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0" yWindow="65506" windowWidth="5970" windowHeight="5790" activeTab="0"/>
  </bookViews>
  <sheets>
    <sheet name="Impressum" sheetId="1" r:id="rId1"/>
    <sheet name="Inhaltsverz." sheetId="2" r:id="rId2"/>
    <sheet name="Vorbemerk." sheetId="3" r:id="rId3"/>
    <sheet name="Gesamteinsch." sheetId="4" r:id="rId4"/>
    <sheet name="Tab1" sheetId="5" r:id="rId5"/>
    <sheet name="Tab2+3" sheetId="6" r:id="rId6"/>
    <sheet name="Tab4" sheetId="7" r:id="rId7"/>
    <sheet name="Tab5" sheetId="8" r:id="rId8"/>
    <sheet name="Tab6+7" sheetId="9" r:id="rId9"/>
    <sheet name="Tab8" sheetId="10" r:id="rId10"/>
    <sheet name="Tab9" sheetId="11" r:id="rId11"/>
    <sheet name="Tab3_1991-1995" sheetId="12" r:id="rId12"/>
    <sheet name="Tab7_1991-1995" sheetId="13" r:id="rId13"/>
    <sheet name="Graf1+2" sheetId="14" r:id="rId14"/>
    <sheet name="Graf3+4" sheetId="15" r:id="rId15"/>
    <sheet name="WerteGraf1+2" sheetId="16" r:id="rId16"/>
    <sheet name="WerteGraf3+4" sheetId="17" r:id="rId17"/>
  </sheets>
  <definedNames>
    <definedName name="_xlnm.Print_Area" localSheetId="4">'Tab1'!$A$1:$F$55</definedName>
    <definedName name="_xlnm.Print_Area" localSheetId="5">'Tab2+3'!$A$1:$Q$54</definedName>
    <definedName name="_xlnm.Print_Area" localSheetId="11">'Tab3_1991-1995'!$A$1:$P$58</definedName>
    <definedName name="_xlnm.Print_Area" localSheetId="6">'Tab4'!$A$1:$O$102</definedName>
    <definedName name="_xlnm.Print_Area" localSheetId="7">'Tab5'!$A$1:$F$51</definedName>
    <definedName name="_xlnm.Print_Area" localSheetId="8">'Tab6+7'!$A$1:$Q$55</definedName>
    <definedName name="_xlnm.Print_Area" localSheetId="10">'Tab9'!$A$1:$M$38</definedName>
  </definedNames>
  <calcPr fullCalcOnLoad="1"/>
</workbook>
</file>

<file path=xl/sharedStrings.xml><?xml version="1.0" encoding="utf-8"?>
<sst xmlns="http://schemas.openxmlformats.org/spreadsheetml/2006/main" count="1589" uniqueCount="402">
  <si>
    <t xml:space="preserve">Veränderung </t>
  </si>
  <si>
    <t>Hochschularten</t>
  </si>
  <si>
    <t xml:space="preserve">gegenüber </t>
  </si>
  <si>
    <t>Laufende Ausgaben</t>
  </si>
  <si>
    <t xml:space="preserve">  Personalausgaben</t>
  </si>
  <si>
    <t xml:space="preserve">  Unterhaltung der Grundstücke</t>
  </si>
  <si>
    <t xml:space="preserve">    und Gebäude</t>
  </si>
  <si>
    <t xml:space="preserve">  übrige sächliche Verwaltungs-</t>
  </si>
  <si>
    <t xml:space="preserve">    ausgaben</t>
  </si>
  <si>
    <t xml:space="preserve">  Zuschüsse für laufende Zwecke</t>
  </si>
  <si>
    <t>Investitionsausgaben</t>
  </si>
  <si>
    <t xml:space="preserve">  Erwerb von Grundstücken</t>
  </si>
  <si>
    <t xml:space="preserve">  Baumaßnahmen</t>
  </si>
  <si>
    <t xml:space="preserve">  Ersteinrichtung im Rahmen</t>
  </si>
  <si>
    <t xml:space="preserve">    von Baumaßnahmen</t>
  </si>
  <si>
    <t xml:space="preserve">  sonstiger Erwerb von</t>
  </si>
  <si>
    <t xml:space="preserve">    beweglichen Sachen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</si>
  <si>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</si>
  <si>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</si>
  <si>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</si>
  <si>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</si>
  <si>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</si>
  <si>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</si>
  <si>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</si>
  <si>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</si>
  <si>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</si>
  <si>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</si>
  <si>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</si>
  <si>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</si>
  <si>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r>
      <t>Humanmedizin</t>
    </r>
    <r>
      <rPr>
        <vertAlign val="superscript"/>
        <sz val="9"/>
        <rFont val="Helvetica"/>
        <family val="2"/>
      </rPr>
      <t xml:space="preserve">  1)</t>
    </r>
  </si>
  <si>
    <t>Agrar-, Forst- und</t>
  </si>
  <si>
    <t xml:space="preserve">  Ernährungswissenschaften</t>
  </si>
  <si>
    <t>Ingenieurwissenschaften</t>
  </si>
  <si>
    <t>Kunst, Kunstwissenschaft</t>
  </si>
  <si>
    <t>Zentrale Einrichtungen und nicht</t>
  </si>
  <si>
    <t>sowie nach Hochschularten und Fächergruppen</t>
  </si>
  <si>
    <t>Da</t>
  </si>
  <si>
    <t>von</t>
  </si>
  <si>
    <t>Lfd.</t>
  </si>
  <si>
    <t>davon</t>
  </si>
  <si>
    <t>Nr.</t>
  </si>
  <si>
    <t>Personal-</t>
  </si>
  <si>
    <t>übrige laufende</t>
  </si>
  <si>
    <t>Bau-</t>
  </si>
  <si>
    <t xml:space="preserve">übrige </t>
  </si>
  <si>
    <t>ausgaben</t>
  </si>
  <si>
    <t>Ausgaben</t>
  </si>
  <si>
    <t>maßnahmen</t>
  </si>
  <si>
    <t>Investitionen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</si>
  <si>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</si>
  <si>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</si>
  <si>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</si>
  <si>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</si>
  <si>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</si>
  <si>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</si>
  <si>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</si>
  <si>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Sprach- und Kulturwissenschaften</t>
  </si>
  <si>
    <t xml:space="preserve">  Sport</t>
  </si>
  <si>
    <t xml:space="preserve">  Rechts-, Wirtschafts- und</t>
  </si>
  <si>
    <t xml:space="preserve">    Sozialwissenschaften</t>
  </si>
  <si>
    <t xml:space="preserve">  Mathematik, Naturwissenschaften</t>
  </si>
  <si>
    <t xml:space="preserve">  Agrar-, Forst- und Ernährungs-</t>
  </si>
  <si>
    <t xml:space="preserve">    wissenschaften</t>
  </si>
  <si>
    <t xml:space="preserve">  Ingenieurwissenschaften</t>
  </si>
  <si>
    <t xml:space="preserve">  Kunst, Kunstwissenschaft</t>
  </si>
  <si>
    <t xml:space="preserve">  Zentrale Einrichtungen und nicht</t>
  </si>
  <si>
    <t>Fächergruppen und Hochschularten</t>
  </si>
  <si>
    <t>Rechts-,</t>
  </si>
  <si>
    <t>Agrar-, Forst-</t>
  </si>
  <si>
    <t xml:space="preserve">Zentrale Einrich- </t>
  </si>
  <si>
    <t>Wirtschafts- und</t>
  </si>
  <si>
    <t>Human-</t>
  </si>
  <si>
    <t xml:space="preserve">und </t>
  </si>
  <si>
    <t>Ingenieur-</t>
  </si>
  <si>
    <t>Kunst, Kunst-</t>
  </si>
  <si>
    <t>tungen und nicht</t>
  </si>
  <si>
    <t xml:space="preserve"> Sozial-</t>
  </si>
  <si>
    <t>Ernährungs-</t>
  </si>
  <si>
    <t>wissenschaften</t>
  </si>
  <si>
    <t>aufteilbare</t>
  </si>
  <si>
    <r>
      <t>Ausgaben</t>
    </r>
    <r>
      <rPr>
        <vertAlign val="superscript"/>
        <sz val="9"/>
        <rFont val="Helvetica"/>
        <family val="2"/>
      </rPr>
      <t xml:space="preserve">  2)</t>
    </r>
  </si>
  <si>
    <t>mäßiger Gliederung sowie nach Lehr- und Forschungsbereichen</t>
  </si>
  <si>
    <t>Davon</t>
  </si>
  <si>
    <t>laufende Ausgaben</t>
  </si>
  <si>
    <t>zusammen</t>
  </si>
  <si>
    <t>Evangelische Theologie</t>
  </si>
  <si>
    <t>Katholische Theologie</t>
  </si>
  <si>
    <t>Philosophie</t>
  </si>
  <si>
    <t>Geschichte</t>
  </si>
  <si>
    <t>Bibliothekswesen, Dokumentation</t>
  </si>
  <si>
    <t xml:space="preserve">  Publizistik</t>
  </si>
  <si>
    <t xml:space="preserve">-  </t>
  </si>
  <si>
    <t>Allgemeine und vergleichende Literatur- und</t>
  </si>
  <si>
    <t xml:space="preserve">  Sprachwissenschaften</t>
  </si>
  <si>
    <t>Altphilologie (klassische Philologie)</t>
  </si>
  <si>
    <t>Germanistik (Deutsch, germanische</t>
  </si>
  <si>
    <t xml:space="preserve">  Sprachen ohne Anglistik)</t>
  </si>
  <si>
    <t>Anglistik, Amerikanistik</t>
  </si>
  <si>
    <t>Romanistik</t>
  </si>
  <si>
    <t>Slawistik, Baltistik, Finno-Ugristik</t>
  </si>
  <si>
    <t>Sonstige/Außereuropäische Sprach- und</t>
  </si>
  <si>
    <t xml:space="preserve">  Kulturwissenschaften</t>
  </si>
  <si>
    <t>Psychologie</t>
  </si>
  <si>
    <t>Erziehungswissenschaften</t>
  </si>
  <si>
    <t>Sonderpädagogik</t>
  </si>
  <si>
    <t xml:space="preserve">  Sozialwissenschaften allgemein</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</si>
  <si>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</si>
  <si>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</si>
  <si>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</si>
  <si>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</si>
  <si>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</si>
  <si>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</si>
  <si>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</si>
  <si>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</si>
  <si>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</si>
  <si>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</si>
  <si>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</si>
  <si>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</si>
  <si>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</si>
  <si>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</si>
  <si>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</si>
  <si>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</si>
  <si>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Agrar-, Forst- und Ernährungs-</t>
  </si>
  <si>
    <t xml:space="preserve">  wissenschaften allgemein</t>
  </si>
  <si>
    <t>Landespflege, Umweltgestaltung</t>
  </si>
  <si>
    <t>Ernährungs- und Haushaltswissenschaften</t>
  </si>
  <si>
    <t>Ingenieurwissenschaften allgemein</t>
  </si>
  <si>
    <t>Maschinenbau/Verfahrenstechnik</t>
  </si>
  <si>
    <t>Elektrotechnik</t>
  </si>
  <si>
    <t>Nautik, Verkehrstechnik</t>
  </si>
  <si>
    <t>Architektur</t>
  </si>
  <si>
    <t>Bauingenieurwesen</t>
  </si>
  <si>
    <t>Kunst, Kunstwissenschaft allgemein</t>
  </si>
  <si>
    <t>Bildende Kunst</t>
  </si>
  <si>
    <t>Gestaltung</t>
  </si>
  <si>
    <t>Musik, Musikwissenschaft</t>
  </si>
  <si>
    <t>Nicht aufteilbare Ausgaben</t>
  </si>
  <si>
    <t>Zentral verwaltete Hörsäle und</t>
  </si>
  <si>
    <t>Zentralbibliothek</t>
  </si>
  <si>
    <t>Hochschulrechenzentrum</t>
  </si>
  <si>
    <t>Zentrale Betriebs- und</t>
  </si>
  <si>
    <t>Soziale Einrichtungen</t>
  </si>
  <si>
    <t>Übrige Ausbildungseinrichtungen</t>
  </si>
  <si>
    <t>Mit der Hochschule verbundene und</t>
  </si>
  <si>
    <t xml:space="preserve">  hochschulfremde Einrichtungen</t>
  </si>
  <si>
    <t xml:space="preserve">Insgesamt </t>
  </si>
  <si>
    <t>Verwaltungseinnahmen</t>
  </si>
  <si>
    <t>Einnahmen aus</t>
  </si>
  <si>
    <t xml:space="preserve"> Zuweisungen und Zuschüssen</t>
  </si>
  <si>
    <t xml:space="preserve">   für laufende Zwecke</t>
  </si>
  <si>
    <t xml:space="preserve">     aus dem öffentlichen Bereich</t>
  </si>
  <si>
    <t xml:space="preserve">     aus sonstigen Bereichen</t>
  </si>
  <si>
    <t xml:space="preserve">   für Investitionen</t>
  </si>
  <si>
    <t xml:space="preserve">x   </t>
  </si>
  <si>
    <t xml:space="preserve">  darunter Drittmittel</t>
  </si>
  <si>
    <t xml:space="preserve">Agrar-, Forst- und </t>
  </si>
  <si>
    <t xml:space="preserve"> sowie nach Hochschularten und Fächergruppen</t>
  </si>
  <si>
    <t>Jahr</t>
  </si>
  <si>
    <t xml:space="preserve">Zuweisungen </t>
  </si>
  <si>
    <t>und Zuschüsse</t>
  </si>
  <si>
    <t>Verwaltungs-</t>
  </si>
  <si>
    <t xml:space="preserve">  für laufende Zwecke</t>
  </si>
  <si>
    <t>für Investitionen</t>
  </si>
  <si>
    <t>einnahmen</t>
  </si>
  <si>
    <t>aus dem</t>
  </si>
  <si>
    <t>aus sonst.</t>
  </si>
  <si>
    <t xml:space="preserve">aus sonst. </t>
  </si>
  <si>
    <t>öffentl. Bereich</t>
  </si>
  <si>
    <t>Bereichen</t>
  </si>
  <si>
    <t xml:space="preserve">  Universitätskliniken</t>
  </si>
  <si>
    <t xml:space="preserve">  Universitäten</t>
  </si>
  <si>
    <t xml:space="preserve">  Kunsthochschulen</t>
  </si>
  <si>
    <t xml:space="preserve">  Fachhochschulen</t>
  </si>
  <si>
    <t xml:space="preserve">  Verwaltungsfachhochschulen</t>
  </si>
  <si>
    <t xml:space="preserve"> </t>
  </si>
  <si>
    <t xml:space="preserve">  Sprach- u. Kulturwissenschaften</t>
  </si>
  <si>
    <t xml:space="preserve">  Agrar-, Forst- u. Ernährungs-</t>
  </si>
  <si>
    <t xml:space="preserve">  Zentrale Einrichtungen und nicht aufteilbare</t>
  </si>
  <si>
    <t xml:space="preserve"> Wirtschafts- und</t>
  </si>
  <si>
    <t>Gliederung sowie nach Lehr- und Forschungsbereichen</t>
  </si>
  <si>
    <t>Zuweisungen und Zuschüsse</t>
  </si>
  <si>
    <t>Sonstige/Außereuropäische Sprach-</t>
  </si>
  <si>
    <t xml:space="preserve">  und Kulturwissenschaften</t>
  </si>
  <si>
    <t>Kulturwissenschaften im engeren Sinne</t>
  </si>
  <si>
    <t xml:space="preserve">Nicht aufteilbare Einnahmen </t>
  </si>
  <si>
    <t>9. Drittmittelzuweisungen</t>
  </si>
  <si>
    <t>Universitäts-</t>
  </si>
  <si>
    <t>Kunst-</t>
  </si>
  <si>
    <t>Fachhoch-</t>
  </si>
  <si>
    <t>kliniken</t>
  </si>
  <si>
    <t>hochschulen</t>
  </si>
  <si>
    <t>schulen</t>
  </si>
  <si>
    <t xml:space="preserve"> von der deutschen Forschungsgemeinschaft</t>
  </si>
  <si>
    <t xml:space="preserve">                    fahren, Graduiertenkollegs usw.</t>
  </si>
  <si>
    <t xml:space="preserve"> vom Bund für die Förderung der Wissenschaft,</t>
  </si>
  <si>
    <t xml:space="preserve">   Forschung und Lehre</t>
  </si>
  <si>
    <t xml:space="preserve"> von der Bundesanstalt für Arbeit, soweit</t>
  </si>
  <si>
    <t xml:space="preserve">   hieraus Personal mit Lehr- und Forschungs-</t>
  </si>
  <si>
    <t xml:space="preserve">   aufgaben finanziert wird</t>
  </si>
  <si>
    <t xml:space="preserve"> von Ländern  für Lehr- und Forschungszwecke</t>
  </si>
  <si>
    <t xml:space="preserve"> von Gemeinden, Gemeinde- und Zweck-</t>
  </si>
  <si>
    <t xml:space="preserve">   verbänden für Lehr- oder Forschungszwecke</t>
  </si>
  <si>
    <t xml:space="preserve"> von sonst. öffentl. Bereichen für Lehr- und</t>
  </si>
  <si>
    <t xml:space="preserve">   Forschungszwecke</t>
  </si>
  <si>
    <t xml:space="preserve"> von internationalen Organisationen</t>
  </si>
  <si>
    <t xml:space="preserve"> von Stiftungen und dgl. </t>
  </si>
  <si>
    <t xml:space="preserve"> von der gewerblichen Wirtschaft und sonstigen </t>
  </si>
  <si>
    <t xml:space="preserve">   nichtöffentlichen Bereichen für Lehr- und</t>
  </si>
  <si>
    <t>4. Ausgaben der Hochschulen 1991 bis 1995 nach</t>
  </si>
  <si>
    <t xml:space="preserve">Sprach- und </t>
  </si>
  <si>
    <t>Mathematik,</t>
  </si>
  <si>
    <t>Kultur-</t>
  </si>
  <si>
    <t>Natur-</t>
  </si>
  <si>
    <t>und Ernährungs-</t>
  </si>
  <si>
    <r>
      <t xml:space="preserve">1992 </t>
    </r>
    <r>
      <rPr>
        <vertAlign val="superscript"/>
        <sz val="9"/>
        <rFont val="Helvetica"/>
        <family val="2"/>
      </rPr>
      <t>3)</t>
    </r>
  </si>
  <si>
    <r>
      <t xml:space="preserve">1993 </t>
    </r>
    <r>
      <rPr>
        <vertAlign val="superscript"/>
        <sz val="9"/>
        <rFont val="Helvetica"/>
        <family val="2"/>
      </rPr>
      <t>4)</t>
    </r>
  </si>
  <si>
    <r>
      <t xml:space="preserve">1994 </t>
    </r>
    <r>
      <rPr>
        <vertAlign val="superscript"/>
        <sz val="9"/>
        <rFont val="Helvetica"/>
        <family val="2"/>
      </rPr>
      <t>5)</t>
    </r>
  </si>
  <si>
    <t>Theologische Hochschule</t>
  </si>
  <si>
    <t>1) einschließlich zentraler Einrichtungen der Universitätskliniken - 2) ohne zentrale Einrichtungen der Universitätskliniken - 3) einschließlich der</t>
  </si>
  <si>
    <t xml:space="preserve">Fachhochschule für Forstwirtschaft Schwarzburg - 4) einschließlich der Verwaltungsfachhochschule Weimar </t>
  </si>
  <si>
    <t>5) einschließlich der Universität Erfurt, ohne Medizinische Hochschule Erfurt</t>
  </si>
  <si>
    <t xml:space="preserve">10. Einnahmen der Hochschulen 1991 bis 1995 nach </t>
  </si>
  <si>
    <t xml:space="preserve">  und Sprachwissenschaften</t>
  </si>
  <si>
    <t xml:space="preserve">Allgemeine und vergleichende Literatur- </t>
  </si>
  <si>
    <t>Regionalwissenschaften</t>
  </si>
  <si>
    <t xml:space="preserve">Forstwissenschaft, Holzwirtschaft </t>
  </si>
  <si>
    <t>Art der Ausgaben</t>
  </si>
  <si>
    <t>Hochschulart</t>
  </si>
  <si>
    <t>Fächergruppe</t>
  </si>
  <si>
    <t>Art der Einnahmen</t>
  </si>
  <si>
    <t>Sprach- u. Kulturwissenschaften allgemein</t>
  </si>
  <si>
    <t>nach haushaltsmäßiger Gliederung, Hochschularten und Fächergruppen</t>
  </si>
  <si>
    <t xml:space="preserve"> nach haushaltsmäßiger Gliederung, Hochschularten und Fächergruppen</t>
  </si>
  <si>
    <t>Kliniken insgesamt, Zentrale Dienste</t>
  </si>
  <si>
    <t xml:space="preserve">  aufteilbare Ausgaben</t>
  </si>
  <si>
    <t xml:space="preserve">    aufteilbare Ausgaben</t>
  </si>
  <si>
    <t>1000 EUR</t>
  </si>
  <si>
    <t>Zahnmedizin (klinisch-praktisch)</t>
  </si>
  <si>
    <t>Humanmedizin allgemein</t>
  </si>
  <si>
    <t>Humanmedizin</t>
  </si>
  <si>
    <t xml:space="preserve">  aufteilbare Einnahmen</t>
  </si>
  <si>
    <t>medizin</t>
  </si>
  <si>
    <t xml:space="preserve">  Humanmedizin</t>
  </si>
  <si>
    <t xml:space="preserve">    Ausgaben</t>
  </si>
  <si>
    <t>Zentrale Hochschulverwaltung</t>
  </si>
  <si>
    <t xml:space="preserve">  Lehrräume</t>
  </si>
  <si>
    <t>Zentrale wissenschaftliche Einrichtungen</t>
  </si>
  <si>
    <t xml:space="preserve">  Versorgungseinrichtungen</t>
  </si>
  <si>
    <t>Forstwissenschaft, Holzwirtschaft</t>
  </si>
  <si>
    <t>1. Ausgaben der Hochschulen 2000 bis 2003 im Vergleich</t>
  </si>
  <si>
    <t>2. Ausgaben der Hochschulen 2000 bis 2003 nach haushaltsmäßiger Gliederung</t>
  </si>
  <si>
    <t>3. Ausgaben der Hochschulen 2000 bis 2003 nach</t>
  </si>
  <si>
    <t>4. Ausgaben der Hochschulen 2000 bis 2003 nach haushalts</t>
  </si>
  <si>
    <t>Noch: 4. Ausgaben der Hochschulen 2000 bis 2003 nach haushalts</t>
  </si>
  <si>
    <t xml:space="preserve">5. Einnahmen der Hochschulen 2000 bis 2003 im Vergleich </t>
  </si>
  <si>
    <t>6. Einnahmen der Hochschulen 2000 bis 2003 nach haushaltsmäßiger Gliederung</t>
  </si>
  <si>
    <t xml:space="preserve">7. Einnahmen der Hochschulen 2000 bis 2003 nach </t>
  </si>
  <si>
    <t>8. Einnahmen der Hochschulen 2000 bis 2003 nach haushaltsmäßiger</t>
  </si>
  <si>
    <t>Noch: 8. Einnahmen der Hochschulen 2000 bis 2003 nach haushaltsmäßiger</t>
  </si>
  <si>
    <t>2000 bis 2003 nach Hochschularten</t>
  </si>
  <si>
    <t xml:space="preserve">-   </t>
  </si>
  <si>
    <r>
      <t>Theologische Hochschulen</t>
    </r>
    <r>
      <rPr>
        <vertAlign val="superscript"/>
        <sz val="10"/>
        <rFont val="Helvetica"/>
        <family val="0"/>
      </rPr>
      <t xml:space="preserve"> 1)</t>
    </r>
  </si>
  <si>
    <r>
      <t xml:space="preserve">Theologische Hochschulen </t>
    </r>
    <r>
      <rPr>
        <vertAlign val="superscript"/>
        <sz val="10"/>
        <rFont val="Helvetica"/>
        <family val="0"/>
      </rPr>
      <t>1)</t>
    </r>
  </si>
  <si>
    <t>__________</t>
  </si>
  <si>
    <r>
      <t>1)</t>
    </r>
    <r>
      <rPr>
        <sz val="10"/>
        <rFont val="Arial"/>
        <family val="0"/>
      </rPr>
      <t xml:space="preserve"> ab 1.1.2003 als Fakultät in die Universität Erfurt integriert</t>
    </r>
  </si>
  <si>
    <t>%</t>
  </si>
  <si>
    <t xml:space="preserve">   davon  für Sonderforschungsbereiche</t>
  </si>
  <si>
    <t xml:space="preserve">               für Normal- und Schwerpunktver-</t>
  </si>
  <si>
    <r>
      <t xml:space="preserve">1) </t>
    </r>
    <r>
      <rPr>
        <sz val="10"/>
        <rFont val="Arial"/>
        <family val="0"/>
      </rPr>
      <t>ab 1.1.2003 als Fakultät in die Universität Erfurt integriert</t>
    </r>
  </si>
  <si>
    <t>Inhaltsverzeichnis</t>
  </si>
  <si>
    <t>Seite</t>
  </si>
  <si>
    <t>Vorbemerkungen</t>
  </si>
  <si>
    <t>Gesamteinschätzung</t>
  </si>
  <si>
    <t>Tabellen</t>
  </si>
  <si>
    <r>
      <t>1.</t>
    </r>
    <r>
      <rPr>
        <sz val="7"/>
        <rFont val="Times New Roman"/>
        <family val="1"/>
      </rPr>
      <t xml:space="preserve">    </t>
    </r>
    <r>
      <rPr>
        <sz val="9.5"/>
        <rFont val="Helvetica"/>
        <family val="0"/>
      </rPr>
      <t>Ausgaben der Hochschulen 2000 bis 2003 im Vergleich nach haushaltsmäßiger Gliederung,</t>
    </r>
  </si>
  <si>
    <r>
      <t>2.</t>
    </r>
    <r>
      <rPr>
        <sz val="7"/>
        <rFont val="Times New Roman"/>
        <family val="1"/>
      </rPr>
      <t xml:space="preserve">    </t>
    </r>
    <r>
      <rPr>
        <sz val="9.5"/>
        <rFont val="Helvetica"/>
        <family val="0"/>
      </rPr>
      <t>Ausgaben der Hochschulen 2000 bis 2003 nach haushaltsmäßiger Gliederung sowie nach</t>
    </r>
  </si>
  <si>
    <r>
      <t>3.</t>
    </r>
    <r>
      <rPr>
        <sz val="7"/>
        <rFont val="Times New Roman"/>
        <family val="1"/>
      </rPr>
      <t xml:space="preserve">    </t>
    </r>
    <r>
      <rPr>
        <sz val="9.5"/>
        <rFont val="Helvetica"/>
        <family val="0"/>
      </rPr>
      <t>Ausgaben der Hochschulen 2000 bis 2003 nach Fächergruppen und Hochschularten</t>
    </r>
  </si>
  <si>
    <r>
      <t>4.</t>
    </r>
    <r>
      <rPr>
        <sz val="7"/>
        <rFont val="Times New Roman"/>
        <family val="1"/>
      </rPr>
      <t xml:space="preserve">    </t>
    </r>
    <r>
      <rPr>
        <sz val="9.5"/>
        <rFont val="Helvetica"/>
        <family val="0"/>
      </rPr>
      <t>Ausgaben der Hochschulen 2000 bis 2003 nach haushaltsmäßiger Gliederung sowie nach</t>
    </r>
  </si>
  <si>
    <r>
      <t>5.</t>
    </r>
    <r>
      <rPr>
        <sz val="7"/>
        <rFont val="Times New Roman"/>
        <family val="1"/>
      </rPr>
      <t xml:space="preserve">    </t>
    </r>
    <r>
      <rPr>
        <sz val="9.5"/>
        <rFont val="Helvetica"/>
        <family val="0"/>
      </rPr>
      <t>Einnahmen der Hochschulen 2000 bis 2003 im Vergleich nach haushaltsmäßiger Gliederung,</t>
    </r>
  </si>
  <si>
    <r>
      <t>6.</t>
    </r>
    <r>
      <rPr>
        <sz val="7"/>
        <rFont val="Times New Roman"/>
        <family val="1"/>
      </rPr>
      <t xml:space="preserve">    </t>
    </r>
    <r>
      <rPr>
        <sz val="9.5"/>
        <rFont val="Helvetica"/>
        <family val="0"/>
      </rPr>
      <t>Einnahmen der Hochschulen 2000 bis 2003 nach haushaltsmäßiger Gliederung sowie nach</t>
    </r>
  </si>
  <si>
    <r>
      <t>7.</t>
    </r>
    <r>
      <rPr>
        <sz val="7"/>
        <rFont val="Times New Roman"/>
        <family val="1"/>
      </rPr>
      <t xml:space="preserve">    </t>
    </r>
    <r>
      <rPr>
        <sz val="9.5"/>
        <rFont val="Helvetica"/>
        <family val="0"/>
      </rPr>
      <t>Einnahmen der Hochschulen 2000 bis 2003 nach Fächergruppen und Hochschularten</t>
    </r>
  </si>
  <si>
    <r>
      <t>8.</t>
    </r>
    <r>
      <rPr>
        <sz val="7"/>
        <rFont val="Times New Roman"/>
        <family val="1"/>
      </rPr>
      <t xml:space="preserve">    </t>
    </r>
    <r>
      <rPr>
        <sz val="9.5"/>
        <rFont val="Helvetica"/>
        <family val="0"/>
      </rPr>
      <t>Einnahmen der Hochschulen 2000 bis 2003 nach haushaltsmäßiger Gliederung sowie nach</t>
    </r>
  </si>
  <si>
    <r>
      <t>9.</t>
    </r>
    <r>
      <rPr>
        <sz val="7"/>
        <rFont val="Times New Roman"/>
        <family val="1"/>
      </rPr>
      <t xml:space="preserve">    </t>
    </r>
    <r>
      <rPr>
        <sz val="9.5"/>
        <rFont val="Helvetica"/>
        <family val="0"/>
      </rPr>
      <t>Drittmittelzuweisungen 2000 bis 2003 nach Hochschularten</t>
    </r>
  </si>
  <si>
    <t>Grafiken</t>
  </si>
  <si>
    <t>Ausgaben der Hochschulen 2000 bis 2003 nach Fächergruppen</t>
  </si>
  <si>
    <t>Ausgaben der Hochschulen 2000 bis 2003 nach haushaltsmäßiger Gliederung</t>
  </si>
  <si>
    <t>Einnahmen der Hochschulen 2003 nach Fächergruppen</t>
  </si>
  <si>
    <t>Einnahmen der Hochschulen aus Zuweisungen und Zuschüssen 2000 bis 2003</t>
  </si>
  <si>
    <t>nach haushaltsmäßiger Gliederung</t>
  </si>
  <si>
    <t xml:space="preserve">     Lehr- und Forschungsbereichen</t>
  </si>
  <si>
    <t xml:space="preserve">     Hochschularten und Fächergruppen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</si>
  <si>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</si>
  <si>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</si>
  <si>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</si>
  <si>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</si>
  <si>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</si>
  <si>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</si>
  <si>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Rechtsgrundlage für die Hochschulfinanzstatistik, deren Ergebnisse in dem vorliegenden Bericht veröffentlicht werden, ist das Gesetz über die Statistik für das Hochschulwesen (Hochschulstatistikgesetz - HStatG) vom</t>
  </si>
  <si>
    <t>2. November 1990.</t>
  </si>
  <si>
    <t>Ergänzende Bestimmungen liefert das Gesetz über die Statistik der öffentlichen Finanzen und des Personals</t>
  </si>
  <si>
    <t xml:space="preserve">im öffentlichen Dienst (Finanz- und Personalstatistikgesetz - FPStatG) in der Fassung der Bekanntmachung vom 8. März 2000 (BGBl. I S. 207), speziell aber § 11 Abs. 2 Nr. 1a, wenn hochschulexterne Stellen </t>
  </si>
  <si>
    <t>(z.B. Bauämter, Besoldungsstellen) Mittel für die Hochschulen verwalten und bewirtschaften.</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</si>
  <si>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</si>
  <si>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</si>
  <si>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</si>
  <si>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</si>
  <si>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</si>
  <si>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t>
  </si>
  <si>
    <t>In der Hochschulfinanzstatistik werden aber grundsätzlich nur solche Mittel erfasst, die in die Hochschulhaushalte eingestellt bzw. die von der Hochschule auf Verwahrkonten verwaltet werden.</t>
  </si>
  <si>
    <t>Zu den Drittmitteln zählen:</t>
  </si>
  <si>
    <r>
      <t>-</t>
    </r>
    <r>
      <rPr>
        <sz val="7"/>
        <rFont val="Times New Roman"/>
        <family val="1"/>
      </rPr>
      <t xml:space="preserve">      </t>
    </r>
    <r>
      <rPr>
        <sz val="9.5"/>
        <rFont val="Helvetica"/>
        <family val="0"/>
      </rPr>
      <t xml:space="preserve">Projektmittel der Forschungsförderung des Bundes, der Länder, der EU und anderer öffentlicher Stellen </t>
    </r>
  </si>
  <si>
    <r>
      <t>-</t>
    </r>
    <r>
      <rPr>
        <sz val="7"/>
        <rFont val="Times New Roman"/>
        <family val="1"/>
      </rPr>
      <t xml:space="preserve">      </t>
    </r>
    <r>
      <rPr>
        <sz val="9.5"/>
        <rFont val="Helvetica"/>
        <family val="0"/>
      </rPr>
      <t>Mittel der Wirtschaft für die Durchführung von Forschungsaufträgen bzw. als Spenden zur</t>
    </r>
  </si>
  <si>
    <r>
      <t>-</t>
    </r>
    <r>
      <rPr>
        <sz val="7"/>
        <rFont val="Times New Roman"/>
        <family val="1"/>
      </rPr>
      <t xml:space="preserve">      </t>
    </r>
    <r>
      <rPr>
        <sz val="9.5"/>
        <rFont val="Helvetica"/>
        <family val="0"/>
      </rPr>
      <t xml:space="preserve">Mittel der Deutschen Forschungsgemeinschaft für Graduiertenkollegs, Sonderforschungsbereiche,  </t>
    </r>
  </si>
  <si>
    <r>
      <t>-</t>
    </r>
    <r>
      <rPr>
        <sz val="7"/>
        <rFont val="Times New Roman"/>
        <family val="1"/>
      </rPr>
      <t xml:space="preserve">      </t>
    </r>
    <r>
      <rPr>
        <sz val="9.5"/>
        <rFont val="Helvetica"/>
        <family val="0"/>
      </rPr>
      <t>Stiftungslehrstühle und Professuren</t>
    </r>
  </si>
  <si>
    <r>
      <t>-</t>
    </r>
    <r>
      <rPr>
        <sz val="7"/>
        <rFont val="Times New Roman"/>
        <family val="1"/>
      </rPr>
      <t xml:space="preserve">      </t>
    </r>
    <r>
      <rPr>
        <sz val="9.5"/>
        <rFont val="Helvetica"/>
        <family val="0"/>
      </rPr>
      <t>Mittel für Forschungszwecke von anderen Ländern</t>
    </r>
  </si>
  <si>
    <r>
      <t>Nicht zu den Drittmitteln zählen</t>
    </r>
    <r>
      <rPr>
        <i/>
        <sz val="9.5"/>
        <rFont val="Helvetica"/>
        <family val="0"/>
      </rPr>
      <t>:</t>
    </r>
  </si>
  <si>
    <r>
      <t>-</t>
    </r>
    <r>
      <rPr>
        <sz val="7"/>
        <rFont val="Times New Roman"/>
        <family val="1"/>
      </rPr>
      <t xml:space="preserve">      </t>
    </r>
    <r>
      <rPr>
        <sz val="9.5"/>
        <rFont val="Helvetica"/>
        <family val="0"/>
      </rPr>
      <t>Mittel der Grundausstattung der Hochschulen</t>
    </r>
  </si>
  <si>
    <r>
      <t>-</t>
    </r>
    <r>
      <rPr>
        <sz val="7"/>
        <rFont val="Times New Roman"/>
        <family val="1"/>
      </rPr>
      <t xml:space="preserve">      </t>
    </r>
    <r>
      <rPr>
        <sz val="9.5"/>
        <rFont val="Helvetica"/>
        <family val="0"/>
      </rPr>
      <t>Mittel aus Zentral- und Fremdkapiteln</t>
    </r>
  </si>
  <si>
    <r>
      <t>-</t>
    </r>
    <r>
      <rPr>
        <sz val="7"/>
        <rFont val="Times New Roman"/>
        <family val="1"/>
      </rPr>
      <t xml:space="preserve">      </t>
    </r>
    <r>
      <rPr>
        <sz val="9.5"/>
        <rFont val="Helvetica"/>
        <family val="0"/>
      </rPr>
      <t>Mittel der Strukturförderung</t>
    </r>
  </si>
  <si>
    <r>
      <t>-</t>
    </r>
    <r>
      <rPr>
        <sz val="7"/>
        <rFont val="Times New Roman"/>
        <family val="1"/>
      </rPr>
      <t xml:space="preserve">      </t>
    </r>
    <r>
      <rPr>
        <sz val="9.5"/>
        <rFont val="Helvetica"/>
        <family val="0"/>
      </rPr>
      <t>Mittel der indirekten Forschungsförderung (z.B. zur Finanzierung der Begabtenförderungswerke),</t>
    </r>
  </si>
  <si>
    <r>
      <t>-</t>
    </r>
    <r>
      <rPr>
        <sz val="7"/>
        <rFont val="Times New Roman"/>
        <family val="1"/>
      </rPr>
      <t xml:space="preserve">      </t>
    </r>
    <r>
      <rPr>
        <sz val="9.5"/>
        <rFont val="Helvetica"/>
        <family val="0"/>
      </rPr>
      <t>Mittel der Vorhaben, die von Hochschulmitgliedern in Nebentätigkeit verwendet werden</t>
    </r>
  </si>
  <si>
    <r>
      <t>-</t>
    </r>
    <r>
      <rPr>
        <sz val="7"/>
        <rFont val="Times New Roman"/>
        <family val="1"/>
      </rPr>
      <t xml:space="preserve">      </t>
    </r>
    <r>
      <rPr>
        <sz val="9.5"/>
        <rFont val="Helvetica"/>
        <family val="0"/>
      </rPr>
      <t>Mittel für Forschungsprojekte, die nicht über Hochschul- oder Verwahrkonten abgewickelt werden</t>
    </r>
  </si>
  <si>
    <r>
      <t>-</t>
    </r>
    <r>
      <rPr>
        <sz val="7"/>
        <rFont val="Times New Roman"/>
        <family val="1"/>
      </rPr>
      <t xml:space="preserve">      </t>
    </r>
    <r>
      <rPr>
        <sz val="9.5"/>
        <rFont val="Helvetica"/>
        <family val="0"/>
      </rPr>
      <t>Mittel der rechtlich selbstständigen Institute an Hochschulen</t>
    </r>
  </si>
  <si>
    <r>
      <t>-</t>
    </r>
    <r>
      <rPr>
        <sz val="7"/>
        <rFont val="Times New Roman"/>
        <family val="1"/>
      </rPr>
      <t xml:space="preserve">      </t>
    </r>
    <r>
      <rPr>
        <sz val="9.5"/>
        <rFont val="Helvetica"/>
        <family val="0"/>
      </rPr>
      <t>Leihgaben der Wirtschaft, von Stiftungen und der Deutschen Forschungsgemeinschaft, die nur für eine</t>
    </r>
  </si>
  <si>
    <r>
      <t>-</t>
    </r>
    <r>
      <rPr>
        <sz val="7"/>
        <rFont val="Times New Roman"/>
        <family val="1"/>
      </rPr>
      <t xml:space="preserve">      </t>
    </r>
    <r>
      <rPr>
        <sz val="9.5"/>
        <rFont val="Helvetica"/>
        <family val="0"/>
      </rPr>
      <t>Mittel personenbezogener Förderung</t>
    </r>
  </si>
  <si>
    <r>
      <t>-</t>
    </r>
    <r>
      <rPr>
        <sz val="7"/>
        <rFont val="Times New Roman"/>
        <family val="1"/>
      </rPr>
      <t xml:space="preserve">      </t>
    </r>
    <r>
      <rPr>
        <sz val="9.5"/>
        <rFont val="Helvetica"/>
        <family val="0"/>
      </rPr>
      <t>Gebühren, Einnahmen aus der Veräußerung von Sachvermögen sowie aus wirtschaftlicher Tätigkeit</t>
    </r>
  </si>
  <si>
    <r>
      <t>Berichtskreis</t>
    </r>
    <r>
      <rPr>
        <sz val="9.5"/>
        <rFont val="Helvetica"/>
        <family val="0"/>
      </rPr>
      <t xml:space="preserve"> </t>
    </r>
  </si>
  <si>
    <t>Der Berichtskreis der Hochschulfinanzstatistik umfasst alle staatlichen und nichtstaatlichen (kirchlichen) Hochschulen des Landes Thüringen.</t>
  </si>
  <si>
    <t xml:space="preserve">Auskunftspflichtig sind nach § 5 Abs. 2 des Hochschulstatistikgesetzes die Leiter der Hochschulen einschließlich der Hochschulkliniken und sonstiger der Ausbildung von Studenten dienenden Krankenanstalten. In Thüringen betrifft das 11 Hochschulen und 1 Hochschulklinik. </t>
  </si>
  <si>
    <t>Am 1. Januar 2003 wurde laut Staatsvertrag zwischen dem Vatikan und dem Freistaat Thüringen die Theologische Fakultät Erfurt als vierte Fakultät in die Universität Erfurt eingegliedert.</t>
  </si>
  <si>
    <t>Berichtsstellen sind die Verwaltungen der einzelnen Hochschulen und im staatlichen Bereich auch Verwaltungseinheiten außerhalb der Hochschulen, soweit sie Haushaltsmittel der Hochschulen bewirtschaften, z.B. Bauämter und Zentrale Gehaltsstelle.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</si>
  <si>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</si>
  <si>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</si>
  <si>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</si>
  <si>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</si>
  <si>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(außer Theologische Fakultät als wissenschaftliche Hochschule) mit anerkanntem Universitätsstatus.</t>
    </r>
  </si>
  <si>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</si>
  <si>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</si>
  <si>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 (einschließlich der Fachhochschule für Forstwirtschaft in Schwarzburg).</t>
    </r>
  </si>
  <si>
    <r>
      <t>Theologische Hochschulen</t>
    </r>
    <r>
      <rPr>
        <sz val="9.5"/>
        <rFont val="Helvetica"/>
        <family val="0"/>
      </rPr>
      <t xml:space="preserve"> sind kirchliche sowie staatliche philosophisch-theologische und theologische Hochschulen ohne die theologischen Fakultäten/Fachbereiche an Universitäten.</t>
    </r>
  </si>
  <si>
    <t>Zeichenerklärung</t>
  </si>
  <si>
    <t xml:space="preserve">     Wissenschaftsförderung</t>
  </si>
  <si>
    <t xml:space="preserve">     Forschungsgruppen des Normal- und Schwerpunktverfahrens</t>
  </si>
  <si>
    <r>
      <t>-</t>
    </r>
    <r>
      <rPr>
        <sz val="7"/>
        <rFont val="Times New Roman"/>
        <family val="1"/>
      </rPr>
      <t xml:space="preserve">      </t>
    </r>
    <r>
      <rPr>
        <sz val="9.5"/>
        <rFont val="Helvetica"/>
        <family val="0"/>
      </rPr>
      <t xml:space="preserve">Mittel der Bundesanstalt für Arbeit für Personal in Forschung und Entwicklung und im Rahmen von </t>
    </r>
  </si>
  <si>
    <t xml:space="preserve">     Arbeitsbeschaffungsmaßnahmen</t>
  </si>
  <si>
    <r>
      <t>-</t>
    </r>
    <r>
      <rPr>
        <sz val="7"/>
        <rFont val="Times New Roman"/>
        <family val="1"/>
      </rPr>
      <t xml:space="preserve">      </t>
    </r>
    <r>
      <rPr>
        <sz val="9.5"/>
        <rFont val="Helvetica"/>
        <family val="0"/>
      </rPr>
      <t xml:space="preserve">Mittel aus dem Programm zur Sicherung der Leistungsfähigkeit und zum Offenhalten der Hochschulen </t>
    </r>
  </si>
  <si>
    <t xml:space="preserve">     in besonders belasteten Fachrichtungen</t>
  </si>
  <si>
    <t xml:space="preserve">     Wissenschaftspreise (außer Leibniz)</t>
  </si>
  <si>
    <t xml:space="preserve">     begrenzte Dauer der Hochschule zur Verfügung gestellt werden</t>
  </si>
  <si>
    <t xml:space="preserve">    (Ausnahme: Forschungsaufträge)</t>
  </si>
  <si>
    <t>-         nichts vorhanden (genau Null)</t>
  </si>
  <si>
    <t>x        Tabellenfach gesperrt, weil Aussage nicht sinnvoll</t>
  </si>
  <si>
    <t xml:space="preserve">Im Jahre 2003 wurden im Bereich der Hochschulen in Thüringen einschließlich der Hochschulklinik insgesamt 744 Millionen EUR ausgegeben. Die Ausgaben lagen um 17,9 Prozent unter dem Vorjahreswert und damit wieder auf dem Niveau von 2001. Die hohen Ausgaben im Vorjahr resultierten aus hohen Investitionsausgaben für den Klinikneubau an der Universitätsklinik Jena. Die Zahl der Studenten stieg um 5,4 Prozent. </t>
  </si>
  <si>
    <t xml:space="preserve">Von den Hochschulausgaben entfielen 87,1 Prozent bzw. 648 Millionen EUR auf die laufenden Ausgaben, </t>
  </si>
  <si>
    <t>2,1 Prozent weniger als im Vorjahr. Darunter waren fast drei Viertel (474 Millionen EUR) Personalausgaben. Für Investitionen gaben die Thüringer Hochschulen 96 Millionen EUR aus, gegenüber 2002 war das weniger als die Hälfte.</t>
  </si>
  <si>
    <t>Bezogen auf die Zuordnung nach Hochschularten entfielen die Hauptanteile der Ausgaben mit</t>
  </si>
  <si>
    <t>328 Millionen EUR auf die Universitätsklinik und 326 Millionen EUR auf die Universitäten. Zusammen sind das 88,0 Prozent. Die Fachhochschulen gaben 73 Millionen EUR bzw. 9,8 Prozent der Gesamtausgaben aus.</t>
  </si>
  <si>
    <t>Von den auf die Fächergruppen aufteilbaren Ausgaben (589 Millionen EUR) wurden mehr als die Hälfte von der Humanmedizin, 14,2 Prozent von den Ingenieurwissenschaften und 13,2 Prozent vom Bereich Mathematik, Naturwissenschaften beansprucht.</t>
  </si>
  <si>
    <t xml:space="preserve">Die Hochschulen erhalten ihre finanzielle Grundausstattung durch die Hochschulträger. Ergänzend dazu </t>
  </si>
  <si>
    <t xml:space="preserve">erzielten die Hochschulen 2003 Einnahmen in Höhe von 277 Millionen EUR, 4,2 Prozent mehr als 2002. </t>
  </si>
  <si>
    <t>Damit konnten 37,3 Prozent der Ausgaben der Hochschulen durch eigene Einnahmen gedeckt werden.</t>
  </si>
  <si>
    <t xml:space="preserve">Mit 217 Millionen EUR wies die Universitätsklinik den größten Anteil (78,4 Prozent) an den Einnahmen der </t>
  </si>
  <si>
    <t xml:space="preserve">Hochschulen aus, die insbesondere durch die Pflegesätze der Krankenkassen für die </t>
  </si>
  <si>
    <t xml:space="preserve">Krankenhausbehandlung erzielt wurden. Damit deckte sie zu 66,2 Prozent ihre Ausgaben. Die </t>
  </si>
  <si>
    <t>Universitäten erreichten mit 55 Millionen EUR Einnahmen einen Deckungsgrad von 16,7 Prozent.</t>
  </si>
  <si>
    <t xml:space="preserve">Von den 277 Millionen EUR Einnahmen waren 67 Millionen EUR eingeworbene Drittmittel, </t>
  </si>
  <si>
    <t>6,1 Prozent mehr als im Vorjahr. Mit 51 Millionen EUR warben die Universitäten drei Viertel der Drittmittel ein. Insgesamt erreichten die Thüringer Hochschulen über Drittmittel einen Deckungsgrad der Ausgaben von 9,0 Prozent, das sind 2,1 Prozentpunkte mehr als im Vorjahr. Die größten Drittmittelgeber waren der Bund mit 23 Millionen EUR, die Deutsche Forschungsgemeinschaft mit 19 Millionen EUR und die gewerbliche Wirtschaft mit 13 Millionen EUR.</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</si>
  <si>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</si>
  <si>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</si>
  <si>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</si>
  <si>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</si>
  <si>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</si>
  <si>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</si>
  <si>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</si>
  <si>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</si>
  <si>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</si>
  <si>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</si>
  <si>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</si>
  <si>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</si>
  <si>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2000 bis 2003</t>
  </si>
  <si>
    <t>Erscheinungsweise: jährlich</t>
  </si>
  <si>
    <t>Zentr. Einrichtungen und nicht aufteilbare Ausgaben</t>
  </si>
  <si>
    <t>Agrar-, Forst-, Ernährungswissenschaften</t>
  </si>
  <si>
    <t>Rechts-, Wirtschafts- und Sozialwissenschaften</t>
  </si>
  <si>
    <t xml:space="preserve">  </t>
  </si>
  <si>
    <t>Sonstiger Erwerb von beweglichen Sachen</t>
  </si>
  <si>
    <t>Ersteinrichtungen im Rahmen von Baumaßnahmen</t>
  </si>
  <si>
    <t>Baumaßnahmen</t>
  </si>
  <si>
    <t>Erwerb von Grundstücken</t>
  </si>
  <si>
    <t>Zuschüsse für laufende Zwecke</t>
  </si>
  <si>
    <t>Übrige sächliche Verwaltungsausgaben</t>
  </si>
  <si>
    <t>Unterhaltung der Grundstücke und Gebäude</t>
  </si>
  <si>
    <t>Personalausgaben</t>
  </si>
  <si>
    <t>Zentrale Einrichtungen u. nicht aufteilbare Ausgaben</t>
  </si>
  <si>
    <t>Agrar-, Forst-, Ernährung</t>
  </si>
  <si>
    <t>Rechts-, Wirtschaft-, Sozialwissenschaften</t>
  </si>
  <si>
    <t>Kunst u. Kunstwissenschaft</t>
  </si>
  <si>
    <t>für Investitionen aus sonstigen Bereichen</t>
  </si>
  <si>
    <t>aus sonstigen Bereichen</t>
  </si>
  <si>
    <t>aus dem öffentlichen Bereich</t>
  </si>
  <si>
    <t>für laufende Zwecke</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</si>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</sst>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 "/>
    <numFmt numFmtId="173" formatCode="#\ ###\ ##0\ \ "/>
    <numFmt numFmtId="174" formatCode="\ \ \ \ \ 0.0\ \ \ "/>
    <numFmt numFmtId="175" formatCode="#\ ##0\ &quot;DM&quot;"/>
    <numFmt numFmtId="176" formatCode="###0\ \ \ "/>
    <numFmt numFmtId="177" formatCode="###\ ##0"/>
    <numFmt numFmtId="178" formatCode="###\ ##0\ \ "/>
    <numFmt numFmtId="179" formatCode="#\ ###\ ##0\ \ \ \ \ \ \ "/>
    <numFmt numFmtId="180" formatCode="\ \ \ \ \ \ \ \ \ "/>
    <numFmt numFmtId="181" formatCode="\ \ \ \ \ \ \ \ \ \ \ \ \ \ \ \ \ \ \ \ \ \ \ \ \ \ "/>
    <numFmt numFmtId="182" formatCode="#\ ###\ ##0"/>
    <numFmt numFmtId="183" formatCode="\ #\ ##0\ &quot;DM&quot;"/>
    <numFmt numFmtId="184" formatCode="\ \ \ \ \ 0.0\ \ "/>
    <numFmt numFmtId="185" formatCode="\ \ \ \ \ \ 0.0\ \ \ "/>
    <numFmt numFmtId="186" formatCode="#\ ###\ ##0\ \r"/>
    <numFmt numFmtId="187" formatCode="\ \ \ \ 0.0\ \ \ "/>
    <numFmt numFmtId="188" formatCode="\ \ \ \ \ \ \ \ 0.0\ \ \ "/>
    <numFmt numFmtId="189" formatCode="#\ ###\ ###\ \ "/>
    <numFmt numFmtId="190" formatCode="#\ ###\ ###\ \r"/>
    <numFmt numFmtId="191" formatCode="#\ ###\ ###"/>
    <numFmt numFmtId="192" formatCode="\ \ \ 0.0\ \ \ "/>
    <numFmt numFmtId="193" formatCode="###0\ &quot;DM&quot;"/>
    <numFmt numFmtId="194" formatCode="\ ###0\ &quot;DM&quot;"/>
    <numFmt numFmtId="195" formatCode="General_)"/>
    <numFmt numFmtId="196" formatCode="\ \ \ #0.0\ \ \ "/>
    <numFmt numFmtId="197" formatCode="\ \ \ \ #0.0\ \ \ "/>
    <numFmt numFmtId="198" formatCode="\ \ \ \ \ #0.0\ \ \ "/>
    <numFmt numFmtId="199" formatCode="#\ ###\ ##0\ "/>
    <numFmt numFmtId="200" formatCode="\ \ \ \ \ 0.0#####\ \ \ "/>
    <numFmt numFmtId="201" formatCode="###0\ "/>
    <numFmt numFmtId="202" formatCode="###\ ###\ ##0.0_D_D;_D_D_D_D_)\-* ###\ ###\ ##0.0_D_D;;* @_D_D"/>
    <numFmt numFmtId="203" formatCode="###\ ###\ ##0.0_D_D;_D_D_D_)\-* ###\ ###\ ##0.0_D_D;;* @_D_D"/>
    <numFmt numFmtId="204" formatCode="###\ ###\ ##0.0_D;_D_D_D_)\-* ###\ ###\ ##0.0_D_D;;* @_D_D"/>
    <numFmt numFmtId="205" formatCode="###\ ###\ ##0.0_D_M;_D_D_D_)\-* ###\ ###\ ##0.0_D_D;;* @_D_D"/>
    <numFmt numFmtId="206" formatCode="###\ ###\ ##0.0_D_S;_D_D_D_)\-* ###\ ###\ ##0.0_D_D;;* @_D_D"/>
    <numFmt numFmtId="207" formatCode="###\ ###\ ##0.0_D_D;_D_D_D_D_)\-* ###\ ###\ ##0.0_D_D_D;;* @_D_D"/>
    <numFmt numFmtId="208" formatCode="###\ ###\ ##0.0_D_D_D;_D_D_D_D_)\-* ###\ ###\ ##0.0_D_D_D;;* @_D_D"/>
    <numFmt numFmtId="209" formatCode="&quot;Ja&quot;;&quot;Ja&quot;;&quot;Nein&quot;"/>
    <numFmt numFmtId="210" formatCode="&quot;Wahr&quot;;&quot;Wahr&quot;;&quot;Falsch&quot;"/>
    <numFmt numFmtId="211" formatCode="&quot;Ein&quot;;&quot;Ein&quot;;&quot;Aus&quot;"/>
    <numFmt numFmtId="212" formatCode="[$€-2]\ #,##0.00_);[Red]\([$€-2]\ #,##0.00\)"/>
    <numFmt numFmtId="213" formatCode="0.0"/>
  </numFmts>
  <fonts count="34">
    <font>
      <sz val="10"/>
      <name val="Arial"/>
      <family val="0"/>
    </font>
    <font>
      <b/>
      <sz val="10"/>
      <name val="Arial"/>
      <family val="0"/>
    </font>
    <font>
      <i/>
      <sz val="10"/>
      <name val="Arial"/>
      <family val="0"/>
    </font>
    <font>
      <b/>
      <i/>
      <sz val="10"/>
      <name val="Arial"/>
      <family val="0"/>
    </font>
    <font>
      <b/>
      <sz val="9"/>
      <name val="Helvetica"/>
      <family val="0"/>
    </font>
    <font>
      <sz val="9"/>
      <name val="Helvetica"/>
      <family val="0"/>
    </font>
    <font>
      <sz val="10"/>
      <name val="MS Sans Serif"/>
      <family val="0"/>
    </font>
    <font>
      <b/>
      <sz val="10"/>
      <name val="Helvetica"/>
      <family val="0"/>
    </font>
    <font>
      <b/>
      <sz val="10"/>
      <name val="MS Sans Serif"/>
      <family val="0"/>
    </font>
    <font>
      <vertAlign val="superscript"/>
      <sz val="9"/>
      <name val="Helvetica"/>
      <family val="2"/>
    </font>
    <font>
      <sz val="9"/>
      <name val="Arial"/>
      <family val="2"/>
    </font>
    <font>
      <sz val="10"/>
      <name val="Helvetica"/>
      <family val="0"/>
    </font>
    <font>
      <sz val="10"/>
      <color indexed="10"/>
      <name val="Helvetica"/>
      <family val="2"/>
    </font>
    <font>
      <sz val="10"/>
      <color indexed="10"/>
      <name val="Arial"/>
      <family val="0"/>
    </font>
    <font>
      <b/>
      <sz val="9"/>
      <color indexed="10"/>
      <name val="Helvetica"/>
      <family val="0"/>
    </font>
    <font>
      <sz val="8"/>
      <name val="Arial"/>
      <family val="0"/>
    </font>
    <font>
      <u val="single"/>
      <sz val="7.5"/>
      <color indexed="12"/>
      <name val="Arial"/>
      <family val="0"/>
    </font>
    <font>
      <u val="single"/>
      <sz val="7.5"/>
      <color indexed="36"/>
      <name val="Arial"/>
      <family val="0"/>
    </font>
    <font>
      <vertAlign val="superscript"/>
      <sz val="10"/>
      <name val="Helvetica"/>
      <family val="0"/>
    </font>
    <font>
      <sz val="9.5"/>
      <name val="Helvetica"/>
      <family val="0"/>
    </font>
    <font>
      <b/>
      <sz val="9.5"/>
      <name val="Helvetica"/>
      <family val="0"/>
    </font>
    <font>
      <sz val="7"/>
      <name val="Times New Roman"/>
      <family val="1"/>
    </font>
    <font>
      <sz val="9.5"/>
      <name val="Symbol"/>
      <family val="1"/>
    </font>
    <font>
      <i/>
      <sz val="9.5"/>
      <name val="Helvetica"/>
      <family val="0"/>
    </font>
    <font>
      <sz val="9.5"/>
      <name val="Arial"/>
      <family val="2"/>
    </font>
    <font>
      <b/>
      <sz val="12"/>
      <name val="Arial"/>
      <family val="2"/>
    </font>
    <font>
      <sz val="12"/>
      <name val="Arial"/>
      <family val="0"/>
    </font>
    <font>
      <sz val="11"/>
      <name val="Arial"/>
      <family val="0"/>
    </font>
    <font>
      <sz val="16.75"/>
      <name val="Arial"/>
      <family val="0"/>
    </font>
    <font>
      <sz val="18"/>
      <name val="Arial"/>
      <family val="0"/>
    </font>
    <font>
      <sz val="8.25"/>
      <name val="Arial"/>
      <family val="2"/>
    </font>
    <font>
      <b/>
      <sz val="11"/>
      <name val="Arial"/>
      <family val="2"/>
    </font>
    <font>
      <sz val="11.75"/>
      <name val="Arial"/>
      <family val="0"/>
    </font>
    <font>
      <sz val="7"/>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mediu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vertical="center"/>
    </xf>
    <xf numFmtId="0" fontId="4" fillId="0" borderId="0" xfId="0" applyFont="1" applyAlignment="1">
      <alignment horizontal="centerContinuous"/>
    </xf>
    <xf numFmtId="0" fontId="5" fillId="0" borderId="1" xfId="0" applyFont="1" applyBorder="1" applyAlignment="1">
      <alignment horizontal="center"/>
    </xf>
    <xf numFmtId="0" fontId="5" fillId="0" borderId="0" xfId="0" applyNumberFormat="1" applyFont="1" applyBorder="1" applyAlignment="1">
      <alignment horizontal="center"/>
    </xf>
    <xf numFmtId="0" fontId="5" fillId="0" borderId="1" xfId="0" applyFont="1" applyBorder="1" applyAlignment="1">
      <alignment horizontal="left"/>
    </xf>
    <xf numFmtId="173" fontId="5" fillId="0" borderId="0" xfId="0" applyNumberFormat="1" applyFont="1" applyAlignment="1">
      <alignment horizontal="right"/>
    </xf>
    <xf numFmtId="0" fontId="4" fillId="0" borderId="1" xfId="0" applyFont="1" applyBorder="1" applyAlignment="1">
      <alignment horizontal="left"/>
    </xf>
    <xf numFmtId="173" fontId="4"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vertical="center"/>
    </xf>
    <xf numFmtId="0" fontId="5" fillId="0" borderId="0" xfId="0" applyFont="1" applyBorder="1" applyAlignment="1">
      <alignment horizontal="centerContinuous"/>
    </xf>
    <xf numFmtId="0" fontId="4" fillId="0" borderId="0" xfId="0" applyFont="1" applyBorder="1" applyAlignment="1">
      <alignment horizontal="right"/>
    </xf>
    <xf numFmtId="0" fontId="4" fillId="0" borderId="0" xfId="0" applyFont="1" applyAlignment="1">
      <alignment horizontal="left"/>
    </xf>
    <xf numFmtId="0" fontId="5" fillId="0" borderId="0" xfId="0" applyFont="1" applyAlignment="1">
      <alignment horizontal="centerContinuous"/>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xf>
    <xf numFmtId="0" fontId="5" fillId="0" borderId="9" xfId="0" applyFont="1" applyBorder="1" applyAlignment="1">
      <alignment horizontal="centerContinuous"/>
    </xf>
    <xf numFmtId="0" fontId="5" fillId="0" borderId="6" xfId="0" applyFont="1" applyBorder="1" applyAlignment="1">
      <alignment horizontal="centerContinuous"/>
    </xf>
    <xf numFmtId="0" fontId="5" fillId="0" borderId="3"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vertical="center"/>
    </xf>
    <xf numFmtId="0" fontId="5" fillId="0" borderId="4" xfId="0" applyFont="1" applyBorder="1" applyAlignment="1">
      <alignment horizontal="center"/>
    </xf>
    <xf numFmtId="0" fontId="5" fillId="0" borderId="0" xfId="0" applyFont="1" applyAlignment="1">
      <alignment horizont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horizontal="center"/>
    </xf>
    <xf numFmtId="0" fontId="5" fillId="0" borderId="6" xfId="0" applyFont="1" applyBorder="1" applyAlignment="1">
      <alignment horizont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0" xfId="0" applyNumberFormat="1" applyFont="1" applyAlignment="1">
      <alignment vertical="center"/>
    </xf>
    <xf numFmtId="3" fontId="5" fillId="0" borderId="3" xfId="0" applyNumberFormat="1" applyFont="1" applyBorder="1" applyAlignment="1">
      <alignment vertical="center"/>
    </xf>
    <xf numFmtId="173" fontId="5" fillId="0" borderId="0" xfId="0" applyNumberFormat="1" applyFont="1" applyAlignment="1">
      <alignment vertical="center"/>
    </xf>
    <xf numFmtId="173" fontId="5" fillId="0" borderId="0" xfId="0" applyNumberFormat="1" applyFont="1" applyAlignment="1" quotePrefix="1">
      <alignment horizontal="right"/>
    </xf>
    <xf numFmtId="3" fontId="5" fillId="0" borderId="3" xfId="0" applyNumberFormat="1" applyFont="1" applyBorder="1" applyAlignment="1">
      <alignment horizontal="right"/>
    </xf>
    <xf numFmtId="0" fontId="4" fillId="0" borderId="3" xfId="0" applyFont="1" applyBorder="1" applyAlignment="1">
      <alignment horizontal="center"/>
    </xf>
    <xf numFmtId="0" fontId="4" fillId="0" borderId="1" xfId="0" applyFont="1" applyBorder="1" applyAlignment="1">
      <alignment vertical="center"/>
    </xf>
    <xf numFmtId="173" fontId="4" fillId="0" borderId="0" xfId="0" applyNumberFormat="1" applyFont="1" applyAlignment="1">
      <alignment vertical="center"/>
    </xf>
    <xf numFmtId="3" fontId="4" fillId="0" borderId="3" xfId="0" applyNumberFormat="1" applyFont="1" applyBorder="1" applyAlignment="1">
      <alignment vertical="center"/>
    </xf>
    <xf numFmtId="0" fontId="4" fillId="0" borderId="7"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vertical="center"/>
    </xf>
    <xf numFmtId="178" fontId="5" fillId="0" borderId="0" xfId="0" applyNumberFormat="1" applyFont="1" applyAlignment="1">
      <alignment vertical="center"/>
    </xf>
    <xf numFmtId="178" fontId="4"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Continuous"/>
    </xf>
    <xf numFmtId="0" fontId="4" fillId="0" borderId="0" xfId="0" applyFont="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82" fontId="4" fillId="0" borderId="0" xfId="0" applyNumberFormat="1" applyFont="1" applyAlignment="1">
      <alignment horizontal="centerContinuous" vertical="center"/>
    </xf>
    <xf numFmtId="182" fontId="4" fillId="0" borderId="0" xfId="0" applyNumberFormat="1" applyFont="1" applyAlignment="1">
      <alignment horizontal="righ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182" fontId="5" fillId="0" borderId="2" xfId="0" applyNumberFormat="1"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182" fontId="5" fillId="0" borderId="5" xfId="0" applyNumberFormat="1" applyFont="1" applyBorder="1" applyAlignment="1">
      <alignment horizontal="centerContinuous" vertical="center"/>
    </xf>
    <xf numFmtId="182" fontId="5" fillId="0" borderId="0" xfId="0" applyNumberFormat="1" applyFont="1" applyAlignment="1">
      <alignment horizontal="centerContinuous" vertical="center"/>
    </xf>
    <xf numFmtId="0" fontId="5" fillId="0" borderId="0" xfId="0" applyFont="1" applyAlignment="1">
      <alignment horizontal="centerContinuous" vertical="center"/>
    </xf>
    <xf numFmtId="0" fontId="5" fillId="0" borderId="6"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9"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Continuous" vertical="center"/>
    </xf>
    <xf numFmtId="0" fontId="5" fillId="0" borderId="5" xfId="0" applyFont="1" applyBorder="1" applyAlignment="1">
      <alignment horizontal="centerContinuous" vertical="center"/>
    </xf>
    <xf numFmtId="182" fontId="5" fillId="0" borderId="20" xfId="0" applyNumberFormat="1" applyFont="1" applyBorder="1" applyAlignment="1">
      <alignment horizontal="centerContinuous"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182" fontId="5" fillId="0" borderId="9" xfId="0" applyNumberFormat="1" applyFont="1" applyBorder="1" applyAlignment="1">
      <alignment horizontal="centerContinuous" vertical="center"/>
    </xf>
    <xf numFmtId="0" fontId="5" fillId="0" borderId="21" xfId="0" applyFont="1" applyBorder="1" applyAlignment="1">
      <alignment horizontal="centerContinuous" vertical="center"/>
    </xf>
    <xf numFmtId="0" fontId="5" fillId="0" borderId="7" xfId="0" applyFont="1" applyBorder="1" applyAlignment="1">
      <alignment horizontal="center" vertical="center"/>
    </xf>
    <xf numFmtId="182" fontId="5" fillId="0" borderId="7" xfId="0" applyNumberFormat="1" applyFont="1" applyBorder="1" applyAlignment="1">
      <alignment horizontal="center" vertical="center"/>
    </xf>
    <xf numFmtId="182"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182" fontId="5" fillId="0" borderId="22" xfId="0" applyNumberFormat="1" applyFont="1" applyBorder="1" applyAlignment="1">
      <alignment horizontal="center" vertical="center"/>
    </xf>
    <xf numFmtId="182"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3" xfId="0" applyFont="1" applyBorder="1" applyAlignment="1">
      <alignment horizontal="centerContinuous" vertical="center"/>
    </xf>
    <xf numFmtId="175" fontId="5" fillId="0" borderId="5" xfId="0" applyNumberFormat="1" applyFont="1" applyBorder="1" applyAlignment="1">
      <alignment horizontal="centerContinuous" vertical="center"/>
    </xf>
    <xf numFmtId="182" fontId="5" fillId="0" borderId="6" xfId="0" applyNumberFormat="1" applyFont="1" applyBorder="1" applyAlignment="1">
      <alignment horizontal="centerContinuous" vertical="center"/>
    </xf>
    <xf numFmtId="0" fontId="5" fillId="0" borderId="15" xfId="0" applyFont="1" applyBorder="1" applyAlignment="1">
      <alignment vertical="center"/>
    </xf>
    <xf numFmtId="0" fontId="5" fillId="0" borderId="24" xfId="0" applyFont="1" applyBorder="1" applyAlignment="1">
      <alignment vertical="center"/>
    </xf>
    <xf numFmtId="173" fontId="5" fillId="0" borderId="16" xfId="0" applyNumberFormat="1" applyFont="1" applyBorder="1" applyAlignment="1">
      <alignment horizontal="right" vertical="center"/>
    </xf>
    <xf numFmtId="0" fontId="5" fillId="0" borderId="0" xfId="0" applyFont="1" applyBorder="1" applyAlignment="1">
      <alignment horizontal="right" vertical="center"/>
    </xf>
    <xf numFmtId="173" fontId="5" fillId="0" borderId="0" xfId="0" applyNumberFormat="1" applyFont="1" applyAlignment="1" quotePrefix="1">
      <alignment horizontal="right" vertical="center"/>
    </xf>
    <xf numFmtId="173" fontId="5" fillId="0" borderId="0" xfId="0" applyNumberFormat="1" applyFont="1" applyAlignment="1">
      <alignment horizontal="right" vertical="center"/>
    </xf>
    <xf numFmtId="173" fontId="5" fillId="0" borderId="0" xfId="0" applyNumberFormat="1" applyFont="1" applyAlignment="1">
      <alignment vertical="center"/>
    </xf>
    <xf numFmtId="182" fontId="5" fillId="0" borderId="0" xfId="0" applyNumberFormat="1" applyFont="1" applyAlignment="1">
      <alignment horizontal="right" vertical="center"/>
    </xf>
    <xf numFmtId="173" fontId="5" fillId="0" borderId="0" xfId="0" applyNumberFormat="1" applyFont="1" applyAlignment="1">
      <alignment horizontal="left" vertical="center"/>
    </xf>
    <xf numFmtId="182" fontId="5" fillId="0" borderId="0" xfId="0" applyNumberFormat="1" applyFont="1" applyAlignment="1">
      <alignment vertical="center"/>
    </xf>
    <xf numFmtId="0" fontId="5" fillId="0" borderId="0" xfId="0" applyFont="1" applyAlignment="1">
      <alignment horizontal="right" vertical="center"/>
    </xf>
    <xf numFmtId="0" fontId="5" fillId="0" borderId="18" xfId="0" applyFont="1" applyBorder="1" applyAlignment="1">
      <alignment vertical="center"/>
    </xf>
    <xf numFmtId="182" fontId="5" fillId="0" borderId="18" xfId="0" applyNumberFormat="1" applyFont="1" applyBorder="1" applyAlignment="1">
      <alignment horizontal="centerContinuous" vertical="center"/>
    </xf>
    <xf numFmtId="182" fontId="5" fillId="0" borderId="16" xfId="0" applyNumberFormat="1" applyFont="1" applyBorder="1" applyAlignment="1">
      <alignment horizontal="centerContinuous" vertical="center"/>
    </xf>
    <xf numFmtId="0" fontId="5" fillId="0" borderId="25" xfId="0" applyFont="1" applyBorder="1" applyAlignment="1">
      <alignment vertical="center"/>
    </xf>
    <xf numFmtId="182" fontId="5" fillId="0" borderId="2" xfId="0" applyNumberFormat="1" applyFont="1" applyBorder="1" applyAlignment="1">
      <alignment horizontal="centerContinuous" vertical="center"/>
    </xf>
    <xf numFmtId="0" fontId="5" fillId="0" borderId="2" xfId="0" applyFont="1" applyBorder="1" applyAlignment="1">
      <alignment horizontal="centerContinuous" vertical="center"/>
    </xf>
    <xf numFmtId="3" fontId="5"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173" fontId="4" fillId="0" borderId="0" xfId="0" applyNumberFormat="1" applyFont="1" applyAlignment="1">
      <alignment horizontal="right" vertical="center"/>
    </xf>
    <xf numFmtId="182" fontId="5" fillId="0" borderId="0" xfId="0" applyNumberFormat="1" applyFont="1" applyAlignment="1">
      <alignment vertical="center"/>
    </xf>
    <xf numFmtId="0" fontId="4" fillId="0" borderId="0" xfId="0" applyFont="1" applyAlignment="1">
      <alignment vertical="center"/>
    </xf>
    <xf numFmtId="0" fontId="5" fillId="0" borderId="2" xfId="0" applyFont="1" applyFill="1" applyBorder="1" applyAlignment="1">
      <alignment vertical="center"/>
    </xf>
    <xf numFmtId="0" fontId="5" fillId="0" borderId="0" xfId="0" applyFont="1" applyFill="1" applyBorder="1" applyAlignment="1">
      <alignment horizontal="center" vertical="center"/>
    </xf>
    <xf numFmtId="175" fontId="5" fillId="0" borderId="5" xfId="0" applyNumberFormat="1" applyFont="1" applyFill="1" applyBorder="1" applyAlignment="1">
      <alignment horizontal="centerContinuous" vertical="center"/>
    </xf>
    <xf numFmtId="173" fontId="5" fillId="0" borderId="16" xfId="0" applyNumberFormat="1" applyFont="1" applyFill="1" applyBorder="1" applyAlignment="1">
      <alignment horizontal="right" vertical="center"/>
    </xf>
    <xf numFmtId="173" fontId="5" fillId="0" borderId="0" xfId="0" applyNumberFormat="1" applyFont="1" applyFill="1" applyAlignment="1">
      <alignment horizontal="right" vertical="center"/>
    </xf>
    <xf numFmtId="173" fontId="5" fillId="0" borderId="0" xfId="0" applyNumberFormat="1" applyFont="1" applyFill="1" applyAlignment="1" quotePrefix="1">
      <alignment horizontal="right" vertical="center"/>
    </xf>
    <xf numFmtId="0" fontId="5" fillId="0" borderId="0" xfId="0" applyFont="1" applyFill="1" applyAlignment="1">
      <alignment vertical="center"/>
    </xf>
    <xf numFmtId="0" fontId="5" fillId="0" borderId="16" xfId="0" applyFont="1" applyFill="1" applyBorder="1" applyAlignment="1">
      <alignment horizontal="centerContinuous" vertical="center"/>
    </xf>
    <xf numFmtId="173" fontId="4" fillId="0" borderId="0" xfId="0" applyNumberFormat="1" applyFont="1" applyFill="1" applyAlignment="1">
      <alignment horizontal="right" vertical="center"/>
    </xf>
    <xf numFmtId="0" fontId="5" fillId="0" borderId="0" xfId="0" applyFont="1" applyFill="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centerContinuous" vertical="center"/>
    </xf>
    <xf numFmtId="0" fontId="5" fillId="0" borderId="10" xfId="0" applyFont="1" applyFill="1" applyBorder="1" applyAlignment="1">
      <alignment vertical="center"/>
    </xf>
    <xf numFmtId="0" fontId="5" fillId="0" borderId="3" xfId="0" applyFont="1" applyFill="1" applyBorder="1" applyAlignment="1">
      <alignment horizontal="center" vertical="center"/>
    </xf>
    <xf numFmtId="0" fontId="5" fillId="0" borderId="12" xfId="0" applyFont="1" applyFill="1" applyBorder="1" applyAlignment="1">
      <alignment vertical="center"/>
    </xf>
    <xf numFmtId="175" fontId="5" fillId="0" borderId="6" xfId="0" applyNumberFormat="1" applyFont="1" applyFill="1" applyBorder="1" applyAlignment="1">
      <alignment horizontal="centerContinuous" vertical="center"/>
    </xf>
    <xf numFmtId="0" fontId="5" fillId="0" borderId="0" xfId="0" applyFont="1" applyFill="1" applyAlignment="1">
      <alignment horizontal="left" vertical="center"/>
    </xf>
    <xf numFmtId="0" fontId="5" fillId="0" borderId="18" xfId="0" applyFont="1" applyFill="1" applyBorder="1" applyAlignment="1">
      <alignment vertical="center"/>
    </xf>
    <xf numFmtId="175" fontId="5" fillId="0" borderId="2" xfId="0" applyNumberFormat="1" applyFont="1" applyFill="1" applyBorder="1" applyAlignment="1">
      <alignment horizontal="centerContinuous" vertical="center"/>
    </xf>
    <xf numFmtId="3" fontId="5" fillId="0" borderId="0" xfId="0" applyNumberFormat="1" applyFont="1" applyFill="1" applyAlignment="1">
      <alignment horizontal="right" vertical="center"/>
    </xf>
    <xf numFmtId="0" fontId="4" fillId="0" borderId="0" xfId="0" applyFont="1" applyFill="1" applyAlignment="1">
      <alignment horizontal="left" vertical="center"/>
    </xf>
    <xf numFmtId="0" fontId="5" fillId="0" borderId="0" xfId="0" applyFont="1" applyFill="1" applyAlignment="1">
      <alignment horizontal="centerContinuous" vertical="center"/>
    </xf>
    <xf numFmtId="0" fontId="5" fillId="0" borderId="10" xfId="0" applyFont="1" applyFill="1" applyBorder="1" applyAlignment="1">
      <alignment horizontal="center" vertical="center"/>
    </xf>
    <xf numFmtId="0" fontId="5" fillId="0" borderId="6" xfId="0" applyFont="1" applyFill="1" applyBorder="1" applyAlignment="1">
      <alignment vertical="center"/>
    </xf>
    <xf numFmtId="0" fontId="4" fillId="0" borderId="0" xfId="0" applyFont="1" applyAlignment="1">
      <alignment horizontal="right"/>
    </xf>
    <xf numFmtId="0" fontId="5" fillId="0" borderId="0" xfId="0" applyFont="1" applyAlignment="1">
      <alignment/>
    </xf>
    <xf numFmtId="0" fontId="5" fillId="0" borderId="17"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vertical="center"/>
    </xf>
    <xf numFmtId="175" fontId="5" fillId="0" borderId="23" xfId="0" applyNumberFormat="1" applyFont="1" applyBorder="1" applyAlignment="1">
      <alignment horizontal="centerContinuous"/>
    </xf>
    <xf numFmtId="0" fontId="5" fillId="0" borderId="23" xfId="0" applyFont="1" applyBorder="1" applyAlignment="1">
      <alignment horizontal="centerContinuous"/>
    </xf>
    <xf numFmtId="173" fontId="0" fillId="0" borderId="0" xfId="0" applyNumberFormat="1" applyAlignment="1">
      <alignment vertical="center"/>
    </xf>
    <xf numFmtId="172" fontId="0" fillId="0" borderId="0" xfId="0" applyNumberFormat="1" applyAlignment="1">
      <alignment vertical="center"/>
    </xf>
    <xf numFmtId="0" fontId="8" fillId="0" borderId="0" xfId="0" applyFont="1" applyAlignment="1">
      <alignment vertical="center"/>
    </xf>
    <xf numFmtId="0" fontId="5" fillId="0" borderId="0" xfId="0" applyNumberFormat="1" applyFont="1" applyAlignment="1">
      <alignment vertical="center"/>
    </xf>
    <xf numFmtId="0" fontId="0" fillId="0" borderId="0" xfId="0" applyNumberForma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7" xfId="0" applyFont="1" applyBorder="1" applyAlignment="1">
      <alignment horizontal="center"/>
    </xf>
    <xf numFmtId="0" fontId="5" fillId="0" borderId="3" xfId="0" applyFont="1" applyBorder="1" applyAlignment="1">
      <alignment horizontal="center"/>
    </xf>
    <xf numFmtId="173" fontId="5" fillId="0" borderId="0" xfId="0" applyNumberFormat="1" applyFont="1" applyAlignment="1">
      <alignment vertical="center"/>
    </xf>
    <xf numFmtId="173" fontId="5" fillId="0" borderId="0" xfId="0" applyNumberFormat="1" applyFont="1" applyAlignment="1" quotePrefix="1">
      <alignment horizontal="right"/>
    </xf>
    <xf numFmtId="0" fontId="4"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vertical="center"/>
    </xf>
    <xf numFmtId="0" fontId="4" fillId="0" borderId="7" xfId="0" applyFont="1" applyBorder="1" applyAlignment="1">
      <alignment horizontal="center"/>
    </xf>
    <xf numFmtId="0" fontId="5" fillId="0" borderId="8"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0" xfId="0" applyFont="1" applyFill="1" applyBorder="1" applyAlignment="1">
      <alignment horizontal="centerContinuous" vertical="center"/>
    </xf>
    <xf numFmtId="0" fontId="5" fillId="0" borderId="24" xfId="0" applyFont="1" applyBorder="1" applyAlignment="1">
      <alignment vertical="center"/>
    </xf>
    <xf numFmtId="0" fontId="0" fillId="0" borderId="0" xfId="0" applyBorder="1" applyAlignment="1">
      <alignment vertical="center"/>
    </xf>
    <xf numFmtId="0" fontId="0" fillId="0" borderId="0" xfId="0" applyAlignment="1">
      <alignment horizontal="center"/>
    </xf>
    <xf numFmtId="0" fontId="0" fillId="0" borderId="0" xfId="0" applyAlignment="1">
      <alignment horizontal="center" vertical="center"/>
    </xf>
    <xf numFmtId="173" fontId="0" fillId="0" borderId="0" xfId="0" applyNumberFormat="1" applyAlignment="1">
      <alignment horizontal="center" vertical="center"/>
    </xf>
    <xf numFmtId="0" fontId="0" fillId="0" borderId="7" xfId="0" applyBorder="1" applyAlignment="1">
      <alignment vertical="center"/>
    </xf>
    <xf numFmtId="0" fontId="5" fillId="0" borderId="0" xfId="0" applyFont="1" applyBorder="1" applyAlignment="1">
      <alignment horizontal="left"/>
    </xf>
    <xf numFmtId="0" fontId="5" fillId="0" borderId="13" xfId="0" applyFont="1" applyBorder="1" applyAlignment="1">
      <alignment horizontal="center" vertical="center"/>
    </xf>
    <xf numFmtId="0" fontId="4" fillId="0" borderId="1" xfId="0" applyFont="1" applyBorder="1" applyAlignment="1">
      <alignment horizontal="left" vertical="center"/>
    </xf>
    <xf numFmtId="173" fontId="4" fillId="0" borderId="0" xfId="0" applyNumberFormat="1" applyFont="1" applyAlignment="1" quotePrefix="1">
      <alignment horizontal="right"/>
    </xf>
    <xf numFmtId="0" fontId="5" fillId="0" borderId="12" xfId="0" applyFont="1" applyFill="1" applyBorder="1" applyAlignment="1">
      <alignment horizontal="center" vertical="center"/>
    </xf>
    <xf numFmtId="173" fontId="5" fillId="0" borderId="8" xfId="0" applyNumberFormat="1" applyFont="1" applyBorder="1" applyAlignment="1">
      <alignment horizontal="center"/>
    </xf>
    <xf numFmtId="173" fontId="5" fillId="0" borderId="16" xfId="0" applyNumberFormat="1" applyFont="1" applyBorder="1" applyAlignment="1">
      <alignment vertical="center"/>
    </xf>
    <xf numFmtId="173" fontId="4" fillId="0" borderId="0" xfId="0" applyNumberFormat="1" applyFont="1" applyAlignment="1">
      <alignment/>
    </xf>
    <xf numFmtId="189" fontId="5" fillId="0" borderId="0" xfId="0" applyNumberFormat="1" applyFont="1" applyAlignment="1">
      <alignment horizontal="centerContinuous"/>
    </xf>
    <xf numFmtId="189" fontId="4" fillId="0" borderId="0" xfId="0" applyNumberFormat="1" applyFont="1" applyAlignment="1">
      <alignment horizontal="right"/>
    </xf>
    <xf numFmtId="189" fontId="4" fillId="0" borderId="0" xfId="0" applyNumberFormat="1" applyFont="1" applyAlignment="1">
      <alignment horizontal="left"/>
    </xf>
    <xf numFmtId="189" fontId="0" fillId="0" borderId="0" xfId="0" applyNumberFormat="1" applyAlignment="1">
      <alignment vertical="center"/>
    </xf>
    <xf numFmtId="173" fontId="5" fillId="0" borderId="0" xfId="0" applyNumberFormat="1" applyFont="1" applyAlignment="1">
      <alignment horizontal="centerContinuous"/>
    </xf>
    <xf numFmtId="189" fontId="5" fillId="0" borderId="26" xfId="0" applyNumberFormat="1" applyFont="1" applyBorder="1" applyAlignment="1">
      <alignment vertical="center"/>
    </xf>
    <xf numFmtId="189" fontId="5" fillId="0" borderId="18" xfId="0" applyNumberFormat="1" applyFont="1" applyBorder="1" applyAlignment="1">
      <alignment horizontal="right"/>
    </xf>
    <xf numFmtId="189" fontId="0" fillId="0" borderId="17" xfId="0" applyNumberFormat="1" applyBorder="1" applyAlignment="1">
      <alignment vertical="center"/>
    </xf>
    <xf numFmtId="0" fontId="0" fillId="0" borderId="16" xfId="0" applyBorder="1" applyAlignment="1">
      <alignment vertical="center"/>
    </xf>
    <xf numFmtId="0" fontId="0" fillId="0" borderId="19" xfId="0" applyBorder="1" applyAlignment="1">
      <alignment vertical="center"/>
    </xf>
    <xf numFmtId="189" fontId="5" fillId="0" borderId="8" xfId="0" applyNumberFormat="1" applyFont="1" applyBorder="1" applyAlignment="1">
      <alignment horizontal="center"/>
    </xf>
    <xf numFmtId="189" fontId="5" fillId="0" borderId="3" xfId="0" applyNumberFormat="1" applyFont="1" applyBorder="1" applyAlignment="1">
      <alignment vertical="center"/>
    </xf>
    <xf numFmtId="189" fontId="5" fillId="0" borderId="5" xfId="0" applyNumberFormat="1" applyFont="1" applyBorder="1" applyAlignment="1">
      <alignment vertical="center"/>
    </xf>
    <xf numFmtId="189" fontId="5" fillId="0" borderId="20" xfId="0" applyNumberFormat="1" applyFont="1" applyBorder="1" applyAlignment="1">
      <alignment vertical="center"/>
    </xf>
    <xf numFmtId="173" fontId="5" fillId="0" borderId="0" xfId="0" applyNumberFormat="1" applyFont="1" applyBorder="1" applyAlignment="1">
      <alignment horizontal="center"/>
    </xf>
    <xf numFmtId="189" fontId="5" fillId="0" borderId="3" xfId="0" applyNumberFormat="1" applyFont="1" applyBorder="1" applyAlignment="1">
      <alignment horizontal="center"/>
    </xf>
    <xf numFmtId="189" fontId="5" fillId="0" borderId="6" xfId="0" applyNumberFormat="1" applyFont="1" applyBorder="1" applyAlignment="1">
      <alignment horizontal="centerContinuous"/>
    </xf>
    <xf numFmtId="189" fontId="5" fillId="0" borderId="12" xfId="0" applyNumberFormat="1" applyFont="1" applyBorder="1" applyAlignment="1">
      <alignment horizontal="centerContinuous"/>
    </xf>
    <xf numFmtId="189" fontId="5" fillId="0" borderId="27" xfId="0" applyNumberFormat="1" applyFont="1" applyBorder="1" applyAlignment="1">
      <alignment horizontal="center"/>
    </xf>
    <xf numFmtId="189" fontId="5" fillId="0" borderId="10" xfId="0" applyNumberFormat="1" applyFont="1" applyBorder="1" applyAlignment="1">
      <alignment horizontal="center"/>
    </xf>
    <xf numFmtId="189" fontId="5" fillId="0" borderId="11" xfId="0" applyNumberFormat="1" applyFont="1" applyBorder="1" applyAlignment="1">
      <alignment vertical="center"/>
    </xf>
    <xf numFmtId="189" fontId="5" fillId="0" borderId="12" xfId="0" applyNumberFormat="1" applyFont="1" applyBorder="1" applyAlignment="1">
      <alignment vertical="center"/>
    </xf>
    <xf numFmtId="189" fontId="5" fillId="0" borderId="6" xfId="0" applyNumberFormat="1" applyFont="1" applyBorder="1" applyAlignment="1">
      <alignment horizontal="center"/>
    </xf>
    <xf numFmtId="189" fontId="5" fillId="0" borderId="12" xfId="0" applyNumberFormat="1" applyFont="1" applyBorder="1" applyAlignment="1">
      <alignment horizontal="center"/>
    </xf>
    <xf numFmtId="173" fontId="5" fillId="0" borderId="6" xfId="0" applyNumberFormat="1"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175" fontId="5" fillId="0" borderId="2" xfId="0" applyNumberFormat="1" applyFont="1" applyBorder="1" applyAlignment="1">
      <alignment horizontal="centerContinuous"/>
    </xf>
    <xf numFmtId="189" fontId="5" fillId="0" borderId="2" xfId="0" applyNumberFormat="1" applyFont="1" applyBorder="1" applyAlignment="1">
      <alignment horizontal="centerContinuous"/>
    </xf>
    <xf numFmtId="173" fontId="5" fillId="0" borderId="2" xfId="0" applyNumberFormat="1" applyFont="1" applyBorder="1" applyAlignment="1">
      <alignment horizontal="centerContinuous"/>
    </xf>
    <xf numFmtId="0" fontId="0" fillId="0" borderId="2" xfId="0" applyBorder="1" applyAlignment="1">
      <alignment horizontal="centerContinuous"/>
    </xf>
    <xf numFmtId="189" fontId="5" fillId="0" borderId="0" xfId="0" applyNumberFormat="1" applyFont="1" applyAlignment="1">
      <alignment horizontal="right"/>
    </xf>
    <xf numFmtId="189" fontId="5" fillId="0" borderId="0" xfId="0" applyNumberFormat="1" applyFont="1" applyAlignment="1">
      <alignment vertical="center"/>
    </xf>
    <xf numFmtId="189" fontId="4" fillId="0" borderId="0" xfId="0" applyNumberFormat="1" applyFont="1" applyAlignment="1">
      <alignment vertical="center"/>
    </xf>
    <xf numFmtId="189" fontId="4" fillId="0" borderId="0" xfId="0" applyNumberFormat="1" applyFont="1" applyAlignment="1" quotePrefix="1">
      <alignment horizontal="right"/>
    </xf>
    <xf numFmtId="173" fontId="5" fillId="0" borderId="1" xfId="0" applyNumberFormat="1" applyFont="1" applyBorder="1" applyAlignment="1">
      <alignment vertical="center"/>
    </xf>
    <xf numFmtId="0" fontId="4" fillId="0" borderId="0" xfId="0" applyFont="1" applyAlignment="1">
      <alignment horizontal="center" vertical="center"/>
    </xf>
    <xf numFmtId="173" fontId="4" fillId="0" borderId="0" xfId="0" applyNumberFormat="1" applyFont="1" applyAlignment="1">
      <alignment horizontal="centerContinuous" vertical="center"/>
    </xf>
    <xf numFmtId="173" fontId="4" fillId="0" borderId="0" xfId="0" applyNumberFormat="1" applyFont="1" applyAlignment="1">
      <alignment horizontal="left" vertical="center"/>
    </xf>
    <xf numFmtId="173" fontId="5" fillId="0" borderId="0" xfId="0" applyNumberFormat="1" applyFont="1" applyAlignment="1">
      <alignment horizontal="center" vertical="center"/>
    </xf>
    <xf numFmtId="0" fontId="6" fillId="0" borderId="16" xfId="0" applyFont="1" applyBorder="1" applyAlignment="1">
      <alignment horizontal="centerContinuous" vertical="center"/>
    </xf>
    <xf numFmtId="173" fontId="5" fillId="0" borderId="17" xfId="0" applyNumberFormat="1" applyFont="1" applyBorder="1" applyAlignment="1">
      <alignment horizontal="center" vertical="center"/>
    </xf>
    <xf numFmtId="173" fontId="5" fillId="0" borderId="16" xfId="0" applyNumberFormat="1" applyFont="1" applyBorder="1" applyAlignment="1">
      <alignment horizontal="center" vertical="center"/>
    </xf>
    <xf numFmtId="173" fontId="5" fillId="0" borderId="18" xfId="0" applyNumberFormat="1" applyFont="1" applyBorder="1" applyAlignment="1">
      <alignment horizontal="centerContinuous" vertical="center"/>
    </xf>
    <xf numFmtId="173" fontId="5" fillId="0" borderId="28" xfId="0" applyNumberFormat="1" applyFont="1" applyBorder="1" applyAlignment="1">
      <alignment horizontal="centerContinuous" vertical="center"/>
    </xf>
    <xf numFmtId="0" fontId="5" fillId="0" borderId="19" xfId="0" applyFont="1" applyBorder="1" applyAlignment="1">
      <alignment horizontal="center" vertical="center"/>
    </xf>
    <xf numFmtId="0" fontId="0" fillId="0" borderId="0" xfId="0" applyBorder="1" applyAlignment="1">
      <alignment vertical="center"/>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173" fontId="5" fillId="0" borderId="3" xfId="0" applyNumberFormat="1" applyFont="1" applyBorder="1" applyAlignment="1">
      <alignment horizontal="center" vertical="center"/>
    </xf>
    <xf numFmtId="173" fontId="5" fillId="0" borderId="6" xfId="0" applyNumberFormat="1" applyFont="1" applyBorder="1" applyAlignment="1">
      <alignment horizontal="center" vertical="center"/>
    </xf>
    <xf numFmtId="173" fontId="5" fillId="0" borderId="6" xfId="0" applyNumberFormat="1" applyFont="1" applyBorder="1" applyAlignment="1">
      <alignment horizontal="centerContinuous" vertical="center"/>
    </xf>
    <xf numFmtId="173" fontId="5" fillId="0" borderId="1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8" xfId="0" applyNumberFormat="1" applyFont="1" applyBorder="1" applyAlignment="1">
      <alignment horizontal="center" vertical="center"/>
    </xf>
    <xf numFmtId="173" fontId="5" fillId="0" borderId="12" xfId="0" applyNumberFormat="1" applyFont="1" applyBorder="1" applyAlignment="1">
      <alignment horizontal="centerContinuous" vertical="center"/>
    </xf>
    <xf numFmtId="173" fontId="5" fillId="0" borderId="3" xfId="0" applyNumberFormat="1" applyFont="1" applyBorder="1" applyAlignment="1">
      <alignment vertical="center"/>
    </xf>
    <xf numFmtId="0" fontId="0" fillId="0" borderId="6" xfId="0" applyBorder="1" applyAlignment="1">
      <alignment vertical="center"/>
    </xf>
    <xf numFmtId="0" fontId="0" fillId="0" borderId="2" xfId="0" applyBorder="1" applyAlignment="1">
      <alignment horizontal="centerContinuous" vertical="center"/>
    </xf>
    <xf numFmtId="175" fontId="5" fillId="0" borderId="23" xfId="22" applyNumberFormat="1" applyFont="1" applyBorder="1" applyAlignment="1">
      <alignment horizontal="centerContinuous" vertical="center"/>
    </xf>
    <xf numFmtId="175" fontId="5" fillId="0" borderId="23" xfId="0" applyNumberFormat="1" applyFont="1" applyBorder="1" applyAlignment="1">
      <alignment horizontal="centerContinuous" vertical="center"/>
    </xf>
    <xf numFmtId="173" fontId="5" fillId="0" borderId="0" xfId="0" applyNumberFormat="1" applyFont="1" applyBorder="1" applyAlignment="1">
      <alignment vertical="center"/>
    </xf>
    <xf numFmtId="173" fontId="5" fillId="0" borderId="0" xfId="0" applyNumberFormat="1" applyFont="1" applyAlignment="1">
      <alignment horizontal="centerContinuous" vertical="center"/>
    </xf>
    <xf numFmtId="0" fontId="5" fillId="0" borderId="17" xfId="0" applyFont="1" applyBorder="1" applyAlignment="1">
      <alignment horizontal="center" vertical="center"/>
    </xf>
    <xf numFmtId="0" fontId="0" fillId="0" borderId="3" xfId="0" applyBorder="1" applyAlignment="1">
      <alignment vertical="center"/>
    </xf>
    <xf numFmtId="0" fontId="0" fillId="0" borderId="0" xfId="0" applyAlignment="1">
      <alignment vertical="center"/>
    </xf>
    <xf numFmtId="186" fontId="5" fillId="0" borderId="0" xfId="0" applyNumberFormat="1" applyFont="1" applyAlignment="1" quotePrefix="1">
      <alignment horizontal="right"/>
    </xf>
    <xf numFmtId="173" fontId="4" fillId="0" borderId="0" xfId="0" applyNumberFormat="1" applyFont="1" applyAlignment="1">
      <alignment horizontal="left"/>
    </xf>
    <xf numFmtId="0" fontId="4" fillId="0" borderId="0" xfId="0" applyNumberFormat="1" applyFont="1" applyAlignment="1">
      <alignment vertical="center"/>
    </xf>
    <xf numFmtId="0" fontId="5" fillId="0" borderId="17" xfId="0" applyNumberFormat="1" applyFont="1" applyBorder="1" applyAlignment="1">
      <alignment vertical="center"/>
    </xf>
    <xf numFmtId="173" fontId="5" fillId="0" borderId="26" xfId="0" applyNumberFormat="1" applyFont="1" applyBorder="1" applyAlignment="1">
      <alignment horizontal="center"/>
    </xf>
    <xf numFmtId="0" fontId="5" fillId="0" borderId="3" xfId="0" applyNumberFormat="1" applyFont="1" applyBorder="1" applyAlignment="1">
      <alignment horizontal="center"/>
    </xf>
    <xf numFmtId="173" fontId="5" fillId="0" borderId="0" xfId="0" applyNumberFormat="1" applyFont="1" applyAlignment="1">
      <alignment horizontal="center"/>
    </xf>
    <xf numFmtId="0" fontId="4" fillId="0" borderId="3" xfId="0" applyNumberFormat="1" applyFont="1" applyBorder="1" applyAlignment="1">
      <alignment horizontal="center"/>
    </xf>
    <xf numFmtId="0" fontId="8" fillId="0" borderId="3" xfId="0" applyFont="1" applyBorder="1" applyAlignment="1">
      <alignment vertical="center"/>
    </xf>
    <xf numFmtId="0" fontId="4"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3" xfId="0" applyNumberFormat="1" applyFont="1" applyBorder="1" applyAlignment="1">
      <alignment vertical="center"/>
    </xf>
    <xf numFmtId="193" fontId="5" fillId="0" borderId="23" xfId="0" applyNumberFormat="1" applyFont="1" applyBorder="1" applyAlignment="1">
      <alignment horizontal="centerContinuous"/>
    </xf>
    <xf numFmtId="194" fontId="5" fillId="0" borderId="23" xfId="0" applyNumberFormat="1" applyFont="1" applyBorder="1" applyAlignment="1">
      <alignment horizontal="centerContinuous" vertical="center"/>
    </xf>
    <xf numFmtId="193" fontId="5" fillId="0" borderId="6" xfId="0" applyNumberFormat="1" applyFont="1" applyFill="1" applyBorder="1" applyAlignment="1">
      <alignment horizontal="centerContinuous" vertical="center"/>
    </xf>
    <xf numFmtId="193" fontId="5" fillId="0" borderId="2" xfId="0" applyNumberFormat="1" applyFont="1" applyFill="1" applyBorder="1" applyAlignment="1">
      <alignment horizontal="centerContinuous" vertical="center"/>
    </xf>
    <xf numFmtId="193" fontId="5" fillId="0" borderId="6" xfId="0" applyNumberFormat="1" applyFont="1" applyBorder="1" applyAlignment="1">
      <alignment horizontal="centerContinuous"/>
    </xf>
    <xf numFmtId="193" fontId="5" fillId="0" borderId="2" xfId="0" applyNumberFormat="1" applyFont="1" applyBorder="1" applyAlignment="1">
      <alignment horizontal="centerContinuous"/>
    </xf>
    <xf numFmtId="193" fontId="5" fillId="0" borderId="23" xfId="0" applyNumberFormat="1" applyFont="1" applyBorder="1" applyAlignment="1">
      <alignment horizontal="centerContinuous" vertical="center"/>
    </xf>
    <xf numFmtId="173" fontId="5" fillId="0" borderId="23" xfId="0" applyNumberFormat="1" applyFont="1" applyBorder="1" applyAlignment="1">
      <alignment horizontal="centerContinuous" vertical="center"/>
    </xf>
    <xf numFmtId="0" fontId="5" fillId="0" borderId="13" xfId="0" applyNumberFormat="1" applyFont="1" applyBorder="1" applyAlignment="1">
      <alignment horizontal="center"/>
    </xf>
    <xf numFmtId="0" fontId="5" fillId="0" borderId="25" xfId="0" applyFont="1" applyBorder="1" applyAlignment="1">
      <alignment horizontal="center"/>
    </xf>
    <xf numFmtId="173" fontId="5" fillId="0" borderId="3" xfId="0" applyNumberFormat="1" applyFont="1" applyBorder="1" applyAlignment="1">
      <alignment horizontal="center"/>
    </xf>
    <xf numFmtId="0" fontId="0" fillId="0" borderId="29" xfId="0" applyBorder="1" applyAlignment="1">
      <alignment horizontal="centerContinuous" vertical="center"/>
    </xf>
    <xf numFmtId="173" fontId="5" fillId="0" borderId="0" xfId="0" applyNumberFormat="1" applyFont="1" applyAlignment="1" quotePrefix="1">
      <alignment/>
    </xf>
    <xf numFmtId="178" fontId="5" fillId="0" borderId="0" xfId="0" applyNumberFormat="1" applyFont="1" applyAlignment="1">
      <alignment vertical="center"/>
    </xf>
    <xf numFmtId="173" fontId="4" fillId="0" borderId="0" xfId="0" applyNumberFormat="1" applyFont="1" applyAlignment="1">
      <alignment vertical="center"/>
    </xf>
    <xf numFmtId="175" fontId="5" fillId="0" borderId="0" xfId="0" applyNumberFormat="1" applyFont="1" applyFill="1" applyBorder="1" applyAlignment="1">
      <alignment horizontal="centerContinuous"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73" fontId="5" fillId="0" borderId="26"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xf>
    <xf numFmtId="0" fontId="0" fillId="0" borderId="0" xfId="0" applyAlignment="1">
      <alignment horizontal="centerContinuous" vertical="center"/>
    </xf>
    <xf numFmtId="3" fontId="5" fillId="0" borderId="0" xfId="0" applyNumberFormat="1" applyFont="1" applyBorder="1" applyAlignment="1">
      <alignment vertical="center"/>
    </xf>
    <xf numFmtId="3" fontId="4" fillId="0" borderId="0" xfId="0" applyNumberFormat="1" applyFont="1" applyBorder="1" applyAlignment="1">
      <alignment vertical="center"/>
    </xf>
    <xf numFmtId="3" fontId="5" fillId="0" borderId="0" xfId="0" applyNumberFormat="1" applyFont="1" applyBorder="1" applyAlignment="1">
      <alignment horizontal="right"/>
    </xf>
    <xf numFmtId="0" fontId="5" fillId="0" borderId="5" xfId="0" applyFont="1" applyBorder="1" applyAlignment="1">
      <alignment horizontal="right"/>
    </xf>
    <xf numFmtId="0" fontId="5" fillId="0" borderId="5" xfId="0" applyFont="1" applyBorder="1" applyAlignment="1">
      <alignment horizontal="left"/>
    </xf>
    <xf numFmtId="0" fontId="5" fillId="0" borderId="7" xfId="0" applyFont="1" applyBorder="1" applyAlignment="1">
      <alignment horizontal="centerContinuous"/>
    </xf>
    <xf numFmtId="0" fontId="0" fillId="0" borderId="3" xfId="0" applyBorder="1" applyAlignment="1">
      <alignment horizontal="centerContinuous" vertical="center"/>
    </xf>
    <xf numFmtId="0" fontId="0" fillId="0" borderId="0" xfId="0" applyBorder="1" applyAlignment="1">
      <alignment horizontal="centerContinuous"/>
    </xf>
    <xf numFmtId="189" fontId="5" fillId="0" borderId="16" xfId="0" applyNumberFormat="1" applyFont="1" applyBorder="1" applyAlignment="1">
      <alignment horizontal="right" vertical="center"/>
    </xf>
    <xf numFmtId="189" fontId="5" fillId="0" borderId="5" xfId="0" applyNumberFormat="1" applyFont="1" applyBorder="1" applyAlignment="1">
      <alignment horizontal="left"/>
    </xf>
    <xf numFmtId="189" fontId="5" fillId="0" borderId="5" xfId="0" applyNumberFormat="1" applyFont="1" applyBorder="1" applyAlignment="1">
      <alignment horizontal="right"/>
    </xf>
    <xf numFmtId="189" fontId="0" fillId="0" borderId="16" xfId="0" applyNumberFormat="1" applyBorder="1" applyAlignment="1">
      <alignment horizontal="left" vertical="center"/>
    </xf>
    <xf numFmtId="0" fontId="4" fillId="0" borderId="0" xfId="0" applyFont="1" applyAlignment="1">
      <alignment horizontal="right"/>
    </xf>
    <xf numFmtId="0" fontId="4" fillId="0" borderId="0" xfId="0" applyFont="1" applyAlignment="1">
      <alignment horizontal="left"/>
    </xf>
    <xf numFmtId="173" fontId="4" fillId="0" borderId="0" xfId="0" applyNumberFormat="1" applyFont="1" applyAlignment="1">
      <alignment horizontal="right"/>
    </xf>
    <xf numFmtId="173" fontId="4" fillId="0" borderId="0" xfId="0" applyNumberFormat="1" applyFont="1" applyAlignment="1">
      <alignment horizontal="left"/>
    </xf>
    <xf numFmtId="0" fontId="5" fillId="0" borderId="27" xfId="0" applyFont="1" applyFill="1" applyBorder="1" applyAlignment="1">
      <alignment horizontal="centerContinuous" vertical="center"/>
    </xf>
    <xf numFmtId="0" fontId="5" fillId="0" borderId="6" xfId="0" applyFont="1" applyFill="1" applyBorder="1" applyAlignment="1">
      <alignment horizontal="center" vertical="center"/>
    </xf>
    <xf numFmtId="199" fontId="4" fillId="0" borderId="0" xfId="0" applyNumberFormat="1" applyFont="1" applyFill="1" applyAlignment="1">
      <alignment horizontal="right" vertical="center"/>
    </xf>
    <xf numFmtId="173" fontId="5" fillId="0" borderId="18" xfId="0" applyNumberFormat="1" applyFont="1" applyBorder="1" applyAlignment="1">
      <alignment horizontal="centerContinuous"/>
    </xf>
    <xf numFmtId="0" fontId="0" fillId="0" borderId="28" xfId="0" applyBorder="1" applyAlignment="1">
      <alignment horizontal="centerContinuous" vertical="center"/>
    </xf>
    <xf numFmtId="0" fontId="0" fillId="0" borderId="12" xfId="0" applyBorder="1" applyAlignment="1">
      <alignment vertical="center"/>
    </xf>
    <xf numFmtId="173" fontId="5" fillId="0" borderId="6" xfId="0" applyNumberFormat="1" applyFont="1" applyBorder="1" applyAlignment="1">
      <alignment horizontal="centerContinuous"/>
    </xf>
    <xf numFmtId="173" fontId="5" fillId="0" borderId="7" xfId="0" applyNumberFormat="1" applyFont="1" applyBorder="1" applyAlignment="1">
      <alignment horizontal="center"/>
    </xf>
    <xf numFmtId="0" fontId="7" fillId="0" borderId="0" xfId="0" applyFont="1" applyAlignment="1">
      <alignment horizontal="centerContinuous"/>
    </xf>
    <xf numFmtId="173" fontId="7" fillId="0" borderId="0" xfId="0" applyNumberFormat="1" applyFont="1" applyAlignment="1">
      <alignment horizontal="centerContinuous"/>
    </xf>
    <xf numFmtId="174" fontId="7" fillId="0" borderId="0" xfId="0" applyNumberFormat="1" applyFont="1" applyAlignment="1">
      <alignment horizontal="centerContinuous"/>
    </xf>
    <xf numFmtId="0" fontId="0" fillId="0" borderId="0" xfId="0" applyFont="1" applyAlignment="1">
      <alignment vertical="center"/>
    </xf>
    <xf numFmtId="0" fontId="7" fillId="0" borderId="0" xfId="0" applyFont="1" applyBorder="1" applyAlignment="1">
      <alignment horizontal="centerContinuous"/>
    </xf>
    <xf numFmtId="0" fontId="11" fillId="0" borderId="24" xfId="0" applyFont="1" applyBorder="1" applyAlignment="1">
      <alignment horizontal="centerContinuous"/>
    </xf>
    <xf numFmtId="0" fontId="11" fillId="0" borderId="17" xfId="0" applyFont="1" applyBorder="1" applyAlignment="1">
      <alignment horizontal="right"/>
    </xf>
    <xf numFmtId="0" fontId="11" fillId="0" borderId="16" xfId="0" applyFont="1" applyBorder="1" applyAlignment="1">
      <alignment horizontal="center"/>
    </xf>
    <xf numFmtId="0" fontId="0" fillId="0" borderId="0" xfId="0" applyFont="1" applyAlignment="1">
      <alignment vertical="center"/>
    </xf>
    <xf numFmtId="0" fontId="11" fillId="0" borderId="1" xfId="0" applyFont="1" applyBorder="1" applyAlignment="1">
      <alignment horizontal="center"/>
    </xf>
    <xf numFmtId="0" fontId="0" fillId="0" borderId="3" xfId="0" applyFont="1" applyBorder="1" applyAlignment="1">
      <alignment vertical="center"/>
    </xf>
    <xf numFmtId="0" fontId="11" fillId="0" borderId="0" xfId="0" applyNumberFormat="1" applyFont="1" applyBorder="1" applyAlignment="1">
      <alignment horizontal="center"/>
    </xf>
    <xf numFmtId="0" fontId="11" fillId="0" borderId="1" xfId="0" applyFont="1" applyBorder="1" applyAlignment="1">
      <alignment horizontal="centerContinuous"/>
    </xf>
    <xf numFmtId="1" fontId="11" fillId="0" borderId="3" xfId="0" applyNumberFormat="1" applyFont="1" applyBorder="1" applyAlignment="1">
      <alignment horizontal="center"/>
    </xf>
    <xf numFmtId="0" fontId="0" fillId="0" borderId="12" xfId="0" applyFont="1" applyBorder="1" applyAlignment="1">
      <alignment vertical="center"/>
    </xf>
    <xf numFmtId="0" fontId="11" fillId="0" borderId="6" xfId="0" applyNumberFormat="1" applyFont="1" applyBorder="1" applyAlignment="1">
      <alignment horizontal="center"/>
    </xf>
    <xf numFmtId="0" fontId="11" fillId="0" borderId="14" xfId="0" applyFont="1" applyBorder="1" applyAlignment="1">
      <alignment horizontal="centerContinuous"/>
    </xf>
    <xf numFmtId="193" fontId="11" fillId="0" borderId="6" xfId="0" applyNumberFormat="1" applyFont="1" applyBorder="1" applyAlignment="1">
      <alignment horizontal="centerContinuous"/>
    </xf>
    <xf numFmtId="173" fontId="11" fillId="0" borderId="0" xfId="0" applyNumberFormat="1" applyFont="1" applyBorder="1" applyAlignment="1">
      <alignment horizontal="centerContinuous"/>
    </xf>
    <xf numFmtId="173" fontId="11" fillId="0" borderId="3" xfId="0" applyNumberFormat="1" applyFont="1" applyBorder="1" applyAlignment="1">
      <alignment horizontal="centerContinuous"/>
    </xf>
    <xf numFmtId="172" fontId="11" fillId="0" borderId="0" xfId="0" applyNumberFormat="1" applyFont="1" applyBorder="1" applyAlignment="1">
      <alignment horizontal="center"/>
    </xf>
    <xf numFmtId="0" fontId="11" fillId="0" borderId="24" xfId="0" applyFont="1" applyBorder="1" applyAlignment="1">
      <alignment horizontal="left"/>
    </xf>
    <xf numFmtId="173" fontId="11" fillId="0" borderId="16" xfId="0" applyNumberFormat="1" applyFont="1" applyBorder="1" applyAlignment="1">
      <alignment horizontal="right"/>
    </xf>
    <xf numFmtId="0" fontId="11" fillId="0" borderId="16" xfId="0" applyFont="1" applyBorder="1" applyAlignment="1">
      <alignment horizontal="right"/>
    </xf>
    <xf numFmtId="174" fontId="11" fillId="0" borderId="16" xfId="0" applyNumberFormat="1" applyFont="1" applyBorder="1" applyAlignment="1">
      <alignment horizontal="right"/>
    </xf>
    <xf numFmtId="0" fontId="11" fillId="0" borderId="1" xfId="0" applyFont="1" applyBorder="1" applyAlignment="1">
      <alignment horizontal="left"/>
    </xf>
    <xf numFmtId="173" fontId="11" fillId="0" borderId="0" xfId="0" applyNumberFormat="1" applyFont="1" applyAlignment="1">
      <alignment horizontal="right"/>
    </xf>
    <xf numFmtId="174" fontId="11" fillId="0" borderId="0" xfId="0" applyNumberFormat="1" applyFont="1" applyAlignment="1">
      <alignment horizontal="right"/>
    </xf>
    <xf numFmtId="173" fontId="12" fillId="0" borderId="0" xfId="0" applyNumberFormat="1" applyFont="1" applyAlignment="1">
      <alignment horizontal="right"/>
    </xf>
    <xf numFmtId="0" fontId="0" fillId="0" borderId="1" xfId="0" applyFont="1" applyBorder="1" applyAlignment="1">
      <alignment horizontal="left"/>
    </xf>
    <xf numFmtId="0" fontId="7" fillId="0" borderId="1" xfId="0" applyFont="1" applyBorder="1" applyAlignment="1">
      <alignment horizontal="left"/>
    </xf>
    <xf numFmtId="173" fontId="7" fillId="0" borderId="0" xfId="0" applyNumberFormat="1" applyFont="1" applyAlignment="1">
      <alignment horizontal="right"/>
    </xf>
    <xf numFmtId="178" fontId="11" fillId="0" borderId="0" xfId="0" applyNumberFormat="1" applyFont="1" applyAlignment="1">
      <alignment horizontal="right" vertical="center"/>
    </xf>
    <xf numFmtId="173" fontId="0" fillId="0" borderId="0" xfId="0" applyNumberFormat="1" applyFont="1" applyAlignment="1">
      <alignment horizontal="right"/>
    </xf>
    <xf numFmtId="0" fontId="7" fillId="0" borderId="0" xfId="0" applyFont="1" applyBorder="1" applyAlignment="1">
      <alignment horizontal="left"/>
    </xf>
    <xf numFmtId="0" fontId="0" fillId="0" borderId="0" xfId="0" applyFont="1" applyAlignment="1">
      <alignment horizontal="left"/>
    </xf>
    <xf numFmtId="174" fontId="0" fillId="0" borderId="0" xfId="0" applyNumberFormat="1" applyFont="1" applyAlignment="1">
      <alignment horizontal="right"/>
    </xf>
    <xf numFmtId="184" fontId="7" fillId="0" borderId="0" xfId="0" applyNumberFormat="1" applyFont="1" applyAlignment="1">
      <alignment horizontal="centerContinuous"/>
    </xf>
    <xf numFmtId="0" fontId="11" fillId="0" borderId="1" xfId="0" applyFont="1" applyBorder="1" applyAlignment="1">
      <alignment vertical="center"/>
    </xf>
    <xf numFmtId="173" fontId="11" fillId="0" borderId="0" xfId="0" applyNumberFormat="1" applyFont="1" applyAlignment="1">
      <alignment/>
    </xf>
    <xf numFmtId="173" fontId="11" fillId="0" borderId="0" xfId="0" applyNumberFormat="1" applyFont="1" applyAlignment="1" quotePrefix="1">
      <alignment horizontal="right"/>
    </xf>
    <xf numFmtId="0" fontId="7" fillId="0" borderId="1" xfId="0" applyFont="1" applyBorder="1" applyAlignment="1">
      <alignment vertical="center"/>
    </xf>
    <xf numFmtId="173" fontId="7" fillId="0" borderId="0" xfId="0" applyNumberFormat="1" applyFont="1" applyAlignment="1">
      <alignment/>
    </xf>
    <xf numFmtId="173" fontId="7" fillId="0" borderId="0" xfId="0" applyNumberFormat="1" applyFont="1" applyAlignment="1">
      <alignment vertical="center"/>
    </xf>
    <xf numFmtId="0" fontId="7" fillId="0" borderId="0" xfId="0" applyFont="1" applyBorder="1" applyAlignment="1">
      <alignment vertical="center"/>
    </xf>
    <xf numFmtId="185" fontId="7" fillId="0" borderId="0" xfId="0" applyNumberFormat="1" applyFont="1" applyAlignment="1">
      <alignment/>
    </xf>
    <xf numFmtId="173" fontId="5" fillId="0" borderId="2" xfId="0" applyNumberFormat="1" applyFont="1" applyBorder="1" applyAlignment="1">
      <alignment horizontal="centerContinuous" vertical="center"/>
    </xf>
    <xf numFmtId="173" fontId="5" fillId="0" borderId="12" xfId="0" applyNumberFormat="1" applyFont="1" applyBorder="1" applyAlignment="1">
      <alignment horizontal="center"/>
    </xf>
    <xf numFmtId="173" fontId="5" fillId="0" borderId="5" xfId="0" applyNumberFormat="1" applyFont="1" applyBorder="1" applyAlignment="1">
      <alignment horizontal="centerContinuous"/>
    </xf>
    <xf numFmtId="173" fontId="5" fillId="0" borderId="10" xfId="0" applyNumberFormat="1" applyFont="1" applyBorder="1" applyAlignment="1">
      <alignment horizontal="center"/>
    </xf>
    <xf numFmtId="0" fontId="0" fillId="0" borderId="0" xfId="0" applyFont="1" applyAlignment="1">
      <alignment vertical="center"/>
    </xf>
    <xf numFmtId="173" fontId="0" fillId="0" borderId="0" xfId="0" applyNumberFormat="1" applyFont="1" applyAlignment="1">
      <alignment horizontal="right"/>
    </xf>
    <xf numFmtId="0" fontId="5" fillId="0" borderId="8" xfId="0" applyNumberFormat="1" applyFont="1" applyBorder="1" applyAlignment="1">
      <alignment horizontal="center" vertical="center"/>
    </xf>
    <xf numFmtId="199" fontId="5" fillId="0" borderId="0" xfId="0" applyNumberFormat="1" applyFont="1" applyFill="1" applyAlignment="1">
      <alignment vertical="center"/>
    </xf>
    <xf numFmtId="189" fontId="13" fillId="0" borderId="0" xfId="0" applyNumberFormat="1" applyFont="1" applyAlignment="1">
      <alignment vertical="center"/>
    </xf>
    <xf numFmtId="189" fontId="14" fillId="0" borderId="0" xfId="0" applyNumberFormat="1" applyFont="1" applyAlignment="1">
      <alignment vertical="center"/>
    </xf>
    <xf numFmtId="0" fontId="0" fillId="0" borderId="3" xfId="0" applyFont="1" applyBorder="1" applyAlignment="1">
      <alignment vertical="center"/>
    </xf>
    <xf numFmtId="173" fontId="0" fillId="0" borderId="3" xfId="0" applyNumberFormat="1" applyFont="1" applyBorder="1" applyAlignment="1">
      <alignment vertical="center"/>
    </xf>
    <xf numFmtId="0" fontId="0" fillId="0" borderId="12" xfId="0" applyFont="1" applyBorder="1" applyAlignment="1">
      <alignment vertical="center"/>
    </xf>
    <xf numFmtId="201" fontId="11" fillId="0" borderId="6" xfId="0" applyNumberFormat="1" applyFont="1" applyBorder="1" applyAlignment="1">
      <alignment horizontal="centerContinuous"/>
    </xf>
    <xf numFmtId="0" fontId="0" fillId="0" borderId="0" xfId="0" applyFont="1" applyAlignment="1">
      <alignment horizontal="right"/>
    </xf>
    <xf numFmtId="199" fontId="7" fillId="0" borderId="0" xfId="0" applyNumberFormat="1" applyFont="1" applyAlignment="1">
      <alignment horizontal="right"/>
    </xf>
    <xf numFmtId="199" fontId="7" fillId="0" borderId="0" xfId="0" applyNumberFormat="1" applyFont="1" applyAlignment="1">
      <alignment vertical="center"/>
    </xf>
    <xf numFmtId="0" fontId="0" fillId="0" borderId="0" xfId="0" applyAlignment="1">
      <alignment horizontal="right" vertical="center"/>
    </xf>
    <xf numFmtId="0" fontId="5" fillId="0" borderId="19" xfId="0" applyFont="1" applyBorder="1" applyAlignment="1">
      <alignment vertical="center"/>
    </xf>
    <xf numFmtId="208" fontId="11" fillId="0" borderId="0" xfId="0" applyNumberFormat="1" applyFont="1" applyAlignment="1">
      <alignment horizontal="right"/>
    </xf>
    <xf numFmtId="208" fontId="7" fillId="0" borderId="0" xfId="0" applyNumberFormat="1" applyFont="1" applyAlignment="1">
      <alignment horizontal="right"/>
    </xf>
    <xf numFmtId="208" fontId="11" fillId="0" borderId="0" xfId="0" applyNumberFormat="1" applyFont="1" applyAlignment="1" quotePrefix="1">
      <alignment horizontal="right"/>
    </xf>
    <xf numFmtId="178" fontId="5" fillId="0" borderId="0" xfId="0" applyNumberFormat="1" applyFont="1" applyAlignment="1" quotePrefix="1">
      <alignment horizontal="right" vertical="center"/>
    </xf>
    <xf numFmtId="173" fontId="4" fillId="0" borderId="0" xfId="0" applyNumberFormat="1" applyFont="1" applyAlignment="1" quotePrefix="1">
      <alignment horizontal="right" vertical="center"/>
    </xf>
    <xf numFmtId="173" fontId="5" fillId="0" borderId="0" xfId="0" applyNumberFormat="1" applyFont="1" applyAlignment="1" quotePrefix="1">
      <alignment horizontal="right" vertical="center"/>
    </xf>
    <xf numFmtId="199" fontId="4" fillId="0" borderId="0" xfId="0" applyNumberFormat="1" applyFont="1" applyFill="1" applyAlignment="1" quotePrefix="1">
      <alignment horizontal="righ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quotePrefix="1">
      <alignment horizontal="left" vertical="center" wrapText="1"/>
    </xf>
    <xf numFmtId="0" fontId="24"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justify" vertical="center"/>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20">
      <alignment/>
      <protection/>
    </xf>
    <xf numFmtId="0" fontId="15" fillId="0" borderId="0" xfId="20" applyFont="1">
      <alignment/>
      <protection/>
    </xf>
    <xf numFmtId="1" fontId="0" fillId="0" borderId="0" xfId="20" applyNumberFormat="1">
      <alignment/>
      <protection/>
    </xf>
    <xf numFmtId="0" fontId="0" fillId="0" borderId="0" xfId="21">
      <alignment/>
      <protection/>
    </xf>
    <xf numFmtId="0" fontId="11" fillId="0" borderId="0" xfId="21" applyFont="1" applyBorder="1">
      <alignment/>
      <protection/>
    </xf>
    <xf numFmtId="173" fontId="11" fillId="0" borderId="0" xfId="21" applyNumberFormat="1" applyFont="1" applyBorder="1" applyAlignment="1">
      <alignment/>
      <protection/>
    </xf>
    <xf numFmtId="0" fontId="0" fillId="0" borderId="0" xfId="21" applyAlignment="1">
      <alignment horizontal="left"/>
      <protection/>
    </xf>
    <xf numFmtId="0" fontId="0" fillId="0" borderId="0" xfId="21" applyAlignment="1">
      <alignment horizontal="left" wrapText="1"/>
      <protection/>
    </xf>
  </cellXfs>
  <cellStyles count="10">
    <cellStyle name="Normal" xfId="0"/>
    <cellStyle name="Followed Hyperlink" xfId="15"/>
    <cellStyle name="Comma" xfId="16"/>
    <cellStyle name="Comma [0]" xfId="17"/>
    <cellStyle name="Hyperlink" xfId="18"/>
    <cellStyle name="Percent" xfId="19"/>
    <cellStyle name="Standard_Grafiken Ausgaben" xfId="20"/>
    <cellStyle name="Standard_Grafiken Einnahmen-K"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'WerteGraf1+2'!$C$3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'WerteGraf1+2'!$C$4:$C$12</c:f>
              <c:numCache>
                <c:ptCount val="9"/>
                <c:pt idx="0">
                  <c:v>155</c:v>
                </c:pt>
                <c:pt idx="1">
                  <c:v>13</c:v>
                </c:pt>
                <c:pt idx="2">
                  <c:v>84</c:v>
                </c:pt>
                <c:pt idx="3">
                  <c:v>7</c:v>
                </c:pt>
                <c:pt idx="4">
                  <c:v>322</c:v>
                </c:pt>
                <c:pt idx="5">
                  <c:v>78</c:v>
                </c:pt>
                <c:pt idx="6">
                  <c:v>36</c:v>
                </c:pt>
                <c:pt idx="7">
                  <c:v>4</c:v>
                </c:pt>
                <c:pt idx="8">
                  <c:v>45</c:v>
                </c:pt>
              </c:numCache>
            </c:numRef>
          </c:val>
        </c:ser>
        <c:ser>
          <c:idx val="1"/>
          <c:order val="1"/>
          <c:tx>
            <c:strRef>
              <c:f>'WerteGraf1+2'!$D$3</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'WerteGraf1+2'!$D$4:$D$12</c:f>
              <c:numCache>
                <c:ptCount val="9"/>
                <c:pt idx="0">
                  <c:v>155.052</c:v>
                </c:pt>
                <c:pt idx="1">
                  <c:v>11.87</c:v>
                </c:pt>
                <c:pt idx="2">
                  <c:v>92.825</c:v>
                </c:pt>
                <c:pt idx="3">
                  <c:v>7.035</c:v>
                </c:pt>
                <c:pt idx="4">
                  <c:v>476.51</c:v>
                </c:pt>
                <c:pt idx="5">
                  <c:v>77.062</c:v>
                </c:pt>
                <c:pt idx="6">
                  <c:v>37.074</c:v>
                </c:pt>
                <c:pt idx="7">
                  <c:v>3.491</c:v>
                </c:pt>
                <c:pt idx="8">
                  <c:v>44.911</c:v>
                </c:pt>
              </c:numCache>
            </c:numRef>
          </c:val>
        </c:ser>
        <c:ser>
          <c:idx val="2"/>
          <c:order val="2"/>
          <c:tx>
            <c:strRef>
              <c:f>'WerteGraf1+2'!$E$3</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'WerteGraf1+2'!$E$4:$E$12</c:f>
              <c:numCache>
                <c:ptCount val="9"/>
                <c:pt idx="0">
                  <c:v>172.61610070916183</c:v>
                </c:pt>
                <c:pt idx="1">
                  <c:v>14.847916229938184</c:v>
                </c:pt>
                <c:pt idx="2">
                  <c:v>103.39344421549931</c:v>
                </c:pt>
                <c:pt idx="3">
                  <c:v>7.550758501505756</c:v>
                </c:pt>
                <c:pt idx="4">
                  <c:v>286.491</c:v>
                </c:pt>
                <c:pt idx="5">
                  <c:v>78.46796500718365</c:v>
                </c:pt>
                <c:pt idx="6">
                  <c:v>33.74015124013846</c:v>
                </c:pt>
                <c:pt idx="7">
                  <c:v>3.971204041251029</c:v>
                </c:pt>
                <c:pt idx="8">
                  <c:v>47.08282417183497</c:v>
                </c:pt>
              </c:numCache>
            </c:numRef>
          </c:val>
        </c:ser>
        <c:ser>
          <c:idx val="3"/>
          <c:order val="3"/>
          <c:tx>
            <c:strRef>
              <c:f>'WerteGraf1+2'!$F$3</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'WerteGraf1+2'!$F$4:$F$12</c:f>
              <c:numCache>
                <c:ptCount val="9"/>
                <c:pt idx="0">
                  <c:v>164.99593522954447</c:v>
                </c:pt>
                <c:pt idx="1">
                  <c:v>13.455668437440883</c:v>
                </c:pt>
                <c:pt idx="2">
                  <c:v>90.15302966004205</c:v>
                </c:pt>
                <c:pt idx="3">
                  <c:v>11.057709514630618</c:v>
                </c:pt>
                <c:pt idx="4">
                  <c:v>275.0694078728724</c:v>
                </c:pt>
                <c:pt idx="5">
                  <c:v>81.90231257317866</c:v>
                </c:pt>
                <c:pt idx="6">
                  <c:v>34.718763900748016</c:v>
                </c:pt>
                <c:pt idx="7">
                  <c:v>3.626082021443582</c:v>
                </c:pt>
                <c:pt idx="8">
                  <c:v>39.10564824141157</c:v>
                </c:pt>
              </c:numCache>
            </c:numRef>
          </c:val>
        </c:ser>
        <c:gapWidth val="50"/>
        <c:axId val="13953724"/>
        <c:axId val="58474653"/>
      </c:barChart>
      <c:catAx>
        <c:axId val="13953724"/>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58474653"/>
        <c:crosses val="autoZero"/>
        <c:auto val="1"/>
        <c:lblOffset val="100"/>
        <c:noMultiLvlLbl val="0"/>
      </c:catAx>
      <c:valAx>
        <c:axId val="58474653"/>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13953724"/>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'WerteGraf1+2'!$C$15</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'WerteGraf1+2'!$C$16:$C$23</c:f>
              <c:numCache>
                <c:ptCount val="8"/>
                <c:pt idx="0">
                  <c:v>16</c:v>
                </c:pt>
                <c:pt idx="1">
                  <c:v>29</c:v>
                </c:pt>
                <c:pt idx="2">
                  <c:v>51</c:v>
                </c:pt>
                <c:pt idx="3">
                  <c:v>0</c:v>
                </c:pt>
                <c:pt idx="4">
                  <c:v>1</c:v>
                </c:pt>
                <c:pt idx="5">
                  <c:v>143</c:v>
                </c:pt>
                <c:pt idx="6">
                  <c:v>30</c:v>
                </c:pt>
                <c:pt idx="7">
                  <c:v>474</c:v>
                </c:pt>
              </c:numCache>
            </c:numRef>
          </c:val>
        </c:ser>
        <c:ser>
          <c:idx val="1"/>
          <c:order val="1"/>
          <c:tx>
            <c:strRef>
              <c:f>'WerteGraf1+2'!$D$15</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'WerteGraf1+2'!$D$16:$D$23</c:f>
              <c:numCache>
                <c:ptCount val="8"/>
                <c:pt idx="0">
                  <c:v>20.241</c:v>
                </c:pt>
                <c:pt idx="1">
                  <c:v>35.149</c:v>
                </c:pt>
                <c:pt idx="2">
                  <c:v>187.627</c:v>
                </c:pt>
                <c:pt idx="3">
                  <c:v>0.912</c:v>
                </c:pt>
                <c:pt idx="4">
                  <c:v>0.475</c:v>
                </c:pt>
                <c:pt idx="5">
                  <c:v>148.722</c:v>
                </c:pt>
                <c:pt idx="6">
                  <c:v>28.91</c:v>
                </c:pt>
                <c:pt idx="7">
                  <c:v>483.794</c:v>
                </c:pt>
              </c:numCache>
            </c:numRef>
          </c:val>
        </c:ser>
        <c:ser>
          <c:idx val="2"/>
          <c:order val="2"/>
          <c:tx>
            <c:strRef>
              <c:f>'WerteGraf1+2'!$E$15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'WerteGraf1+2'!$E$16:$E$23</c:f>
              <c:numCache>
                <c:ptCount val="8"/>
                <c:pt idx="0">
                  <c:v>34.585</c:v>
                </c:pt>
                <c:pt idx="1">
                  <c:v>20.485</c:v>
                </c:pt>
                <c:pt idx="2">
                  <c:v>56.326</c:v>
                </c:pt>
                <c:pt idx="3">
                  <c:v>10.617</c:v>
                </c:pt>
                <c:pt idx="4">
                  <c:v>0.5</c:v>
                </c:pt>
                <c:pt idx="5">
                  <c:v>146.735</c:v>
                </c:pt>
                <c:pt idx="6">
                  <c:v>28.949</c:v>
                </c:pt>
                <c:pt idx="7">
                  <c:v>449.965</c:v>
                </c:pt>
              </c:numCache>
            </c:numRef>
          </c:val>
        </c:ser>
        <c:ser>
          <c:idx val="3"/>
          <c:order val="3"/>
          <c:tx>
            <c:strRef>
              <c:f>'WerteGraf1+2'!$F$15</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'WerteGraf1+2'!$B$16:$B$23</c:f>
              <c:strCache>
                <c:ptCount val="8"/>
                <c:pt idx="0">
                  <c:v>Sonstiger Erwerb von beweglichen Sachen</c:v>
                </c:pt>
                <c:pt idx="1">
                  <c:v>Ersteinrichtungen im Rahmen von Baumaßnahmen</c:v>
                </c:pt>
                <c:pt idx="2">
                  <c:v>Baumaßnahmen</c:v>
                </c:pt>
                <c:pt idx="3">
                  <c:v>Erwerb von Grundstücken</c:v>
                </c:pt>
                <c:pt idx="4">
                  <c:v>Zuschüsse für laufende Zwecke</c:v>
                </c:pt>
                <c:pt idx="5">
                  <c:v>Übrige sächliche Verwaltungsausgaben</c:v>
                </c:pt>
                <c:pt idx="6">
                  <c:v>Unterhaltung der Grundstücke und Gebäude</c:v>
                </c:pt>
                <c:pt idx="7">
                  <c:v>Personalausgaben</c:v>
                </c:pt>
              </c:strCache>
            </c:strRef>
          </c:cat>
          <c:val>
            <c:numRef>
              <c:f>'WerteGraf1+2'!$F$16:$F$23</c:f>
              <c:numCache>
                <c:ptCount val="8"/>
                <c:pt idx="0">
                  <c:v>39.05</c:v>
                </c:pt>
                <c:pt idx="1">
                  <c:v>8.854</c:v>
                </c:pt>
                <c:pt idx="2">
                  <c:v>54.756</c:v>
                </c:pt>
                <c:pt idx="3">
                  <c:v>5.934</c:v>
                </c:pt>
                <c:pt idx="4">
                  <c:v>0.64</c:v>
                </c:pt>
                <c:pt idx="5">
                  <c:v>146.242</c:v>
                </c:pt>
                <c:pt idx="6">
                  <c:v>27.386</c:v>
                </c:pt>
                <c:pt idx="7">
                  <c:v>431.223</c:v>
                </c:pt>
              </c:numCache>
            </c:numRef>
          </c:val>
        </c:ser>
        <c:gapWidth val="50"/>
        <c:axId val="56509830"/>
        <c:axId val="38826423"/>
      </c:barChart>
      <c:catAx>
        <c:axId val="56509830"/>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38826423"/>
        <c:crosses val="autoZero"/>
        <c:auto val="1"/>
        <c:lblOffset val="100"/>
        <c:noMultiLvlLbl val="0"/>
      </c:catAx>
      <c:valAx>
        <c:axId val="38826423"/>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56509830"/>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5425"/>
          <c:w val="0.70675"/>
          <c:h val="0.81675"/>
        </c:manualLayout>
      </c:layout>
      <c:barChart>
        <c:barDir val="col"/>
        <c:grouping val="clustered"/>
        <c:varyColors val="0"/>
        <c:axId val="10114322"/>
        <c:axId val="23920035"/>
      </c:barChart>
      <c:catAx>
        <c:axId val="101143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920035"/>
        <c:crosses val="autoZero"/>
        <c:auto val="1"/>
        <c:lblOffset val="100"/>
        <c:noMultiLvlLbl val="0"/>
      </c:catAx>
      <c:valAx>
        <c:axId val="23920035"/>
        <c:scaling>
          <c:orientation val="minMax"/>
        </c:scaling>
        <c:axPos val="l"/>
        <c:majorGridlines>
          <c:spPr>
            <a:ln w="3175">
              <a:solidFill/>
              <a:prstDash val="sysDot"/>
            </a:ln>
          </c:spPr>
        </c:majorGridlines>
        <c:delete val="1"/>
        <c:majorTickMark val="none"/>
        <c:minorTickMark val="none"/>
        <c:tickLblPos val="nextTo"/>
        <c:txPr>
          <a:bodyPr/>
          <a:lstStyle/>
          <a:p>
            <a:pPr>
              <a:defRPr lang="en-US" cap="none" sz="800" b="0" i="0" u="none" baseline="0">
                <a:latin typeface="Arial"/>
                <a:ea typeface="Arial"/>
                <a:cs typeface="Arial"/>
              </a:defRPr>
            </a:pPr>
          </a:p>
        </c:txPr>
        <c:crossAx val="101143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25"/>
          <c:y val="0.16375"/>
          <c:w val="0.64425"/>
          <c:h val="0.484"/>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003300"/>
              </a:solidFill>
            </c:spPr>
          </c:dPt>
          <c:dPt>
            <c:idx val="2"/>
            <c:spPr>
              <a:solidFill>
                <a:srgbClr val="008000"/>
              </a:solidFill>
            </c:spPr>
          </c:dPt>
          <c:dPt>
            <c:idx val="3"/>
            <c:spPr>
              <a:solidFill>
                <a:srgbClr val="CCFFCC"/>
              </a:solidFill>
            </c:spPr>
          </c:dPt>
          <c:dPt>
            <c:idx val="4"/>
            <c:spPr>
              <a:solidFill>
                <a:srgbClr val="FFFFFF"/>
              </a:solidFill>
            </c:spPr>
          </c:dPt>
          <c:dPt>
            <c:idx val="5"/>
            <c:spPr>
              <a:solidFill>
                <a:srgbClr val="FF00FF"/>
              </a:solidFill>
            </c:spPr>
          </c:dPt>
          <c:dPt>
            <c:idx val="6"/>
            <c:spPr>
              <a:solidFill>
                <a:srgbClr val="E3E3E3"/>
              </a:solidFill>
            </c:spPr>
          </c:dPt>
          <c:dPt>
            <c:idx val="7"/>
            <c:spPr>
              <a:solidFill>
                <a:srgbClr val="996633"/>
              </a:solidFill>
            </c:spPr>
          </c:dPt>
          <c:dPt>
            <c:idx val="8"/>
            <c:spPr>
              <a:solidFill>
                <a:srgbClr val="996666"/>
              </a:solidFill>
            </c:spPr>
          </c:dPt>
          <c:dPt>
            <c:idx val="9"/>
            <c:explosion val="14"/>
            <c:spPr>
              <a:pattFill prst="smCheck">
                <a:fgClr>
                  <a:srgbClr val="996633"/>
                </a:fgClr>
                <a:bgClr>
                  <a:srgbClr val="FFFFFF"/>
                </a:bgClr>
              </a:pattFill>
              <a:ln w="12700">
                <a:solidFill>
                  <a:srgbClr val="996633"/>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cat>
            <c:strRef>
              <c:f>'WerteGraf3+4'!$A$2:$A$10</c:f>
              <c:strCache>
                <c:ptCount val="9"/>
                <c:pt idx="0">
                  <c:v>Humanmedizin</c:v>
                </c:pt>
                <c:pt idx="1">
                  <c:v>Mathematik, Naturwissenschaften</c:v>
                </c:pt>
                <c:pt idx="2">
                  <c:v>Ingenieurwissenschaften</c:v>
                </c:pt>
                <c:pt idx="3">
                  <c:v>Zentrale Einrichtungen u. nicht aufteilbare Ausgaben</c:v>
                </c:pt>
                <c:pt idx="4">
                  <c:v>Sport</c:v>
                </c:pt>
                <c:pt idx="5">
                  <c:v>Agrar-, Forst-, Ernährung</c:v>
                </c:pt>
                <c:pt idx="6">
                  <c:v>Rechts-, Wirtschaft-, Sozialwissenschaften</c:v>
                </c:pt>
                <c:pt idx="7">
                  <c:v>Kunst u. Kunstwissenschaft</c:v>
                </c:pt>
                <c:pt idx="8">
                  <c:v>Sprach- und Kulturwissenschaften</c:v>
                </c:pt>
              </c:strCache>
            </c:strRef>
          </c:cat>
          <c:val>
            <c:numRef>
              <c:f>'WerteGraf3+4'!$B$2:$B$10</c:f>
              <c:numCache>
                <c:ptCount val="9"/>
                <c:pt idx="0">
                  <c:v>215.7</c:v>
                </c:pt>
                <c:pt idx="1">
                  <c:v>16.7</c:v>
                </c:pt>
                <c:pt idx="2">
                  <c:v>20.4</c:v>
                </c:pt>
                <c:pt idx="3">
                  <c:v>10.3</c:v>
                </c:pt>
                <c:pt idx="4">
                  <c:v>0.4</c:v>
                </c:pt>
                <c:pt idx="5">
                  <c:v>1.2</c:v>
                </c:pt>
                <c:pt idx="6">
                  <c:v>4.5</c:v>
                </c:pt>
                <c:pt idx="7">
                  <c:v>0.5</c:v>
                </c:pt>
                <c:pt idx="8">
                  <c:v>7</c:v>
                </c:pt>
              </c:numCache>
            </c:numRef>
          </c:val>
        </c:ser>
        <c:gapWidth val="200"/>
        <c:splitType val="pos"/>
        <c:splitPos val="5"/>
        <c:secondPieSize val="100"/>
        <c:serLines>
          <c:spPr>
            <a:ln w="3175">
              <a:solidFill/>
              <a:prstDash val="dash"/>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875"/>
          <c:y val="0.176"/>
          <c:w val="0.7105"/>
          <c:h val="0.72475"/>
        </c:manualLayout>
      </c:layout>
      <c:barChart>
        <c:barDir val="bar"/>
        <c:grouping val="clustered"/>
        <c:varyColors val="0"/>
        <c:ser>
          <c:idx val="0"/>
          <c:order val="0"/>
          <c:tx>
            <c:strRef>
              <c:f>'WerteGraf3+4'!$B$14</c:f>
              <c:strCache>
                <c:ptCount val="1"/>
                <c:pt idx="0">
                  <c:v>2003</c:v>
                </c:pt>
              </c:strCache>
            </c:strRef>
          </c:tx>
          <c:spPr>
            <a:pattFill prst="ltVert">
              <a:fgClr>
                <a:srgbClr val="9966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'WerteGraf3+4'!$B$15:$B$19</c:f>
              <c:numCache>
                <c:ptCount val="5"/>
              </c:numCache>
            </c:numRef>
          </c:val>
        </c:ser>
        <c:ser>
          <c:idx val="1"/>
          <c:order val="1"/>
          <c:tx>
            <c:strRef>
              <c:f>'WerteGraf3+4'!$C$14</c:f>
              <c:strCache>
                <c:ptCount val="1"/>
                <c:pt idx="0">
                  <c:v>2002</c:v>
                </c:pt>
              </c:strCache>
            </c:strRef>
          </c:tx>
          <c:spPr>
            <a:solidFill>
              <a:srgbClr val="E3E3E3"/>
            </a:solidFill>
          </c:spPr>
          <c:invertIfNegative val="0"/>
          <c:extLst>
            <c:ext xmlns:c14="http://schemas.microsoft.com/office/drawing/2007/8/2/chart" uri="{6F2FDCE9-48DA-4B69-8628-5D25D57E5C99}">
              <c14:invertSolidFillFmt>
                <c14:spPr>
                  <a:solidFill>
                    <a:srgbClr val="808080"/>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'WerteGraf3+4'!$C$15:$C$19</c:f>
              <c:numCache>
                <c:ptCount val="5"/>
                <c:pt idx="0">
                  <c:v>1.2</c:v>
                </c:pt>
                <c:pt idx="2">
                  <c:v>33.2</c:v>
                </c:pt>
                <c:pt idx="3">
                  <c:v>22.1</c:v>
                </c:pt>
                <c:pt idx="4">
                  <c:v>55.3</c:v>
                </c:pt>
              </c:numCache>
            </c:numRef>
          </c:val>
        </c:ser>
        <c:ser>
          <c:idx val="2"/>
          <c:order val="2"/>
          <c:tx>
            <c:strRef>
              <c:f>'WerteGraf3+4'!$D$14</c:f>
              <c:strCache>
                <c:ptCount val="1"/>
                <c:pt idx="0">
                  <c:v>2001</c:v>
                </c:pt>
              </c:strCache>
            </c:strRef>
          </c:tx>
          <c:spPr>
            <a:pattFill prst="pct25">
              <a:fgClr>
                <a:srgbClr val="9966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'WerteGraf3+4'!$D$15:$D$19</c:f>
              <c:numCache>
                <c:ptCount val="5"/>
                <c:pt idx="0">
                  <c:v>0.8</c:v>
                </c:pt>
                <c:pt idx="2">
                  <c:v>29.4</c:v>
                </c:pt>
                <c:pt idx="3">
                  <c:v>22.9</c:v>
                </c:pt>
                <c:pt idx="4">
                  <c:v>52.3</c:v>
                </c:pt>
              </c:numCache>
            </c:numRef>
          </c:val>
        </c:ser>
        <c:ser>
          <c:idx val="3"/>
          <c:order val="3"/>
          <c:tx>
            <c:strRef>
              <c:f>'WerteGraf3+4'!$E$14</c:f>
              <c:strCache>
                <c:ptCount val="1"/>
                <c:pt idx="0">
                  <c:v>2000</c:v>
                </c:pt>
              </c:strCache>
            </c:strRef>
          </c:tx>
          <c:spPr>
            <a:solidFill>
              <a:srgbClr val="996633"/>
            </a:solidFill>
          </c:spPr>
          <c:invertIfNegative val="0"/>
          <c:extLst>
            <c:ext xmlns:c14="http://schemas.microsoft.com/office/drawing/2007/8/2/chart" uri="{6F2FDCE9-48DA-4B69-8628-5D25D57E5C99}">
              <c14:invertSolidFillFmt>
                <c14:spPr>
                  <a:solidFill>
                    <a:srgbClr val="FFFFFF"/>
                  </a:solidFill>
                </c14:spPr>
              </c14:invertSolidFillFmt>
            </c:ext>
          </c:extLst>
          <c:cat>
            <c:strRef>
              <c:f>'WerteGraf3+4'!$A$15:$A$19</c:f>
              <c:strCache>
                <c:ptCount val="5"/>
                <c:pt idx="0">
                  <c:v>für Investitionen aus sonstigen Bereichen</c:v>
                </c:pt>
                <c:pt idx="2">
                  <c:v>aus sonstigen Bereichen</c:v>
                </c:pt>
                <c:pt idx="3">
                  <c:v>aus dem öffentlichen Bereich</c:v>
                </c:pt>
                <c:pt idx="4">
                  <c:v>für laufende Zwecke</c:v>
                </c:pt>
              </c:strCache>
            </c:strRef>
          </c:cat>
          <c:val>
            <c:numRef>
              <c:f>'WerteGraf3+4'!$E$15:$E$19</c:f>
              <c:numCache>
                <c:ptCount val="5"/>
                <c:pt idx="0">
                  <c:v>0.6</c:v>
                </c:pt>
                <c:pt idx="2">
                  <c:v>29.8</c:v>
                </c:pt>
                <c:pt idx="3">
                  <c:v>14.5</c:v>
                </c:pt>
                <c:pt idx="4">
                  <c:v>44.3</c:v>
                </c:pt>
              </c:numCache>
            </c:numRef>
          </c:val>
        </c:ser>
        <c:gapWidth val="40"/>
        <c:axId val="51630714"/>
        <c:axId val="62023243"/>
      </c:barChart>
      <c:catAx>
        <c:axId val="51630714"/>
        <c:scaling>
          <c:orientation val="minMax"/>
        </c:scaling>
        <c:axPos val="l"/>
        <c:delete val="0"/>
        <c:numFmt formatCode="General" sourceLinked="1"/>
        <c:majorTickMark val="none"/>
        <c:minorTickMark val="none"/>
        <c:tickLblPos val="none"/>
        <c:txPr>
          <a:bodyPr/>
          <a:lstStyle/>
          <a:p>
            <a:pPr>
              <a:defRPr lang="en-US" cap="none" sz="800" b="0" i="0" u="none" baseline="0">
                <a:latin typeface="Arial"/>
                <a:ea typeface="Arial"/>
                <a:cs typeface="Arial"/>
              </a:defRPr>
            </a:pPr>
          </a:p>
        </c:txPr>
        <c:crossAx val="62023243"/>
        <c:crosses val="autoZero"/>
        <c:auto val="1"/>
        <c:lblOffset val="100"/>
        <c:noMultiLvlLbl val="0"/>
      </c:catAx>
      <c:valAx>
        <c:axId val="62023243"/>
        <c:scaling>
          <c:orientation val="minMax"/>
          <c:max val="60"/>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630714"/>
        <c:crossesAt val="1"/>
        <c:crossBetween val="between"/>
        <c:dispUnits/>
        <c:majorUnit val="5"/>
        <c:minorUnit val="5"/>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gapWidth val="80"/>
        <c:axId val="13893488"/>
        <c:axId val="57932529"/>
      </c:barChart>
      <c:catAx>
        <c:axId val="13893488"/>
        <c:scaling>
          <c:orientation val="minMax"/>
        </c:scaling>
        <c:axPos val="b"/>
        <c:delete val="1"/>
        <c:majorTickMark val="none"/>
        <c:minorTickMark val="none"/>
        <c:tickLblPos val="nextTo"/>
        <c:crossAx val="57932529"/>
        <c:crosses val="autoZero"/>
        <c:auto val="1"/>
        <c:lblOffset val="100"/>
        <c:noMultiLvlLbl val="0"/>
      </c:catAx>
      <c:valAx>
        <c:axId val="57932529"/>
        <c:scaling>
          <c:orientation val="minMax"/>
        </c:scaling>
        <c:axPos val="l"/>
        <c:delete val="1"/>
        <c:majorTickMark val="none"/>
        <c:minorTickMark val="none"/>
        <c:tickLblPos val="nextTo"/>
        <c:crossAx val="1389348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 - 6 -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25"/>
  </sheetViews>
  <pageMargins left="1.1811023622047245" right="1.1811023622047245" top="1.1811023622047245" bottom="1.1811023622047245" header="0.5118110236220472" footer="0.5118110236220472"/>
  <pageSetup horizontalDpi="600" verticalDpi="600" orientation="portrait" paperSize="9"/>
  <headerFooter>
    <oddHeader>&amp;C- 14 -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29337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2"/>
        <xdr:cNvSpPr>
          <a:spLocks/>
        </xdr:cNvSpPr>
      </xdr:nvSpPr>
      <xdr:spPr>
        <a:xfrm>
          <a:off x="914400" y="12954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3"/>
        <xdr:cNvSpPr>
          <a:spLocks/>
        </xdr:cNvSpPr>
      </xdr:nvSpPr>
      <xdr:spPr>
        <a:xfrm>
          <a:off x="895350" y="129540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6"/>
        <xdr:cNvSpPr>
          <a:spLocks/>
        </xdr:cNvSpPr>
      </xdr:nvSpPr>
      <xdr:spPr>
        <a:xfrm>
          <a:off x="647700" y="9715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5" name="Text 7"/>
        <xdr:cNvSpPr txBox="1">
          <a:spLocks noChangeArrowheads="1"/>
        </xdr:cNvSpPr>
      </xdr:nvSpPr>
      <xdr:spPr>
        <a:xfrm>
          <a:off x="2047875" y="523875"/>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1997</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6" name="Text 8"/>
        <xdr:cNvSpPr txBox="1">
          <a:spLocks noChangeArrowheads="1"/>
        </xdr:cNvSpPr>
      </xdr:nvSpPr>
      <xdr:spPr>
        <a:xfrm>
          <a:off x="2962275" y="514350"/>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1998</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7" name="Text 9"/>
        <xdr:cNvSpPr txBox="1">
          <a:spLocks noChangeArrowheads="1"/>
        </xdr:cNvSpPr>
      </xdr:nvSpPr>
      <xdr:spPr>
        <a:xfrm>
          <a:off x="38766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1999</a:t>
          </a:r>
        </a:p>
      </xdr:txBody>
    </xdr:sp>
    <xdr:clientData/>
  </xdr:twoCellAnchor>
  <xdr:twoCellAnchor>
    <xdr:from>
      <xdr:col>4</xdr:col>
      <xdr:colOff>28575</xdr:colOff>
      <xdr:row>3</xdr:row>
      <xdr:rowOff>28575</xdr:rowOff>
    </xdr:from>
    <xdr:to>
      <xdr:col>4</xdr:col>
      <xdr:colOff>885825</xdr:colOff>
      <xdr:row>6</xdr:row>
      <xdr:rowOff>142875</xdr:rowOff>
    </xdr:to>
    <xdr:sp>
      <xdr:nvSpPr>
        <xdr:cNvPr id="8" name="Text 10"/>
        <xdr:cNvSpPr txBox="1">
          <a:spLocks noChangeArrowheads="1"/>
        </xdr:cNvSpPr>
      </xdr:nvSpPr>
      <xdr:spPr>
        <a:xfrm>
          <a:off x="47910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5</xdr:row>
      <xdr:rowOff>0</xdr:rowOff>
    </xdr:from>
    <xdr:to>
      <xdr:col>0</xdr:col>
      <xdr:colOff>1381125</xdr:colOff>
      <xdr:row>5</xdr:row>
      <xdr:rowOff>0</xdr:rowOff>
    </xdr:to>
    <xdr:sp>
      <xdr:nvSpPr>
        <xdr:cNvPr id="9" name="Line 11"/>
        <xdr:cNvSpPr>
          <a:spLocks/>
        </xdr:cNvSpPr>
      </xdr:nvSpPr>
      <xdr:spPr>
        <a:xfrm>
          <a:off x="647700" y="80962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10" name="Line 12"/>
        <xdr:cNvSpPr>
          <a:spLocks/>
        </xdr:cNvSpPr>
      </xdr:nvSpPr>
      <xdr:spPr>
        <a:xfrm>
          <a:off x="29337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11" name="Text 7"/>
        <xdr:cNvSpPr txBox="1">
          <a:spLocks noChangeArrowheads="1"/>
        </xdr:cNvSpPr>
      </xdr:nvSpPr>
      <xdr:spPr>
        <a:xfrm>
          <a:off x="2047875" y="523875"/>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2000</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12" name="Text 8"/>
        <xdr:cNvSpPr txBox="1">
          <a:spLocks noChangeArrowheads="1"/>
        </xdr:cNvSpPr>
      </xdr:nvSpPr>
      <xdr:spPr>
        <a:xfrm>
          <a:off x="2962275" y="514350"/>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2001</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13" name="Text 9"/>
        <xdr:cNvSpPr txBox="1">
          <a:spLocks noChangeArrowheads="1"/>
        </xdr:cNvSpPr>
      </xdr:nvSpPr>
      <xdr:spPr>
        <a:xfrm>
          <a:off x="3876675" y="514350"/>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2002</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0.0135</cdr:y>
    </cdr:from>
    <cdr:to>
      <cdr:x>0.9935</cdr:x>
      <cdr:y>0.07625</cdr:y>
    </cdr:to>
    <cdr:sp>
      <cdr:nvSpPr>
        <cdr:cNvPr id="1" name="TextBox 1"/>
        <cdr:cNvSpPr txBox="1">
          <a:spLocks noChangeArrowheads="1"/>
        </cdr:cNvSpPr>
      </cdr:nvSpPr>
      <cdr:spPr>
        <a:xfrm>
          <a:off x="76200" y="47625"/>
          <a:ext cx="5248275" cy="228600"/>
        </a:xfrm>
        <a:prstGeom prst="rect">
          <a:avLst/>
        </a:prstGeom>
        <a:noFill/>
        <a:ln w="9525" cmpd="sng">
          <a:noFill/>
        </a:ln>
      </cdr:spPr>
      <cdr:txBody>
        <a:bodyPr vertOverflow="clip" wrap="square" anchor="b"/>
        <a:p>
          <a:pPr algn="ctr">
            <a:defRPr/>
          </a:pPr>
          <a:r>
            <a:rPr lang="en-US" cap="none" sz="1000" b="1" i="0" u="none" baseline="0">
              <a:latin typeface="Arial"/>
              <a:ea typeface="Arial"/>
              <a:cs typeface="Arial"/>
            </a:rPr>
            <a:t>Einnahmen der Hochschulen 2003 nach Fächergruppen</a:t>
          </a:r>
        </a:p>
      </cdr:txBody>
    </cdr:sp>
  </cdr:relSizeAnchor>
  <cdr:relSizeAnchor xmlns:cdr="http://schemas.openxmlformats.org/drawingml/2006/chartDrawing">
    <cdr:from>
      <cdr:x>0.43625</cdr:x>
      <cdr:y>0.6495</cdr:y>
    </cdr:from>
    <cdr:to>
      <cdr:x>0.59025</cdr:x>
      <cdr:y>0.68775</cdr:y>
    </cdr:to>
    <cdr:sp>
      <cdr:nvSpPr>
        <cdr:cNvPr id="2" name="TextBox 2"/>
        <cdr:cNvSpPr txBox="1">
          <a:spLocks noChangeArrowheads="1"/>
        </cdr:cNvSpPr>
      </cdr:nvSpPr>
      <cdr:spPr>
        <a:xfrm>
          <a:off x="2333625" y="234315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0.0255</cdr:y>
    </cdr:from>
    <cdr:to>
      <cdr:x>0.99625</cdr:x>
      <cdr:y>0.1385</cdr:y>
    </cdr:to>
    <cdr:sp>
      <cdr:nvSpPr>
        <cdr:cNvPr id="1" name="TextBox 1"/>
        <cdr:cNvSpPr txBox="1">
          <a:spLocks noChangeArrowheads="1"/>
        </cdr:cNvSpPr>
      </cdr:nvSpPr>
      <cdr:spPr>
        <a:xfrm>
          <a:off x="0" y="85725"/>
          <a:ext cx="5372100" cy="3905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Einnahmen der Hochschulen aus Zuweisungen und Zuschüssen 2000 bis 2003
nach hauhaltsmäßiger Gliederung</a:t>
          </a:r>
        </a:p>
      </cdr:txBody>
    </cdr:sp>
  </cdr:relSizeAnchor>
  <cdr:relSizeAnchor xmlns:cdr="http://schemas.openxmlformats.org/drawingml/2006/chartDrawing">
    <cdr:from>
      <cdr:x>0</cdr:x>
      <cdr:y>0.96225</cdr:y>
    </cdr:from>
    <cdr:to>
      <cdr:x>0.39425</cdr:x>
      <cdr:y>1</cdr:y>
    </cdr:to>
    <cdr:sp>
      <cdr:nvSpPr>
        <cdr:cNvPr id="2" name="TextBox 2"/>
        <cdr:cNvSpPr txBox="1">
          <a:spLocks noChangeArrowheads="1"/>
        </cdr:cNvSpPr>
      </cdr:nvSpPr>
      <cdr:spPr>
        <a:xfrm>
          <a:off x="0" y="3352800"/>
          <a:ext cx="2124075"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0.5775</cdr:x>
      <cdr:y>0.90975</cdr:y>
    </cdr:from>
    <cdr:to>
      <cdr:x>0.73075</cdr:x>
      <cdr:y>0.94925</cdr:y>
    </cdr:to>
    <cdr:sp>
      <cdr:nvSpPr>
        <cdr:cNvPr id="3" name="TextBox 3"/>
        <cdr:cNvSpPr txBox="1">
          <a:spLocks noChangeArrowheads="1"/>
        </cdr:cNvSpPr>
      </cdr:nvSpPr>
      <cdr:spPr>
        <a:xfrm>
          <a:off x="3105150" y="316230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cdr:x>
      <cdr:y>0.42375</cdr:y>
    </cdr:to>
    <cdr:graphicFrame>
      <cdr:nvGraphicFramePr>
        <cdr:cNvPr id="1" name="Chart 1"/>
        <cdr:cNvGraphicFramePr/>
      </cdr:nvGraphicFramePr>
      <cdr:xfrm>
        <a:off x="0" y="0"/>
        <a:ext cx="5362575" cy="3609975"/>
      </cdr:xfrm>
      <a:graphic>
        <a:graphicData uri="http://schemas.openxmlformats.org/drawingml/2006/chart">
          <c:chart r:id="rId1"/>
        </a:graphicData>
      </a:graphic>
    </cdr:graphicFrame>
  </cdr:relSizeAnchor>
  <cdr:relSizeAnchor xmlns:cdr="http://schemas.openxmlformats.org/drawingml/2006/chartDrawing">
    <cdr:from>
      <cdr:x>0.04375</cdr:x>
      <cdr:y>0.34675</cdr:y>
    </cdr:from>
    <cdr:to>
      <cdr:x>0.0785</cdr:x>
      <cdr:y>0.3575</cdr:y>
    </cdr:to>
    <cdr:sp>
      <cdr:nvSpPr>
        <cdr:cNvPr id="2" name="Rectangle 2"/>
        <cdr:cNvSpPr>
          <a:spLocks/>
        </cdr:cNvSpPr>
      </cdr:nvSpPr>
      <cdr:spPr>
        <a:xfrm>
          <a:off x="228600" y="2943225"/>
          <a:ext cx="190500"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0.34475</cdr:y>
    </cdr:from>
    <cdr:to>
      <cdr:x>0.3295</cdr:x>
      <cdr:y>0.364</cdr:y>
    </cdr:to>
    <cdr:sp>
      <cdr:nvSpPr>
        <cdr:cNvPr id="3" name="TextBox 3"/>
        <cdr:cNvSpPr txBox="1">
          <a:spLocks noChangeArrowheads="1"/>
        </cdr:cNvSpPr>
      </cdr:nvSpPr>
      <cdr:spPr>
        <a:xfrm>
          <a:off x="457200" y="2933700"/>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0.08525</cdr:x>
      <cdr:y>0.3585</cdr:y>
    </cdr:from>
    <cdr:to>
      <cdr:x>0.53075</cdr:x>
      <cdr:y>0.38225</cdr:y>
    </cdr:to>
    <cdr:sp>
      <cdr:nvSpPr>
        <cdr:cNvPr id="4" name="TextBox 4"/>
        <cdr:cNvSpPr txBox="1">
          <a:spLocks noChangeArrowheads="1"/>
        </cdr:cNvSpPr>
      </cdr:nvSpPr>
      <cdr:spPr>
        <a:xfrm>
          <a:off x="457200" y="3048000"/>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0.08525</cdr:x>
      <cdr:y>0.375</cdr:y>
    </cdr:from>
    <cdr:to>
      <cdr:x>0.39225</cdr:x>
      <cdr:y>0.393</cdr:y>
    </cdr:to>
    <cdr:sp>
      <cdr:nvSpPr>
        <cdr:cNvPr id="5" name="TextBox 5"/>
        <cdr:cNvSpPr txBox="1">
          <a:spLocks noChangeArrowheads="1"/>
        </cdr:cNvSpPr>
      </cdr:nvSpPr>
      <cdr:spPr>
        <a:xfrm>
          <a:off x="457200" y="3190875"/>
          <a:ext cx="1657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0.04375</cdr:x>
      <cdr:y>0.36325</cdr:y>
    </cdr:from>
    <cdr:to>
      <cdr:x>0.0785</cdr:x>
      <cdr:y>0.374</cdr:y>
    </cdr:to>
    <cdr:sp>
      <cdr:nvSpPr>
        <cdr:cNvPr id="6" name="Rectangle 6"/>
        <cdr:cNvSpPr>
          <a:spLocks/>
        </cdr:cNvSpPr>
      </cdr:nvSpPr>
      <cdr:spPr>
        <a:xfrm>
          <a:off x="228600" y="3086100"/>
          <a:ext cx="190500"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0.04375</cdr:x>
      <cdr:y>0.379</cdr:y>
    </cdr:from>
    <cdr:to>
      <cdr:x>0.0785</cdr:x>
      <cdr:y>0.38975</cdr:y>
    </cdr:to>
    <cdr:sp>
      <cdr:nvSpPr>
        <cdr:cNvPr id="7" name="Rectangle 7"/>
        <cdr:cNvSpPr>
          <a:spLocks/>
        </cdr:cNvSpPr>
      </cdr:nvSpPr>
      <cdr:spPr>
        <a:xfrm>
          <a:off x="228600" y="3219450"/>
          <a:ext cx="190500" cy="95250"/>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0.04375</cdr:x>
      <cdr:y>0.3165</cdr:y>
    </cdr:from>
    <cdr:to>
      <cdr:x>0.0785</cdr:x>
      <cdr:y>0.32725</cdr:y>
    </cdr:to>
    <cdr:sp>
      <cdr:nvSpPr>
        <cdr:cNvPr id="8" name="Rectangle 8"/>
        <cdr:cNvSpPr>
          <a:spLocks/>
        </cdr:cNvSpPr>
      </cdr:nvSpPr>
      <cdr:spPr>
        <a:xfrm>
          <a:off x="228600" y="2686050"/>
          <a:ext cx="190500" cy="95250"/>
        </a:xfrm>
        <a:prstGeom prst="rect">
          <a:avLst/>
        </a:prstGeom>
        <a:solidFill>
          <a:srgbClr val="00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0.3135</cdr:y>
    </cdr:from>
    <cdr:to>
      <cdr:x>0.3295</cdr:x>
      <cdr:y>0.3315</cdr:y>
    </cdr:to>
    <cdr:sp>
      <cdr:nvSpPr>
        <cdr:cNvPr id="9" name="TextBox 9"/>
        <cdr:cNvSpPr txBox="1">
          <a:spLocks noChangeArrowheads="1"/>
        </cdr:cNvSpPr>
      </cdr:nvSpPr>
      <cdr:spPr>
        <a:xfrm>
          <a:off x="457200" y="26670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0.08525</cdr:x>
      <cdr:y>0.329</cdr:y>
    </cdr:from>
    <cdr:to>
      <cdr:x>0.43175</cdr:x>
      <cdr:y>0.34825</cdr:y>
    </cdr:to>
    <cdr:sp>
      <cdr:nvSpPr>
        <cdr:cNvPr id="10" name="TextBox 10"/>
        <cdr:cNvSpPr txBox="1">
          <a:spLocks noChangeArrowheads="1"/>
        </cdr:cNvSpPr>
      </cdr:nvSpPr>
      <cdr:spPr>
        <a:xfrm>
          <a:off x="457200" y="280035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0.04375</cdr:x>
      <cdr:y>0.332</cdr:y>
    </cdr:from>
    <cdr:to>
      <cdr:x>0.0785</cdr:x>
      <cdr:y>0.34275</cdr:y>
    </cdr:to>
    <cdr:sp>
      <cdr:nvSpPr>
        <cdr:cNvPr id="11" name="Rectangle 11"/>
        <cdr:cNvSpPr>
          <a:spLocks/>
        </cdr:cNvSpPr>
      </cdr:nvSpPr>
      <cdr:spPr>
        <a:xfrm>
          <a:off x="228600" y="2819400"/>
          <a:ext cx="190500" cy="952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0.3165</cdr:y>
    </cdr:from>
    <cdr:to>
      <cdr:x>0.583</cdr:x>
      <cdr:y>0.32725</cdr:y>
    </cdr:to>
    <cdr:sp>
      <cdr:nvSpPr>
        <cdr:cNvPr id="12" name="Rectangle 12"/>
        <cdr:cNvSpPr>
          <a:spLocks/>
        </cdr:cNvSpPr>
      </cdr:nvSpPr>
      <cdr:spPr>
        <a:xfrm>
          <a:off x="2952750" y="2686050"/>
          <a:ext cx="190500"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0.3135</cdr:y>
    </cdr:from>
    <cdr:to>
      <cdr:x>0.90775</cdr:x>
      <cdr:y>0.33275</cdr:y>
    </cdr:to>
    <cdr:sp>
      <cdr:nvSpPr>
        <cdr:cNvPr id="13" name="TextBox 13"/>
        <cdr:cNvSpPr txBox="1">
          <a:spLocks noChangeArrowheads="1"/>
        </cdr:cNvSpPr>
      </cdr:nvSpPr>
      <cdr:spPr>
        <a:xfrm>
          <a:off x="3171825" y="2667000"/>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0.58975</cdr:x>
      <cdr:y>0.32825</cdr:y>
    </cdr:from>
    <cdr:to>
      <cdr:x>0.992</cdr:x>
      <cdr:y>0.34975</cdr:y>
    </cdr:to>
    <cdr:sp>
      <cdr:nvSpPr>
        <cdr:cNvPr id="14" name="TextBox 14"/>
        <cdr:cNvSpPr txBox="1">
          <a:spLocks noChangeArrowheads="1"/>
        </cdr:cNvSpPr>
      </cdr:nvSpPr>
      <cdr:spPr>
        <a:xfrm>
          <a:off x="3171825" y="279082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0.58975</cdr:x>
      <cdr:y>0.34475</cdr:y>
    </cdr:from>
    <cdr:to>
      <cdr:x>0.992</cdr:x>
      <cdr:y>0.364</cdr:y>
    </cdr:to>
    <cdr:sp>
      <cdr:nvSpPr>
        <cdr:cNvPr id="15" name="TextBox 15"/>
        <cdr:cNvSpPr txBox="1">
          <a:spLocks noChangeArrowheads="1"/>
        </cdr:cNvSpPr>
      </cdr:nvSpPr>
      <cdr:spPr>
        <a:xfrm>
          <a:off x="3171825" y="2933700"/>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0.54825</cdr:x>
      <cdr:y>0.332</cdr:y>
    </cdr:from>
    <cdr:to>
      <cdr:x>0.583</cdr:x>
      <cdr:y>0.34275</cdr:y>
    </cdr:to>
    <cdr:sp>
      <cdr:nvSpPr>
        <cdr:cNvPr id="16" name="Rectangle 16"/>
        <cdr:cNvSpPr>
          <a:spLocks/>
        </cdr:cNvSpPr>
      </cdr:nvSpPr>
      <cdr:spPr>
        <a:xfrm>
          <a:off x="2952750" y="2819400"/>
          <a:ext cx="190500" cy="95250"/>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0.34875</cdr:y>
    </cdr:from>
    <cdr:to>
      <cdr:x>0.583</cdr:x>
      <cdr:y>0.3595</cdr:y>
    </cdr:to>
    <cdr:sp>
      <cdr:nvSpPr>
        <cdr:cNvPr id="17" name="Rectangle 17"/>
        <cdr:cNvSpPr>
          <a:spLocks/>
        </cdr:cNvSpPr>
      </cdr:nvSpPr>
      <cdr:spPr>
        <a:xfrm>
          <a:off x="2952750" y="2962275"/>
          <a:ext cx="190500" cy="95250"/>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0.36425</cdr:y>
    </cdr:from>
    <cdr:to>
      <cdr:x>0.583</cdr:x>
      <cdr:y>0.375</cdr:y>
    </cdr:to>
    <cdr:sp>
      <cdr:nvSpPr>
        <cdr:cNvPr id="18" name="Rectangle 18"/>
        <cdr:cNvSpPr>
          <a:spLocks/>
        </cdr:cNvSpPr>
      </cdr:nvSpPr>
      <cdr:spPr>
        <a:xfrm>
          <a:off x="2952750" y="3095625"/>
          <a:ext cx="190500"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0.36025</cdr:y>
    </cdr:from>
    <cdr:to>
      <cdr:x>0.992</cdr:x>
      <cdr:y>0.37725</cdr:y>
    </cdr:to>
    <cdr:sp>
      <cdr:nvSpPr>
        <cdr:cNvPr id="19" name="TextBox 19"/>
        <cdr:cNvSpPr txBox="1">
          <a:spLocks noChangeArrowheads="1"/>
        </cdr:cNvSpPr>
      </cdr:nvSpPr>
      <cdr:spPr>
        <a:xfrm>
          <a:off x="3171825" y="306705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cdr:x>
      <cdr:y>0.59075</cdr:y>
    </cdr:from>
    <cdr:to>
      <cdr:x>1</cdr:x>
      <cdr:y>1</cdr:y>
    </cdr:to>
    <cdr:graphicFrame>
      <cdr:nvGraphicFramePr>
        <cdr:cNvPr id="20" name="Chart 20"/>
        <cdr:cNvGraphicFramePr/>
      </cdr:nvGraphicFramePr>
      <cdr:xfrm>
        <a:off x="0" y="5029200"/>
        <a:ext cx="5391150" cy="3486150"/>
      </cdr:xfrm>
      <a:graphic>
        <a:graphicData uri="http://schemas.openxmlformats.org/drawingml/2006/chart">
          <c:chart r:id="rId2"/>
        </a:graphicData>
      </a:graphic>
    </cdr:graphicFrame>
  </cdr:relSizeAnchor>
  <cdr:relSizeAnchor xmlns:cdr="http://schemas.openxmlformats.org/drawingml/2006/chartDrawing">
    <cdr:from>
      <cdr:x>0.54825</cdr:x>
      <cdr:y>0.38075</cdr:y>
    </cdr:from>
    <cdr:to>
      <cdr:x>0.583</cdr:x>
      <cdr:y>0.3915</cdr:y>
    </cdr:to>
    <cdr:sp>
      <cdr:nvSpPr>
        <cdr:cNvPr id="21" name="Rectangle 21"/>
        <cdr:cNvSpPr>
          <a:spLocks/>
        </cdr:cNvSpPr>
      </cdr:nvSpPr>
      <cdr:spPr>
        <a:xfrm>
          <a:off x="2952750" y="3238500"/>
          <a:ext cx="190500" cy="95250"/>
        </a:xfrm>
        <a:prstGeom prst="rect">
          <a:avLst/>
        </a:prstGeom>
        <a:solidFill>
          <a:srgbClr val="9966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0.376</cdr:y>
    </cdr:from>
    <cdr:to>
      <cdr:x>0.992</cdr:x>
      <cdr:y>0.393</cdr:y>
    </cdr:to>
    <cdr:sp>
      <cdr:nvSpPr>
        <cdr:cNvPr id="22" name="TextBox 22"/>
        <cdr:cNvSpPr txBox="1">
          <a:spLocks noChangeArrowheads="1"/>
        </cdr:cNvSpPr>
      </cdr:nvSpPr>
      <cdr:spPr>
        <a:xfrm>
          <a:off x="3171825" y="320040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0.035</cdr:x>
      <cdr:y>0.84475</cdr:y>
    </cdr:from>
    <cdr:to>
      <cdr:x>0.969</cdr:x>
      <cdr:y>0.84475</cdr:y>
    </cdr:to>
    <cdr:sp>
      <cdr:nvSpPr>
        <cdr:cNvPr id="23" name="Line 23"/>
        <cdr:cNvSpPr>
          <a:spLocks/>
        </cdr:cNvSpPr>
      </cdr:nvSpPr>
      <cdr:spPr>
        <a:xfrm>
          <a:off x="180975" y="7191375"/>
          <a:ext cx="5038725" cy="0"/>
        </a:xfrm>
        <a:prstGeom prst="line">
          <a:avLst/>
        </a:prstGeom>
        <a:noFill/>
        <a:ln w="31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0.664</cdr:y>
    </cdr:from>
    <cdr:to>
      <cdr:x>0.27475</cdr:x>
      <cdr:y>0.71475</cdr:y>
    </cdr:to>
    <cdr:sp>
      <cdr:nvSpPr>
        <cdr:cNvPr id="24" name="TextBox 24"/>
        <cdr:cNvSpPr txBox="1">
          <a:spLocks noChangeArrowheads="1"/>
        </cdr:cNvSpPr>
      </cdr:nvSpPr>
      <cdr:spPr>
        <a:xfrm>
          <a:off x="228600" y="5648325"/>
          <a:ext cx="1247775" cy="4286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für laufende Zwecke
davon</a:t>
          </a:r>
        </a:p>
      </cdr:txBody>
    </cdr:sp>
  </cdr:relSizeAnchor>
  <cdr:relSizeAnchor xmlns:cdr="http://schemas.openxmlformats.org/drawingml/2006/chartDrawing">
    <cdr:from>
      <cdr:x>0.09875</cdr:x>
      <cdr:y>0.7235</cdr:y>
    </cdr:from>
    <cdr:to>
      <cdr:x>0.29125</cdr:x>
      <cdr:y>0.7675</cdr:y>
    </cdr:to>
    <cdr:sp>
      <cdr:nvSpPr>
        <cdr:cNvPr id="25" name="TextBox 25"/>
        <cdr:cNvSpPr txBox="1">
          <a:spLocks noChangeArrowheads="1"/>
        </cdr:cNvSpPr>
      </cdr:nvSpPr>
      <cdr:spPr>
        <a:xfrm>
          <a:off x="523875" y="6153150"/>
          <a:ext cx="1038225" cy="3714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aus dem öffentlichen
Bereich</a:t>
          </a:r>
        </a:p>
      </cdr:txBody>
    </cdr:sp>
  </cdr:relSizeAnchor>
  <cdr:relSizeAnchor xmlns:cdr="http://schemas.openxmlformats.org/drawingml/2006/chartDrawing">
    <cdr:from>
      <cdr:x>0.09875</cdr:x>
      <cdr:y>0.77725</cdr:y>
    </cdr:from>
    <cdr:to>
      <cdr:x>0.2585</cdr:x>
      <cdr:y>0.82125</cdr:y>
    </cdr:to>
    <cdr:sp>
      <cdr:nvSpPr>
        <cdr:cNvPr id="26" name="TextBox 26"/>
        <cdr:cNvSpPr txBox="1">
          <a:spLocks noChangeArrowheads="1"/>
        </cdr:cNvSpPr>
      </cdr:nvSpPr>
      <cdr:spPr>
        <a:xfrm>
          <a:off x="523875" y="6610350"/>
          <a:ext cx="857250" cy="3714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aus sonstigen Bereichen</a:t>
          </a:r>
        </a:p>
      </cdr:txBody>
    </cdr:sp>
  </cdr:relSizeAnchor>
  <cdr:relSizeAnchor xmlns:cdr="http://schemas.openxmlformats.org/drawingml/2006/chartDrawing">
    <cdr:from>
      <cdr:x>0.04275</cdr:x>
      <cdr:y>0.86725</cdr:y>
    </cdr:from>
    <cdr:to>
      <cdr:x>0.27575</cdr:x>
      <cdr:y>0.918</cdr:y>
    </cdr:to>
    <cdr:sp>
      <cdr:nvSpPr>
        <cdr:cNvPr id="27" name="TextBox 27"/>
        <cdr:cNvSpPr txBox="1">
          <a:spLocks noChangeArrowheads="1"/>
        </cdr:cNvSpPr>
      </cdr:nvSpPr>
      <cdr:spPr>
        <a:xfrm>
          <a:off x="228600" y="7381875"/>
          <a:ext cx="1257300" cy="4286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für Investitionen aus sonstigen Bereichen</a:t>
          </a:r>
        </a:p>
      </cdr:txBody>
    </cdr:sp>
  </cdr:relSizeAnchor>
  <cdr:relSizeAnchor xmlns:cdr="http://schemas.openxmlformats.org/drawingml/2006/chartDrawing">
    <cdr:from>
      <cdr:x>0.863</cdr:x>
      <cdr:y>0.88875</cdr:y>
    </cdr:from>
    <cdr:to>
      <cdr:x>0.88725</cdr:x>
      <cdr:y>0.8985</cdr:y>
    </cdr:to>
    <cdr:sp>
      <cdr:nvSpPr>
        <cdr:cNvPr id="28" name="Rectangle 28"/>
        <cdr:cNvSpPr>
          <a:spLocks/>
        </cdr:cNvSpPr>
      </cdr:nvSpPr>
      <cdr:spPr>
        <a:xfrm>
          <a:off x="4648200" y="7562850"/>
          <a:ext cx="133350" cy="85725"/>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0.90425</cdr:y>
    </cdr:from>
    <cdr:to>
      <cdr:x>0.88725</cdr:x>
      <cdr:y>0.914</cdr:y>
    </cdr:to>
    <cdr:sp>
      <cdr:nvSpPr>
        <cdr:cNvPr id="29" name="Rectangle 29"/>
        <cdr:cNvSpPr>
          <a:spLocks/>
        </cdr:cNvSpPr>
      </cdr:nvSpPr>
      <cdr:spPr>
        <a:xfrm>
          <a:off x="4648200" y="7696200"/>
          <a:ext cx="133350" cy="85725"/>
        </a:xfrm>
        <a:prstGeom prst="rect">
          <a:avLst/>
        </a:prstGeom>
        <a:pattFill prst="ltVert">
          <a:fgClr>
            <a:srgbClr val="9966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0.8575</cdr:y>
    </cdr:from>
    <cdr:to>
      <cdr:x>0.88725</cdr:x>
      <cdr:y>0.86725</cdr:y>
    </cdr:to>
    <cdr:sp>
      <cdr:nvSpPr>
        <cdr:cNvPr id="30" name="Rectangle 30"/>
        <cdr:cNvSpPr>
          <a:spLocks/>
        </cdr:cNvSpPr>
      </cdr:nvSpPr>
      <cdr:spPr>
        <a:xfrm>
          <a:off x="4648200" y="7296150"/>
          <a:ext cx="133350" cy="85725"/>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0.863</cdr:x>
      <cdr:y>0.873</cdr:y>
    </cdr:from>
    <cdr:to>
      <cdr:x>0.88725</cdr:x>
      <cdr:y>0.88275</cdr:y>
    </cdr:to>
    <cdr:sp>
      <cdr:nvSpPr>
        <cdr:cNvPr id="31" name="Rectangle 31"/>
        <cdr:cNvSpPr>
          <a:spLocks/>
        </cdr:cNvSpPr>
      </cdr:nvSpPr>
      <cdr:spPr>
        <a:xfrm>
          <a:off x="4648200" y="7429500"/>
          <a:ext cx="133350" cy="85725"/>
        </a:xfrm>
        <a:prstGeom prst="rect">
          <a:avLst/>
        </a:prstGeom>
        <a:pattFill prst="pct25">
          <a:fgClr>
            <a:srgbClr val="9966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cdr:x>
      <cdr:y>0.88675</cdr:y>
    </cdr:from>
    <cdr:to>
      <cdr:x>0.95675</cdr:x>
      <cdr:y>0.906</cdr:y>
    </cdr:to>
    <cdr:sp>
      <cdr:nvSpPr>
        <cdr:cNvPr id="32" name="TextBox 32"/>
        <cdr:cNvSpPr txBox="1">
          <a:spLocks noChangeArrowheads="1"/>
        </cdr:cNvSpPr>
      </cdr:nvSpPr>
      <cdr:spPr>
        <a:xfrm>
          <a:off x="4800600" y="75438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0.892</cdr:x>
      <cdr:y>0.8535</cdr:y>
    </cdr:from>
    <cdr:to>
      <cdr:x>0.95675</cdr:x>
      <cdr:y>0.8715</cdr:y>
    </cdr:to>
    <cdr:sp>
      <cdr:nvSpPr>
        <cdr:cNvPr id="33" name="TextBox 33"/>
        <cdr:cNvSpPr txBox="1">
          <a:spLocks noChangeArrowheads="1"/>
        </cdr:cNvSpPr>
      </cdr:nvSpPr>
      <cdr:spPr>
        <a:xfrm>
          <a:off x="4800600" y="72675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0.892</cdr:x>
      <cdr:y>0.87</cdr:y>
    </cdr:from>
    <cdr:to>
      <cdr:x>0.95675</cdr:x>
      <cdr:y>0.88925</cdr:y>
    </cdr:to>
    <cdr:sp>
      <cdr:nvSpPr>
        <cdr:cNvPr id="34" name="TextBox 34"/>
        <cdr:cNvSpPr txBox="1">
          <a:spLocks noChangeArrowheads="1"/>
        </cdr:cNvSpPr>
      </cdr:nvSpPr>
      <cdr:spPr>
        <a:xfrm>
          <a:off x="4800600" y="7400925"/>
          <a:ext cx="352425"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2001 Naturwissenschaften</a:t>
          </a:r>
        </a:p>
      </cdr:txBody>
    </cdr:sp>
  </cdr:relSizeAnchor>
  <cdr:relSizeAnchor xmlns:cdr="http://schemas.openxmlformats.org/drawingml/2006/chartDrawing">
    <cdr:from>
      <cdr:x>0.892</cdr:x>
      <cdr:y>0.90125</cdr:y>
    </cdr:from>
    <cdr:to>
      <cdr:x>0.95675</cdr:x>
      <cdr:y>0.9205</cdr:y>
    </cdr:to>
    <cdr:sp>
      <cdr:nvSpPr>
        <cdr:cNvPr id="35" name="TextBox 35"/>
        <cdr:cNvSpPr txBox="1">
          <a:spLocks noChangeArrowheads="1"/>
        </cdr:cNvSpPr>
      </cdr:nvSpPr>
      <cdr:spPr>
        <a:xfrm>
          <a:off x="4800600" y="76676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0.00375</cdr:x>
      <cdr:y>0.40425</cdr:y>
    </cdr:from>
    <cdr:to>
      <cdr:x>0.39175</cdr:x>
      <cdr:y>0.42</cdr:y>
    </cdr:to>
    <cdr:sp>
      <cdr:nvSpPr>
        <cdr:cNvPr id="36" name="TextBox 36"/>
        <cdr:cNvSpPr txBox="1">
          <a:spLocks noChangeArrowheads="1"/>
        </cdr:cNvSpPr>
      </cdr:nvSpPr>
      <cdr:spPr>
        <a:xfrm>
          <a:off x="19050" y="34385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37</xdr:row>
      <xdr:rowOff>28575</xdr:rowOff>
    </xdr:from>
    <xdr:to>
      <xdr:col>2</xdr:col>
      <xdr:colOff>1943100</xdr:colOff>
      <xdr:row>41</xdr:row>
      <xdr:rowOff>114300</xdr:rowOff>
    </xdr:to>
    <xdr:sp>
      <xdr:nvSpPr>
        <xdr:cNvPr id="1" name="Text 3"/>
        <xdr:cNvSpPr txBox="1">
          <a:spLocks noChangeArrowheads="1"/>
        </xdr:cNvSpPr>
      </xdr:nvSpPr>
      <xdr:spPr>
        <a:xfrm>
          <a:off x="409575" y="6086475"/>
          <a:ext cx="1971675" cy="733425"/>
        </a:xfrm>
        <a:prstGeom prst="rect">
          <a:avLst/>
        </a:prstGeom>
        <a:solidFill>
          <a:srgbClr val="FFFFFF"/>
        </a:solidFill>
        <a:ln w="1" cmpd="sng">
          <a:noFill/>
        </a:ln>
      </xdr:spPr>
      <xdr:txBody>
        <a:bodyPr vertOverflow="clip" wrap="square" anchor="ctr"/>
        <a:p>
          <a:pPr algn="ctr">
            <a:defRPr/>
          </a:pPr>
          <a:r>
            <a:rPr lang="en-US" cap="none" sz="900" b="0" i="0" u="none" baseline="0"/>
            <a:t>Jahr
Hochschulart</a:t>
          </a:r>
        </a:p>
      </xdr:txBody>
    </xdr:sp>
    <xdr:clientData/>
  </xdr:twoCellAnchor>
  <xdr:twoCellAnchor>
    <xdr:from>
      <xdr:col>2</xdr:col>
      <xdr:colOff>609600</xdr:colOff>
      <xdr:row>39</xdr:row>
      <xdr:rowOff>76200</xdr:rowOff>
    </xdr:from>
    <xdr:to>
      <xdr:col>2</xdr:col>
      <xdr:colOff>1333500</xdr:colOff>
      <xdr:row>39</xdr:row>
      <xdr:rowOff>76200</xdr:rowOff>
    </xdr:to>
    <xdr:sp>
      <xdr:nvSpPr>
        <xdr:cNvPr id="2" name="Line 1"/>
        <xdr:cNvSpPr>
          <a:spLocks/>
        </xdr:cNvSpPr>
      </xdr:nvSpPr>
      <xdr:spPr>
        <a:xfrm>
          <a:off x="1047750" y="6457950"/>
          <a:ext cx="723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xdr:row>
      <xdr:rowOff>38100</xdr:rowOff>
    </xdr:from>
    <xdr:to>
      <xdr:col>3</xdr:col>
      <xdr:colOff>885825</xdr:colOff>
      <xdr:row>5</xdr:row>
      <xdr:rowOff>152400</xdr:rowOff>
    </xdr:to>
    <xdr:sp>
      <xdr:nvSpPr>
        <xdr:cNvPr id="3" name="Text 6"/>
        <xdr:cNvSpPr txBox="1">
          <a:spLocks noChangeArrowheads="1"/>
        </xdr:cNvSpPr>
      </xdr:nvSpPr>
      <xdr:spPr>
        <a:xfrm>
          <a:off x="2457450" y="371475"/>
          <a:ext cx="847725" cy="600075"/>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5</xdr:col>
      <xdr:colOff>19050</xdr:colOff>
      <xdr:row>37</xdr:row>
      <xdr:rowOff>19050</xdr:rowOff>
    </xdr:from>
    <xdr:to>
      <xdr:col>5</xdr:col>
      <xdr:colOff>876300</xdr:colOff>
      <xdr:row>40</xdr:row>
      <xdr:rowOff>142875</xdr:rowOff>
    </xdr:to>
    <xdr:sp>
      <xdr:nvSpPr>
        <xdr:cNvPr id="4" name="Text 7"/>
        <xdr:cNvSpPr txBox="1">
          <a:spLocks noChangeArrowheads="1"/>
        </xdr:cNvSpPr>
      </xdr:nvSpPr>
      <xdr:spPr>
        <a:xfrm>
          <a:off x="4267200" y="6076950"/>
          <a:ext cx="857250" cy="609600"/>
        </a:xfrm>
        <a:prstGeom prst="rect">
          <a:avLst/>
        </a:prstGeom>
        <a:solidFill>
          <a:srgbClr val="FFFFFF"/>
        </a:solidFill>
        <a:ln w="1" cmpd="sng">
          <a:noFill/>
        </a:ln>
      </xdr:spPr>
      <xdr:txBody>
        <a:bodyPr vertOverflow="clip" wrap="square" anchor="ctr"/>
        <a:p>
          <a:pPr algn="ctr">
            <a:defRPr/>
          </a:pPr>
          <a:r>
            <a:rPr lang="en-US" cap="none" sz="900" b="0" i="0" u="none" baseline="0"/>
            <a:t>Sport</a:t>
          </a:r>
        </a:p>
      </xdr:txBody>
    </xdr:sp>
    <xdr:clientData/>
  </xdr:twoCellAnchor>
  <xdr:twoCellAnchor>
    <xdr:from>
      <xdr:col>7</xdr:col>
      <xdr:colOff>19050</xdr:colOff>
      <xdr:row>37</xdr:row>
      <xdr:rowOff>28575</xdr:rowOff>
    </xdr:from>
    <xdr:to>
      <xdr:col>7</xdr:col>
      <xdr:colOff>895350</xdr:colOff>
      <xdr:row>40</xdr:row>
      <xdr:rowOff>152400</xdr:rowOff>
    </xdr:to>
    <xdr:sp>
      <xdr:nvSpPr>
        <xdr:cNvPr id="5" name="Text 8"/>
        <xdr:cNvSpPr txBox="1">
          <a:spLocks noChangeArrowheads="1"/>
        </xdr:cNvSpPr>
      </xdr:nvSpPr>
      <xdr:spPr>
        <a:xfrm>
          <a:off x="6096000" y="6086475"/>
          <a:ext cx="876300" cy="609600"/>
        </a:xfrm>
        <a:prstGeom prst="rect">
          <a:avLst/>
        </a:prstGeom>
        <a:solidFill>
          <a:srgbClr val="FFFFFF"/>
        </a:solidFill>
        <a:ln w="1" cmpd="sng">
          <a:noFill/>
        </a:ln>
      </xdr:spPr>
      <xdr:txBody>
        <a:bodyPr vertOverflow="clip" wrap="square" anchor="ctr"/>
        <a:p>
          <a:pPr algn="ctr">
            <a:defRPr/>
          </a:pPr>
          <a:r>
            <a:rPr lang="en-US" cap="none" sz="900" b="0" i="0" u="none" baseline="0"/>
            <a:t>Mathematik,
Natur-
wissenschaften</a:t>
          </a:r>
        </a:p>
      </xdr:txBody>
    </xdr:sp>
    <xdr:clientData/>
  </xdr:twoCellAnchor>
  <xdr:twoCellAnchor>
    <xdr:from>
      <xdr:col>4</xdr:col>
      <xdr:colOff>19050</xdr:colOff>
      <xdr:row>37</xdr:row>
      <xdr:rowOff>19050</xdr:rowOff>
    </xdr:from>
    <xdr:to>
      <xdr:col>4</xdr:col>
      <xdr:colOff>895350</xdr:colOff>
      <xdr:row>40</xdr:row>
      <xdr:rowOff>142875</xdr:rowOff>
    </xdr:to>
    <xdr:sp>
      <xdr:nvSpPr>
        <xdr:cNvPr id="6" name="Text 9"/>
        <xdr:cNvSpPr txBox="1">
          <a:spLocks noChangeArrowheads="1"/>
        </xdr:cNvSpPr>
      </xdr:nvSpPr>
      <xdr:spPr>
        <a:xfrm>
          <a:off x="3352800" y="6076950"/>
          <a:ext cx="876300" cy="609600"/>
        </a:xfrm>
        <a:prstGeom prst="rect">
          <a:avLst/>
        </a:prstGeom>
        <a:solidFill>
          <a:srgbClr val="FFFFFF"/>
        </a:solidFill>
        <a:ln w="1" cmpd="sng">
          <a:noFill/>
        </a:ln>
      </xdr:spPr>
      <xdr:txBody>
        <a:bodyPr vertOverflow="clip" wrap="square" anchor="ctr"/>
        <a:p>
          <a:pPr algn="ctr">
            <a:defRPr/>
          </a:pPr>
          <a:r>
            <a:rPr lang="en-US" cap="none" sz="900" b="0" i="0" u="none" baseline="0"/>
            <a:t>Sprach- und
Kultur-
wissenschaften</a:t>
          </a:r>
        </a:p>
      </xdr:txBody>
    </xdr:sp>
    <xdr:clientData/>
  </xdr:twoCellAnchor>
  <xdr:twoCellAnchor>
    <xdr:from>
      <xdr:col>3</xdr:col>
      <xdr:colOff>38100</xdr:colOff>
      <xdr:row>37</xdr:row>
      <xdr:rowOff>28575</xdr:rowOff>
    </xdr:from>
    <xdr:to>
      <xdr:col>3</xdr:col>
      <xdr:colOff>895350</xdr:colOff>
      <xdr:row>40</xdr:row>
      <xdr:rowOff>152400</xdr:rowOff>
    </xdr:to>
    <xdr:sp>
      <xdr:nvSpPr>
        <xdr:cNvPr id="7" name="Text 10"/>
        <xdr:cNvSpPr txBox="1">
          <a:spLocks noChangeArrowheads="1"/>
        </xdr:cNvSpPr>
      </xdr:nvSpPr>
      <xdr:spPr>
        <a:xfrm>
          <a:off x="2457450" y="6086475"/>
          <a:ext cx="857250" cy="6096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4</xdr:col>
      <xdr:colOff>28575</xdr:colOff>
      <xdr:row>3</xdr:row>
      <xdr:rowOff>28575</xdr:rowOff>
    </xdr:from>
    <xdr:to>
      <xdr:col>4</xdr:col>
      <xdr:colOff>885825</xdr:colOff>
      <xdr:row>5</xdr:row>
      <xdr:rowOff>142875</xdr:rowOff>
    </xdr:to>
    <xdr:sp>
      <xdr:nvSpPr>
        <xdr:cNvPr id="8" name="Text 11"/>
        <xdr:cNvSpPr txBox="1">
          <a:spLocks noChangeArrowheads="1"/>
        </xdr:cNvSpPr>
      </xdr:nvSpPr>
      <xdr:spPr>
        <a:xfrm>
          <a:off x="3362325" y="523875"/>
          <a:ext cx="857250" cy="4381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laufende Ausgaben</a:t>
          </a:r>
        </a:p>
      </xdr:txBody>
    </xdr:sp>
    <xdr:clientData/>
  </xdr:twoCellAnchor>
  <xdr:twoCellAnchor>
    <xdr:from>
      <xdr:col>7</xdr:col>
      <xdr:colOff>38100</xdr:colOff>
      <xdr:row>3</xdr:row>
      <xdr:rowOff>28575</xdr:rowOff>
    </xdr:from>
    <xdr:to>
      <xdr:col>7</xdr:col>
      <xdr:colOff>904875</xdr:colOff>
      <xdr:row>5</xdr:row>
      <xdr:rowOff>152400</xdr:rowOff>
    </xdr:to>
    <xdr:sp>
      <xdr:nvSpPr>
        <xdr:cNvPr id="9" name="Text 12"/>
        <xdr:cNvSpPr txBox="1">
          <a:spLocks noChangeArrowheads="1"/>
        </xdr:cNvSpPr>
      </xdr:nvSpPr>
      <xdr:spPr>
        <a:xfrm>
          <a:off x="6115050" y="523875"/>
          <a:ext cx="866775" cy="4476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Investitions-
ausgaben</a:t>
          </a:r>
        </a:p>
      </xdr:txBody>
    </xdr:sp>
    <xdr:clientData/>
  </xdr:twoCellAnchor>
  <xdr:twoCellAnchor>
    <xdr:from>
      <xdr:col>1</xdr:col>
      <xdr:colOff>9525</xdr:colOff>
      <xdr:row>2</xdr:row>
      <xdr:rowOff>28575</xdr:rowOff>
    </xdr:from>
    <xdr:to>
      <xdr:col>2</xdr:col>
      <xdr:colOff>1924050</xdr:colOff>
      <xdr:row>6</xdr:row>
      <xdr:rowOff>133350</xdr:rowOff>
    </xdr:to>
    <xdr:sp>
      <xdr:nvSpPr>
        <xdr:cNvPr id="10" name="Text 3"/>
        <xdr:cNvSpPr txBox="1">
          <a:spLocks noChangeArrowheads="1"/>
        </xdr:cNvSpPr>
      </xdr:nvSpPr>
      <xdr:spPr>
        <a:xfrm>
          <a:off x="390525" y="361950"/>
          <a:ext cx="1971675" cy="752475"/>
        </a:xfrm>
        <a:prstGeom prst="rect">
          <a:avLst/>
        </a:prstGeom>
        <a:solidFill>
          <a:srgbClr val="FFFFFF"/>
        </a:solidFill>
        <a:ln w="1" cmpd="sng">
          <a:noFill/>
        </a:ln>
      </xdr:spPr>
      <xdr:txBody>
        <a:bodyPr vertOverflow="clip" wrap="square" anchor="ctr"/>
        <a:p>
          <a:pPr algn="ctr">
            <a:defRPr/>
          </a:pPr>
          <a:r>
            <a:rPr lang="en-US" cap="none" sz="900" b="0" i="0" u="none" baseline="0"/>
            <a:t>Jahr
Hochschulart
Fächergruppe</a:t>
          </a:r>
        </a:p>
      </xdr:txBody>
    </xdr:sp>
    <xdr:clientData/>
  </xdr:twoCellAnchor>
  <xdr:twoCellAnchor>
    <xdr:from>
      <xdr:col>2</xdr:col>
      <xdr:colOff>714375</xdr:colOff>
      <xdr:row>3</xdr:row>
      <xdr:rowOff>142875</xdr:rowOff>
    </xdr:from>
    <xdr:to>
      <xdr:col>2</xdr:col>
      <xdr:colOff>1171575</xdr:colOff>
      <xdr:row>3</xdr:row>
      <xdr:rowOff>142875</xdr:rowOff>
    </xdr:to>
    <xdr:sp>
      <xdr:nvSpPr>
        <xdr:cNvPr id="11" name="Line 14"/>
        <xdr:cNvSpPr>
          <a:spLocks/>
        </xdr:cNvSpPr>
      </xdr:nvSpPr>
      <xdr:spPr>
        <a:xfrm>
          <a:off x="1152525" y="6381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4</xdr:row>
      <xdr:rowOff>142875</xdr:rowOff>
    </xdr:from>
    <xdr:to>
      <xdr:col>2</xdr:col>
      <xdr:colOff>1390650</xdr:colOff>
      <xdr:row>4</xdr:row>
      <xdr:rowOff>142875</xdr:rowOff>
    </xdr:to>
    <xdr:sp>
      <xdr:nvSpPr>
        <xdr:cNvPr id="12" name="Line 15"/>
        <xdr:cNvSpPr>
          <a:spLocks/>
        </xdr:cNvSpPr>
      </xdr:nvSpPr>
      <xdr:spPr>
        <a:xfrm>
          <a:off x="933450" y="8001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38100</xdr:rowOff>
    </xdr:from>
    <xdr:to>
      <xdr:col>0</xdr:col>
      <xdr:colOff>361950</xdr:colOff>
      <xdr:row>6</xdr:row>
      <xdr:rowOff>142875</xdr:rowOff>
    </xdr:to>
    <xdr:sp>
      <xdr:nvSpPr>
        <xdr:cNvPr id="13" name="Text 6"/>
        <xdr:cNvSpPr txBox="1">
          <a:spLocks noChangeArrowheads="1"/>
        </xdr:cNvSpPr>
      </xdr:nvSpPr>
      <xdr:spPr>
        <a:xfrm>
          <a:off x="19050" y="37147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37</xdr:row>
      <xdr:rowOff>38100</xdr:rowOff>
    </xdr:from>
    <xdr:to>
      <xdr:col>0</xdr:col>
      <xdr:colOff>361950</xdr:colOff>
      <xdr:row>41</xdr:row>
      <xdr:rowOff>142875</xdr:rowOff>
    </xdr:to>
    <xdr:sp>
      <xdr:nvSpPr>
        <xdr:cNvPr id="14" name="Text 6"/>
        <xdr:cNvSpPr txBox="1">
          <a:spLocks noChangeArrowheads="1"/>
        </xdr:cNvSpPr>
      </xdr:nvSpPr>
      <xdr:spPr>
        <a:xfrm>
          <a:off x="19050" y="6096000"/>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16</xdr:col>
      <xdr:colOff>19050</xdr:colOff>
      <xdr:row>37</xdr:row>
      <xdr:rowOff>28575</xdr:rowOff>
    </xdr:from>
    <xdr:to>
      <xdr:col>16</xdr:col>
      <xdr:colOff>361950</xdr:colOff>
      <xdr:row>41</xdr:row>
      <xdr:rowOff>133350</xdr:rowOff>
    </xdr:to>
    <xdr:sp>
      <xdr:nvSpPr>
        <xdr:cNvPr id="15" name="Text 6"/>
        <xdr:cNvSpPr txBox="1">
          <a:spLocks noChangeArrowheads="1"/>
        </xdr:cNvSpPr>
      </xdr:nvSpPr>
      <xdr:spPr>
        <a:xfrm>
          <a:off x="11811000" y="608647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11</xdr:col>
      <xdr:colOff>19050</xdr:colOff>
      <xdr:row>2</xdr:row>
      <xdr:rowOff>19050</xdr:rowOff>
    </xdr:from>
    <xdr:to>
      <xdr:col>11</xdr:col>
      <xdr:colOff>361950</xdr:colOff>
      <xdr:row>6</xdr:row>
      <xdr:rowOff>123825</xdr:rowOff>
    </xdr:to>
    <xdr:sp>
      <xdr:nvSpPr>
        <xdr:cNvPr id="16" name="Text 6"/>
        <xdr:cNvSpPr txBox="1">
          <a:spLocks noChangeArrowheads="1"/>
        </xdr:cNvSpPr>
      </xdr:nvSpPr>
      <xdr:spPr>
        <a:xfrm>
          <a:off x="8896350" y="352425"/>
          <a:ext cx="342900" cy="7524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47625</xdr:rowOff>
    </xdr:from>
    <xdr:to>
      <xdr:col>2</xdr:col>
      <xdr:colOff>2314575</xdr:colOff>
      <xdr:row>7</xdr:row>
      <xdr:rowOff>104775</xdr:rowOff>
    </xdr:to>
    <xdr:sp>
      <xdr:nvSpPr>
        <xdr:cNvPr id="1" name="Text 6"/>
        <xdr:cNvSpPr txBox="1">
          <a:spLocks noChangeArrowheads="1"/>
        </xdr:cNvSpPr>
      </xdr:nvSpPr>
      <xdr:spPr>
        <a:xfrm>
          <a:off x="419100" y="371475"/>
          <a:ext cx="2333625" cy="8191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twoCellAnchor>
    <xdr:from>
      <xdr:col>1</xdr:col>
      <xdr:colOff>28575</xdr:colOff>
      <xdr:row>56</xdr:row>
      <xdr:rowOff>47625</xdr:rowOff>
    </xdr:from>
    <xdr:to>
      <xdr:col>2</xdr:col>
      <xdr:colOff>2305050</xdr:colOff>
      <xdr:row>61</xdr:row>
      <xdr:rowOff>104775</xdr:rowOff>
    </xdr:to>
    <xdr:sp>
      <xdr:nvSpPr>
        <xdr:cNvPr id="2" name="Text 6"/>
        <xdr:cNvSpPr txBox="1">
          <a:spLocks noChangeArrowheads="1"/>
        </xdr:cNvSpPr>
      </xdr:nvSpPr>
      <xdr:spPr>
        <a:xfrm>
          <a:off x="409575" y="8686800"/>
          <a:ext cx="2333625" cy="8191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3"/>
        <xdr:cNvSpPr>
          <a:spLocks/>
        </xdr:cNvSpPr>
      </xdr:nvSpPr>
      <xdr:spPr>
        <a:xfrm>
          <a:off x="3124200" y="131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4"/>
        <xdr:cNvSpPr>
          <a:spLocks/>
        </xdr:cNvSpPr>
      </xdr:nvSpPr>
      <xdr:spPr>
        <a:xfrm>
          <a:off x="914400" y="131445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5"/>
        <xdr:cNvSpPr>
          <a:spLocks/>
        </xdr:cNvSpPr>
      </xdr:nvSpPr>
      <xdr:spPr>
        <a:xfrm>
          <a:off x="895350" y="131445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4" name="Line 7"/>
        <xdr:cNvSpPr>
          <a:spLocks/>
        </xdr:cNvSpPr>
      </xdr:nvSpPr>
      <xdr:spPr>
        <a:xfrm>
          <a:off x="752475" y="9810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5" name="Text 8"/>
        <xdr:cNvSpPr txBox="1">
          <a:spLocks noChangeArrowheads="1"/>
        </xdr:cNvSpPr>
      </xdr:nvSpPr>
      <xdr:spPr>
        <a:xfrm>
          <a:off x="2238375" y="533400"/>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1997</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6" name="Text 9"/>
        <xdr:cNvSpPr txBox="1">
          <a:spLocks noChangeArrowheads="1"/>
        </xdr:cNvSpPr>
      </xdr:nvSpPr>
      <xdr:spPr>
        <a:xfrm>
          <a:off x="3152775" y="523875"/>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1998</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7" name="Text 10"/>
        <xdr:cNvSpPr txBox="1">
          <a:spLocks noChangeArrowheads="1"/>
        </xdr:cNvSpPr>
      </xdr:nvSpPr>
      <xdr:spPr>
        <a:xfrm>
          <a:off x="40671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1999</a:t>
          </a:r>
        </a:p>
      </xdr:txBody>
    </xdr:sp>
    <xdr:clientData/>
  </xdr:twoCellAnchor>
  <xdr:twoCellAnchor>
    <xdr:from>
      <xdr:col>4</xdr:col>
      <xdr:colOff>28575</xdr:colOff>
      <xdr:row>3</xdr:row>
      <xdr:rowOff>28575</xdr:rowOff>
    </xdr:from>
    <xdr:to>
      <xdr:col>4</xdr:col>
      <xdr:colOff>885825</xdr:colOff>
      <xdr:row>6</xdr:row>
      <xdr:rowOff>142875</xdr:rowOff>
    </xdr:to>
    <xdr:sp>
      <xdr:nvSpPr>
        <xdr:cNvPr id="8" name="Text 11"/>
        <xdr:cNvSpPr txBox="1">
          <a:spLocks noChangeArrowheads="1"/>
        </xdr:cNvSpPr>
      </xdr:nvSpPr>
      <xdr:spPr>
        <a:xfrm>
          <a:off x="49815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752475</xdr:colOff>
      <xdr:row>5</xdr:row>
      <xdr:rowOff>0</xdr:rowOff>
    </xdr:from>
    <xdr:to>
      <xdr:col>0</xdr:col>
      <xdr:colOff>1485900</xdr:colOff>
      <xdr:row>5</xdr:row>
      <xdr:rowOff>0</xdr:rowOff>
    </xdr:to>
    <xdr:sp>
      <xdr:nvSpPr>
        <xdr:cNvPr id="9" name="Line 12"/>
        <xdr:cNvSpPr>
          <a:spLocks/>
        </xdr:cNvSpPr>
      </xdr:nvSpPr>
      <xdr:spPr>
        <a:xfrm>
          <a:off x="752475" y="8191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10" name="Line 13"/>
        <xdr:cNvSpPr>
          <a:spLocks/>
        </xdr:cNvSpPr>
      </xdr:nvSpPr>
      <xdr:spPr>
        <a:xfrm>
          <a:off x="3124200" y="131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xdr:row>
      <xdr:rowOff>38100</xdr:rowOff>
    </xdr:from>
    <xdr:to>
      <xdr:col>1</xdr:col>
      <xdr:colOff>885825</xdr:colOff>
      <xdr:row>6</xdr:row>
      <xdr:rowOff>142875</xdr:rowOff>
    </xdr:to>
    <xdr:sp>
      <xdr:nvSpPr>
        <xdr:cNvPr id="11" name="Text 8"/>
        <xdr:cNvSpPr txBox="1">
          <a:spLocks noChangeArrowheads="1"/>
        </xdr:cNvSpPr>
      </xdr:nvSpPr>
      <xdr:spPr>
        <a:xfrm>
          <a:off x="2238375" y="533400"/>
          <a:ext cx="857250" cy="590550"/>
        </a:xfrm>
        <a:prstGeom prst="rect">
          <a:avLst/>
        </a:prstGeom>
        <a:solidFill>
          <a:srgbClr val="FFFFFF"/>
        </a:solidFill>
        <a:ln w="1" cmpd="sng">
          <a:noFill/>
        </a:ln>
      </xdr:spPr>
      <xdr:txBody>
        <a:bodyPr vertOverflow="clip" wrap="square" anchor="ctr"/>
        <a:p>
          <a:pPr algn="ctr">
            <a:defRPr/>
          </a:pPr>
          <a:r>
            <a:rPr lang="en-US" cap="none" sz="1000" b="0" i="0" u="none" baseline="0"/>
            <a:t>2000</a:t>
          </a:r>
        </a:p>
      </xdr:txBody>
    </xdr:sp>
    <xdr:clientData/>
  </xdr:twoCellAnchor>
  <xdr:twoCellAnchor>
    <xdr:from>
      <xdr:col>2</xdr:col>
      <xdr:colOff>28575</xdr:colOff>
      <xdr:row>3</xdr:row>
      <xdr:rowOff>28575</xdr:rowOff>
    </xdr:from>
    <xdr:to>
      <xdr:col>2</xdr:col>
      <xdr:colOff>885825</xdr:colOff>
      <xdr:row>6</xdr:row>
      <xdr:rowOff>123825</xdr:rowOff>
    </xdr:to>
    <xdr:sp>
      <xdr:nvSpPr>
        <xdr:cNvPr id="12" name="Text 9"/>
        <xdr:cNvSpPr txBox="1">
          <a:spLocks noChangeArrowheads="1"/>
        </xdr:cNvSpPr>
      </xdr:nvSpPr>
      <xdr:spPr>
        <a:xfrm>
          <a:off x="3152775" y="523875"/>
          <a:ext cx="857250" cy="581025"/>
        </a:xfrm>
        <a:prstGeom prst="rect">
          <a:avLst/>
        </a:prstGeom>
        <a:solidFill>
          <a:srgbClr val="FFFFFF"/>
        </a:solidFill>
        <a:ln w="1" cmpd="sng">
          <a:noFill/>
        </a:ln>
      </xdr:spPr>
      <xdr:txBody>
        <a:bodyPr vertOverflow="clip" wrap="square" anchor="ctr"/>
        <a:p>
          <a:pPr algn="ctr">
            <a:defRPr/>
          </a:pPr>
          <a:r>
            <a:rPr lang="en-US" cap="none" sz="1000" b="0" i="0" u="none" baseline="0"/>
            <a:t>2001</a:t>
          </a:r>
        </a:p>
      </xdr:txBody>
    </xdr:sp>
    <xdr:clientData/>
  </xdr:twoCellAnchor>
  <xdr:twoCellAnchor>
    <xdr:from>
      <xdr:col>3</xdr:col>
      <xdr:colOff>28575</xdr:colOff>
      <xdr:row>3</xdr:row>
      <xdr:rowOff>28575</xdr:rowOff>
    </xdr:from>
    <xdr:to>
      <xdr:col>3</xdr:col>
      <xdr:colOff>885825</xdr:colOff>
      <xdr:row>6</xdr:row>
      <xdr:rowOff>142875</xdr:rowOff>
    </xdr:to>
    <xdr:sp>
      <xdr:nvSpPr>
        <xdr:cNvPr id="13" name="Text 10"/>
        <xdr:cNvSpPr txBox="1">
          <a:spLocks noChangeArrowheads="1"/>
        </xdr:cNvSpPr>
      </xdr:nvSpPr>
      <xdr:spPr>
        <a:xfrm>
          <a:off x="4067175" y="523875"/>
          <a:ext cx="857250" cy="600075"/>
        </a:xfrm>
        <a:prstGeom prst="rect">
          <a:avLst/>
        </a:prstGeom>
        <a:solidFill>
          <a:srgbClr val="FFFFFF"/>
        </a:solidFill>
        <a:ln w="1" cmpd="sng">
          <a:noFill/>
        </a:ln>
      </xdr:spPr>
      <xdr:txBody>
        <a:bodyPr vertOverflow="clip" wrap="square" anchor="ctr"/>
        <a:p>
          <a:pPr algn="ctr">
            <a:defRPr/>
          </a:pPr>
          <a:r>
            <a:rPr lang="en-US" cap="none" sz="1000" b="0" i="0" u="none" baseline="0"/>
            <a:t>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2</xdr:col>
      <xdr:colOff>2362200</xdr:colOff>
      <xdr:row>7</xdr:row>
      <xdr:rowOff>152400</xdr:rowOff>
    </xdr:to>
    <xdr:sp>
      <xdr:nvSpPr>
        <xdr:cNvPr id="1" name="Text 3"/>
        <xdr:cNvSpPr txBox="1">
          <a:spLocks noChangeArrowheads="1"/>
        </xdr:cNvSpPr>
      </xdr:nvSpPr>
      <xdr:spPr>
        <a:xfrm>
          <a:off x="409575" y="361950"/>
          <a:ext cx="2390775" cy="933450"/>
        </a:xfrm>
        <a:prstGeom prst="rect">
          <a:avLst/>
        </a:prstGeom>
        <a:solidFill>
          <a:srgbClr val="FFFFFF"/>
        </a:solidFill>
        <a:ln w="1" cmpd="sng">
          <a:noFill/>
        </a:ln>
      </xdr:spPr>
      <xdr:txBody>
        <a:bodyPr vertOverflow="clip" wrap="square" anchor="ctr"/>
        <a:p>
          <a:pPr algn="ctr">
            <a:defRPr/>
          </a:pPr>
          <a:r>
            <a:rPr lang="en-US" cap="none" sz="900" b="0" i="0" u="none" baseline="0"/>
            <a:t>Jahr
Hochschulart
Fächergruppe</a:t>
          </a:r>
        </a:p>
      </xdr:txBody>
    </xdr:sp>
    <xdr:clientData/>
  </xdr:twoCellAnchor>
  <xdr:twoCellAnchor>
    <xdr:from>
      <xdr:col>2</xdr:col>
      <xdr:colOff>981075</xdr:colOff>
      <xdr:row>4</xdr:row>
      <xdr:rowOff>76200</xdr:rowOff>
    </xdr:from>
    <xdr:to>
      <xdr:col>2</xdr:col>
      <xdr:colOff>1352550</xdr:colOff>
      <xdr:row>4</xdr:row>
      <xdr:rowOff>76200</xdr:rowOff>
    </xdr:to>
    <xdr:sp>
      <xdr:nvSpPr>
        <xdr:cNvPr id="2" name="Line 4"/>
        <xdr:cNvSpPr>
          <a:spLocks/>
        </xdr:cNvSpPr>
      </xdr:nvSpPr>
      <xdr:spPr>
        <a:xfrm>
          <a:off x="1419225" y="73342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5</xdr:row>
      <xdr:rowOff>66675</xdr:rowOff>
    </xdr:from>
    <xdr:to>
      <xdr:col>2</xdr:col>
      <xdr:colOff>1619250</xdr:colOff>
      <xdr:row>5</xdr:row>
      <xdr:rowOff>66675</xdr:rowOff>
    </xdr:to>
    <xdr:sp>
      <xdr:nvSpPr>
        <xdr:cNvPr id="3" name="Line 5"/>
        <xdr:cNvSpPr>
          <a:spLocks/>
        </xdr:cNvSpPr>
      </xdr:nvSpPr>
      <xdr:spPr>
        <a:xfrm>
          <a:off x="1162050" y="8858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xdr:row>
      <xdr:rowOff>38100</xdr:rowOff>
    </xdr:from>
    <xdr:to>
      <xdr:col>3</xdr:col>
      <xdr:colOff>952500</xdr:colOff>
      <xdr:row>6</xdr:row>
      <xdr:rowOff>152400</xdr:rowOff>
    </xdr:to>
    <xdr:sp>
      <xdr:nvSpPr>
        <xdr:cNvPr id="4" name="Text 6"/>
        <xdr:cNvSpPr txBox="1">
          <a:spLocks noChangeArrowheads="1"/>
        </xdr:cNvSpPr>
      </xdr:nvSpPr>
      <xdr:spPr>
        <a:xfrm>
          <a:off x="2857500" y="371475"/>
          <a:ext cx="914400" cy="7620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5</xdr:col>
      <xdr:colOff>28575</xdr:colOff>
      <xdr:row>38</xdr:row>
      <xdr:rowOff>28575</xdr:rowOff>
    </xdr:from>
    <xdr:to>
      <xdr:col>5</xdr:col>
      <xdr:colOff>952500</xdr:colOff>
      <xdr:row>41</xdr:row>
      <xdr:rowOff>161925</xdr:rowOff>
    </xdr:to>
    <xdr:sp>
      <xdr:nvSpPr>
        <xdr:cNvPr id="5" name="Text 7"/>
        <xdr:cNvSpPr txBox="1">
          <a:spLocks noChangeArrowheads="1"/>
        </xdr:cNvSpPr>
      </xdr:nvSpPr>
      <xdr:spPr>
        <a:xfrm>
          <a:off x="4810125" y="6210300"/>
          <a:ext cx="923925" cy="619125"/>
        </a:xfrm>
        <a:prstGeom prst="rect">
          <a:avLst/>
        </a:prstGeom>
        <a:solidFill>
          <a:srgbClr val="FFFFFF"/>
        </a:solidFill>
        <a:ln w="1" cmpd="sng">
          <a:noFill/>
        </a:ln>
      </xdr:spPr>
      <xdr:txBody>
        <a:bodyPr vertOverflow="clip" wrap="square" anchor="ctr"/>
        <a:p>
          <a:pPr algn="ctr">
            <a:defRPr/>
          </a:pPr>
          <a:r>
            <a:rPr lang="en-US" cap="none" sz="900" b="0" i="0" u="none" baseline="0"/>
            <a:t>Sport</a:t>
          </a:r>
        </a:p>
      </xdr:txBody>
    </xdr:sp>
    <xdr:clientData/>
  </xdr:twoCellAnchor>
  <xdr:twoCellAnchor>
    <xdr:from>
      <xdr:col>7</xdr:col>
      <xdr:colOff>38100</xdr:colOff>
      <xdr:row>38</xdr:row>
      <xdr:rowOff>28575</xdr:rowOff>
    </xdr:from>
    <xdr:to>
      <xdr:col>7</xdr:col>
      <xdr:colOff>962025</xdr:colOff>
      <xdr:row>41</xdr:row>
      <xdr:rowOff>152400</xdr:rowOff>
    </xdr:to>
    <xdr:sp>
      <xdr:nvSpPr>
        <xdr:cNvPr id="6" name="Text 8"/>
        <xdr:cNvSpPr txBox="1">
          <a:spLocks noChangeArrowheads="1"/>
        </xdr:cNvSpPr>
      </xdr:nvSpPr>
      <xdr:spPr>
        <a:xfrm>
          <a:off x="6781800" y="6210300"/>
          <a:ext cx="923925" cy="609600"/>
        </a:xfrm>
        <a:prstGeom prst="rect">
          <a:avLst/>
        </a:prstGeom>
        <a:solidFill>
          <a:srgbClr val="FFFFFF"/>
        </a:solidFill>
        <a:ln w="1" cmpd="sng">
          <a:noFill/>
        </a:ln>
      </xdr:spPr>
      <xdr:txBody>
        <a:bodyPr vertOverflow="clip" wrap="square" anchor="ctr"/>
        <a:p>
          <a:pPr algn="ctr">
            <a:defRPr/>
          </a:pPr>
          <a:r>
            <a:rPr lang="en-US" cap="none" sz="900" b="0" i="0" u="none" baseline="0"/>
            <a:t>Mathematik,
Natur-
wissenschaften</a:t>
          </a:r>
        </a:p>
      </xdr:txBody>
    </xdr:sp>
    <xdr:clientData/>
  </xdr:twoCellAnchor>
  <xdr:twoCellAnchor>
    <xdr:from>
      <xdr:col>4</xdr:col>
      <xdr:colOff>38100</xdr:colOff>
      <xdr:row>38</xdr:row>
      <xdr:rowOff>28575</xdr:rowOff>
    </xdr:from>
    <xdr:to>
      <xdr:col>4</xdr:col>
      <xdr:colOff>942975</xdr:colOff>
      <xdr:row>41</xdr:row>
      <xdr:rowOff>152400</xdr:rowOff>
    </xdr:to>
    <xdr:sp>
      <xdr:nvSpPr>
        <xdr:cNvPr id="7" name="Text 9"/>
        <xdr:cNvSpPr txBox="1">
          <a:spLocks noChangeArrowheads="1"/>
        </xdr:cNvSpPr>
      </xdr:nvSpPr>
      <xdr:spPr>
        <a:xfrm>
          <a:off x="3838575" y="6210300"/>
          <a:ext cx="904875" cy="609600"/>
        </a:xfrm>
        <a:prstGeom prst="rect">
          <a:avLst/>
        </a:prstGeom>
        <a:solidFill>
          <a:srgbClr val="FFFFFF"/>
        </a:solidFill>
        <a:ln w="1" cmpd="sng">
          <a:noFill/>
        </a:ln>
      </xdr:spPr>
      <xdr:txBody>
        <a:bodyPr vertOverflow="clip" wrap="square" anchor="ctr"/>
        <a:p>
          <a:pPr algn="ctr">
            <a:defRPr/>
          </a:pPr>
          <a:r>
            <a:rPr lang="en-US" cap="none" sz="900" b="0" i="0" u="none" baseline="0"/>
            <a:t>Sprach- und
Kultur-
wissenschaften</a:t>
          </a:r>
        </a:p>
      </xdr:txBody>
    </xdr:sp>
    <xdr:clientData/>
  </xdr:twoCellAnchor>
  <xdr:twoCellAnchor>
    <xdr:from>
      <xdr:col>9</xdr:col>
      <xdr:colOff>28575</xdr:colOff>
      <xdr:row>38</xdr:row>
      <xdr:rowOff>38100</xdr:rowOff>
    </xdr:from>
    <xdr:to>
      <xdr:col>10</xdr:col>
      <xdr:colOff>9525</xdr:colOff>
      <xdr:row>41</xdr:row>
      <xdr:rowOff>161925</xdr:rowOff>
    </xdr:to>
    <xdr:sp>
      <xdr:nvSpPr>
        <xdr:cNvPr id="8" name="Text 10"/>
        <xdr:cNvSpPr txBox="1">
          <a:spLocks noChangeArrowheads="1"/>
        </xdr:cNvSpPr>
      </xdr:nvSpPr>
      <xdr:spPr>
        <a:xfrm>
          <a:off x="8734425" y="6219825"/>
          <a:ext cx="962025" cy="609600"/>
        </a:xfrm>
        <a:prstGeom prst="rect">
          <a:avLst/>
        </a:prstGeom>
        <a:solidFill>
          <a:srgbClr val="FFFFFF"/>
        </a:solidFill>
        <a:ln w="1" cmpd="sng">
          <a:noFill/>
        </a:ln>
      </xdr:spPr>
      <xdr:txBody>
        <a:bodyPr vertOverflow="clip" wrap="square" anchor="ctr"/>
        <a:p>
          <a:pPr algn="ctr">
            <a:defRPr/>
          </a:pPr>
          <a:r>
            <a:rPr lang="en-US" cap="none" sz="900" b="0" i="0" u="none" baseline="0"/>
            <a:t>Agrar- und
Ernährungs-
wissenschaften</a:t>
          </a:r>
        </a:p>
      </xdr:txBody>
    </xdr:sp>
    <xdr:clientData/>
  </xdr:twoCellAnchor>
  <xdr:twoCellAnchor>
    <xdr:from>
      <xdr:col>3</xdr:col>
      <xdr:colOff>28575</xdr:colOff>
      <xdr:row>38</xdr:row>
      <xdr:rowOff>28575</xdr:rowOff>
    </xdr:from>
    <xdr:to>
      <xdr:col>3</xdr:col>
      <xdr:colOff>942975</xdr:colOff>
      <xdr:row>41</xdr:row>
      <xdr:rowOff>152400</xdr:rowOff>
    </xdr:to>
    <xdr:sp>
      <xdr:nvSpPr>
        <xdr:cNvPr id="9" name="Text 11"/>
        <xdr:cNvSpPr txBox="1">
          <a:spLocks noChangeArrowheads="1"/>
        </xdr:cNvSpPr>
      </xdr:nvSpPr>
      <xdr:spPr>
        <a:xfrm>
          <a:off x="2847975" y="6210300"/>
          <a:ext cx="914400" cy="6096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xdr:col>
      <xdr:colOff>28575</xdr:colOff>
      <xdr:row>38</xdr:row>
      <xdr:rowOff>38100</xdr:rowOff>
    </xdr:from>
    <xdr:to>
      <xdr:col>2</xdr:col>
      <xdr:colOff>2324100</xdr:colOff>
      <xdr:row>42</xdr:row>
      <xdr:rowOff>123825</xdr:rowOff>
    </xdr:to>
    <xdr:sp>
      <xdr:nvSpPr>
        <xdr:cNvPr id="10" name="Text 3"/>
        <xdr:cNvSpPr txBox="1">
          <a:spLocks noChangeArrowheads="1"/>
        </xdr:cNvSpPr>
      </xdr:nvSpPr>
      <xdr:spPr>
        <a:xfrm>
          <a:off x="409575" y="6219825"/>
          <a:ext cx="2352675" cy="733425"/>
        </a:xfrm>
        <a:prstGeom prst="rect">
          <a:avLst/>
        </a:prstGeom>
        <a:solidFill>
          <a:srgbClr val="FFFFFF"/>
        </a:solidFill>
        <a:ln w="1" cmpd="sng">
          <a:noFill/>
        </a:ln>
      </xdr:spPr>
      <xdr:txBody>
        <a:bodyPr vertOverflow="clip" wrap="square" anchor="ctr"/>
        <a:p>
          <a:pPr algn="ctr">
            <a:defRPr/>
          </a:pPr>
          <a:r>
            <a:rPr lang="en-US" cap="none" sz="900" b="0" i="0" u="none" baseline="0"/>
            <a:t>Jahr
Hochschulart</a:t>
          </a:r>
        </a:p>
      </xdr:txBody>
    </xdr:sp>
    <xdr:clientData/>
  </xdr:twoCellAnchor>
  <xdr:twoCellAnchor>
    <xdr:from>
      <xdr:col>2</xdr:col>
      <xdr:colOff>847725</xdr:colOff>
      <xdr:row>40</xdr:row>
      <xdr:rowOff>76200</xdr:rowOff>
    </xdr:from>
    <xdr:to>
      <xdr:col>2</xdr:col>
      <xdr:colOff>1457325</xdr:colOff>
      <xdr:row>40</xdr:row>
      <xdr:rowOff>76200</xdr:rowOff>
    </xdr:to>
    <xdr:sp>
      <xdr:nvSpPr>
        <xdr:cNvPr id="11" name="Line 13"/>
        <xdr:cNvSpPr>
          <a:spLocks/>
        </xdr:cNvSpPr>
      </xdr:nvSpPr>
      <xdr:spPr>
        <a:xfrm>
          <a:off x="1285875" y="65817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xdr:row>
      <xdr:rowOff>28575</xdr:rowOff>
    </xdr:from>
    <xdr:to>
      <xdr:col>9</xdr:col>
      <xdr:colOff>952500</xdr:colOff>
      <xdr:row>6</xdr:row>
      <xdr:rowOff>142875</xdr:rowOff>
    </xdr:to>
    <xdr:sp>
      <xdr:nvSpPr>
        <xdr:cNvPr id="12" name="Text 6"/>
        <xdr:cNvSpPr txBox="1">
          <a:spLocks noChangeArrowheads="1"/>
        </xdr:cNvSpPr>
      </xdr:nvSpPr>
      <xdr:spPr>
        <a:xfrm>
          <a:off x="8743950" y="361950"/>
          <a:ext cx="914400" cy="762000"/>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0</xdr:col>
      <xdr:colOff>9525</xdr:colOff>
      <xdr:row>38</xdr:row>
      <xdr:rowOff>28575</xdr:rowOff>
    </xdr:from>
    <xdr:to>
      <xdr:col>0</xdr:col>
      <xdr:colOff>352425</xdr:colOff>
      <xdr:row>42</xdr:row>
      <xdr:rowOff>123825</xdr:rowOff>
    </xdr:to>
    <xdr:sp>
      <xdr:nvSpPr>
        <xdr:cNvPr id="13" name="Text 6"/>
        <xdr:cNvSpPr txBox="1">
          <a:spLocks noChangeArrowheads="1"/>
        </xdr:cNvSpPr>
      </xdr:nvSpPr>
      <xdr:spPr>
        <a:xfrm>
          <a:off x="9525" y="6210300"/>
          <a:ext cx="342900" cy="7429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16</xdr:col>
      <xdr:colOff>19050</xdr:colOff>
      <xdr:row>38</xdr:row>
      <xdr:rowOff>38100</xdr:rowOff>
    </xdr:from>
    <xdr:to>
      <xdr:col>16</xdr:col>
      <xdr:colOff>361950</xdr:colOff>
      <xdr:row>42</xdr:row>
      <xdr:rowOff>133350</xdr:rowOff>
    </xdr:to>
    <xdr:sp>
      <xdr:nvSpPr>
        <xdr:cNvPr id="14" name="Text 6"/>
        <xdr:cNvSpPr txBox="1">
          <a:spLocks noChangeArrowheads="1"/>
        </xdr:cNvSpPr>
      </xdr:nvSpPr>
      <xdr:spPr>
        <a:xfrm>
          <a:off x="12773025" y="6219825"/>
          <a:ext cx="342900" cy="7429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57</xdr:row>
      <xdr:rowOff>76200</xdr:rowOff>
    </xdr:from>
    <xdr:to>
      <xdr:col>13</xdr:col>
      <xdr:colOff>19050</xdr:colOff>
      <xdr:row>61</xdr:row>
      <xdr:rowOff>123825</xdr:rowOff>
    </xdr:to>
    <xdr:sp>
      <xdr:nvSpPr>
        <xdr:cNvPr id="1" name="Text 6"/>
        <xdr:cNvSpPr txBox="1">
          <a:spLocks noChangeArrowheads="1"/>
        </xdr:cNvSpPr>
      </xdr:nvSpPr>
      <xdr:spPr>
        <a:xfrm>
          <a:off x="9982200" y="9334500"/>
          <a:ext cx="809625" cy="695325"/>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12</xdr:col>
      <xdr:colOff>47625</xdr:colOff>
      <xdr:row>3</xdr:row>
      <xdr:rowOff>47625</xdr:rowOff>
    </xdr:from>
    <xdr:to>
      <xdr:col>13</xdr:col>
      <xdr:colOff>38100</xdr:colOff>
      <xdr:row>7</xdr:row>
      <xdr:rowOff>95250</xdr:rowOff>
    </xdr:to>
    <xdr:sp>
      <xdr:nvSpPr>
        <xdr:cNvPr id="2" name="Text 6"/>
        <xdr:cNvSpPr txBox="1">
          <a:spLocks noChangeArrowheads="1"/>
        </xdr:cNvSpPr>
      </xdr:nvSpPr>
      <xdr:spPr>
        <a:xfrm>
          <a:off x="10001250" y="542925"/>
          <a:ext cx="809625" cy="695325"/>
        </a:xfrm>
        <a:prstGeom prst="rect">
          <a:avLst/>
        </a:prstGeom>
        <a:solidFill>
          <a:srgbClr val="FFFFFF"/>
        </a:solidFill>
        <a:ln w="1" cmpd="sng">
          <a:noFill/>
        </a:ln>
      </xdr:spPr>
      <xdr:txBody>
        <a:bodyPr vertOverflow="clip" wrap="square" anchor="ctr"/>
        <a:p>
          <a:pPr algn="ctr">
            <a:defRPr/>
          </a:pPr>
          <a:r>
            <a:rPr lang="en-US" cap="none" sz="900" b="0" i="0" u="none" baseline="0"/>
            <a:t>Darunter Drittmittel</a:t>
          </a:r>
        </a:p>
      </xdr:txBody>
    </xdr:sp>
    <xdr:clientData/>
  </xdr:twoCellAnchor>
  <xdr:twoCellAnchor>
    <xdr:from>
      <xdr:col>1</xdr:col>
      <xdr:colOff>38100</xdr:colOff>
      <xdr:row>3</xdr:row>
      <xdr:rowOff>38100</xdr:rowOff>
    </xdr:from>
    <xdr:to>
      <xdr:col>2</xdr:col>
      <xdr:colOff>2247900</xdr:colOff>
      <xdr:row>8</xdr:row>
      <xdr:rowOff>123825</xdr:rowOff>
    </xdr:to>
    <xdr:sp>
      <xdr:nvSpPr>
        <xdr:cNvPr id="3" name="Text 6"/>
        <xdr:cNvSpPr txBox="1">
          <a:spLocks noChangeArrowheads="1"/>
        </xdr:cNvSpPr>
      </xdr:nvSpPr>
      <xdr:spPr>
        <a:xfrm>
          <a:off x="419100" y="533400"/>
          <a:ext cx="2266950" cy="8953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twoCellAnchor>
    <xdr:from>
      <xdr:col>1</xdr:col>
      <xdr:colOff>38100</xdr:colOff>
      <xdr:row>57</xdr:row>
      <xdr:rowOff>47625</xdr:rowOff>
    </xdr:from>
    <xdr:to>
      <xdr:col>2</xdr:col>
      <xdr:colOff>2247900</xdr:colOff>
      <xdr:row>62</xdr:row>
      <xdr:rowOff>133350</xdr:rowOff>
    </xdr:to>
    <xdr:sp>
      <xdr:nvSpPr>
        <xdr:cNvPr id="4" name="Text 6"/>
        <xdr:cNvSpPr txBox="1">
          <a:spLocks noChangeArrowheads="1"/>
        </xdr:cNvSpPr>
      </xdr:nvSpPr>
      <xdr:spPr>
        <a:xfrm>
          <a:off x="419100" y="9305925"/>
          <a:ext cx="2266950" cy="895350"/>
        </a:xfrm>
        <a:prstGeom prst="rect">
          <a:avLst/>
        </a:prstGeom>
        <a:solidFill>
          <a:srgbClr val="FFFFFF"/>
        </a:solidFill>
        <a:ln w="1" cmpd="sng">
          <a:noFill/>
        </a:ln>
      </xdr:spPr>
      <xdr:txBody>
        <a:bodyPr vertOverflow="clip" wrap="square" anchor="ctr"/>
        <a:p>
          <a:pPr algn="ctr">
            <a:defRPr/>
          </a:pPr>
          <a:r>
            <a:rPr lang="en-US" cap="none" sz="900" b="0" i="0" u="none" baseline="0"/>
            <a:t>Lehr- und Forschungsbereich</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4</xdr:row>
      <xdr:rowOff>47625</xdr:rowOff>
    </xdr:from>
    <xdr:to>
      <xdr:col>7</xdr:col>
      <xdr:colOff>876300</xdr:colOff>
      <xdr:row>7</xdr:row>
      <xdr:rowOff>142875</xdr:rowOff>
    </xdr:to>
    <xdr:sp>
      <xdr:nvSpPr>
        <xdr:cNvPr id="1" name="Text 1"/>
        <xdr:cNvSpPr txBox="1">
          <a:spLocks noChangeArrowheads="1"/>
        </xdr:cNvSpPr>
      </xdr:nvSpPr>
      <xdr:spPr>
        <a:xfrm>
          <a:off x="6810375" y="704850"/>
          <a:ext cx="847725" cy="581025"/>
        </a:xfrm>
        <a:prstGeom prst="rect">
          <a:avLst/>
        </a:prstGeom>
        <a:solidFill>
          <a:srgbClr val="FFFFFF"/>
        </a:solidFill>
        <a:ln w="1" cmpd="sng">
          <a:noFill/>
        </a:ln>
      </xdr:spPr>
      <xdr:txBody>
        <a:bodyPr vertOverflow="clip" wrap="square" anchor="ctr"/>
        <a:p>
          <a:pPr algn="ctr">
            <a:defRPr/>
          </a:pPr>
          <a:r>
            <a:rPr lang="en-US" cap="none" sz="900" b="0" i="0" u="none" baseline="0"/>
            <a:t>Universitäten</a:t>
          </a:r>
        </a:p>
      </xdr:txBody>
    </xdr:sp>
    <xdr:clientData/>
  </xdr:twoCellAnchor>
  <xdr:twoCellAnchor>
    <xdr:from>
      <xdr:col>10</xdr:col>
      <xdr:colOff>28575</xdr:colOff>
      <xdr:row>4</xdr:row>
      <xdr:rowOff>28575</xdr:rowOff>
    </xdr:from>
    <xdr:to>
      <xdr:col>10</xdr:col>
      <xdr:colOff>904875</xdr:colOff>
      <xdr:row>7</xdr:row>
      <xdr:rowOff>142875</xdr:rowOff>
    </xdr:to>
    <xdr:sp>
      <xdr:nvSpPr>
        <xdr:cNvPr id="2" name="Text 2"/>
        <xdr:cNvSpPr txBox="1">
          <a:spLocks noChangeArrowheads="1"/>
        </xdr:cNvSpPr>
      </xdr:nvSpPr>
      <xdr:spPr>
        <a:xfrm>
          <a:off x="9553575" y="685800"/>
          <a:ext cx="876300" cy="600075"/>
        </a:xfrm>
        <a:prstGeom prst="rect">
          <a:avLst/>
        </a:prstGeom>
        <a:solidFill>
          <a:srgbClr val="FFFFFF"/>
        </a:solidFill>
        <a:ln w="1" cmpd="sng">
          <a:noFill/>
        </a:ln>
      </xdr:spPr>
      <xdr:txBody>
        <a:bodyPr vertOverflow="clip" wrap="square" anchor="ctr"/>
        <a:p>
          <a:pPr algn="ctr">
            <a:defRPr/>
          </a:pPr>
          <a:r>
            <a:rPr lang="en-US" cap="none" sz="900" b="0" i="0" u="none" baseline="0"/>
            <a:t>Verwaltungs-
fachhoch
schulen</a:t>
          </a:r>
        </a:p>
      </xdr:txBody>
    </xdr:sp>
    <xdr:clientData/>
  </xdr:twoCellAnchor>
  <xdr:twoCellAnchor>
    <xdr:from>
      <xdr:col>5</xdr:col>
      <xdr:colOff>28575</xdr:colOff>
      <xdr:row>3</xdr:row>
      <xdr:rowOff>104775</xdr:rowOff>
    </xdr:from>
    <xdr:to>
      <xdr:col>5</xdr:col>
      <xdr:colOff>904875</xdr:colOff>
      <xdr:row>7</xdr:row>
      <xdr:rowOff>85725</xdr:rowOff>
    </xdr:to>
    <xdr:sp>
      <xdr:nvSpPr>
        <xdr:cNvPr id="3" name="Text 3"/>
        <xdr:cNvSpPr txBox="1">
          <a:spLocks noChangeArrowheads="1"/>
        </xdr:cNvSpPr>
      </xdr:nvSpPr>
      <xdr:spPr>
        <a:xfrm>
          <a:off x="4981575" y="600075"/>
          <a:ext cx="876300" cy="62865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3</xdr:col>
      <xdr:colOff>19050</xdr:colOff>
      <xdr:row>2</xdr:row>
      <xdr:rowOff>38100</xdr:rowOff>
    </xdr:from>
    <xdr:to>
      <xdr:col>3</xdr:col>
      <xdr:colOff>895350</xdr:colOff>
      <xdr:row>7</xdr:row>
      <xdr:rowOff>142875</xdr:rowOff>
    </xdr:to>
    <xdr:sp>
      <xdr:nvSpPr>
        <xdr:cNvPr id="4" name="Text 4"/>
        <xdr:cNvSpPr txBox="1">
          <a:spLocks noChangeArrowheads="1"/>
        </xdr:cNvSpPr>
      </xdr:nvSpPr>
      <xdr:spPr>
        <a:xfrm>
          <a:off x="3143250" y="371475"/>
          <a:ext cx="876300" cy="91440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1</xdr:col>
      <xdr:colOff>47625</xdr:colOff>
      <xdr:row>2</xdr:row>
      <xdr:rowOff>47625</xdr:rowOff>
    </xdr:from>
    <xdr:to>
      <xdr:col>2</xdr:col>
      <xdr:colOff>2657475</xdr:colOff>
      <xdr:row>8</xdr:row>
      <xdr:rowOff>123825</xdr:rowOff>
    </xdr:to>
    <xdr:sp>
      <xdr:nvSpPr>
        <xdr:cNvPr id="5" name="Text 6"/>
        <xdr:cNvSpPr txBox="1">
          <a:spLocks noChangeArrowheads="1"/>
        </xdr:cNvSpPr>
      </xdr:nvSpPr>
      <xdr:spPr>
        <a:xfrm>
          <a:off x="428625" y="381000"/>
          <a:ext cx="2667000" cy="1047750"/>
        </a:xfrm>
        <a:prstGeom prst="rect">
          <a:avLst/>
        </a:prstGeom>
        <a:solidFill>
          <a:srgbClr val="FFFFFF"/>
        </a:solidFill>
        <a:ln w="1" cmpd="sng">
          <a:noFill/>
        </a:ln>
      </xdr:spPr>
      <xdr:txBody>
        <a:bodyPr vertOverflow="clip" wrap="square" anchor="ctr"/>
        <a:p>
          <a:pPr algn="ctr">
            <a:defRPr/>
          </a:pPr>
          <a:r>
            <a:rPr lang="en-US" cap="none" sz="900" b="0" i="0" u="none" baseline="0"/>
            <a:t>Jahr
Zuweisungen</a:t>
          </a:r>
        </a:p>
      </xdr:txBody>
    </xdr:sp>
    <xdr:clientData/>
  </xdr:twoCellAnchor>
  <xdr:twoCellAnchor>
    <xdr:from>
      <xdr:col>2</xdr:col>
      <xdr:colOff>1066800</xdr:colOff>
      <xdr:row>5</xdr:row>
      <xdr:rowOff>85725</xdr:rowOff>
    </xdr:from>
    <xdr:to>
      <xdr:col>2</xdr:col>
      <xdr:colOff>1581150</xdr:colOff>
      <xdr:row>5</xdr:row>
      <xdr:rowOff>85725</xdr:rowOff>
    </xdr:to>
    <xdr:sp>
      <xdr:nvSpPr>
        <xdr:cNvPr id="6" name="Line 5"/>
        <xdr:cNvSpPr>
          <a:spLocks/>
        </xdr:cNvSpPr>
      </xdr:nvSpPr>
      <xdr:spPr>
        <a:xfrm>
          <a:off x="1504950" y="904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3</xdr:row>
      <xdr:rowOff>28575</xdr:rowOff>
    </xdr:from>
    <xdr:to>
      <xdr:col>4</xdr:col>
      <xdr:colOff>876300</xdr:colOff>
      <xdr:row>7</xdr:row>
      <xdr:rowOff>123825</xdr:rowOff>
    </xdr:to>
    <xdr:sp>
      <xdr:nvSpPr>
        <xdr:cNvPr id="7" name="Text 6"/>
        <xdr:cNvSpPr txBox="1">
          <a:spLocks noChangeArrowheads="1"/>
        </xdr:cNvSpPr>
      </xdr:nvSpPr>
      <xdr:spPr>
        <a:xfrm>
          <a:off x="4067175" y="523875"/>
          <a:ext cx="847725" cy="74295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twoCellAnchor>
    <xdr:from>
      <xdr:col>0</xdr:col>
      <xdr:colOff>28575</xdr:colOff>
      <xdr:row>2</xdr:row>
      <xdr:rowOff>38100</xdr:rowOff>
    </xdr:from>
    <xdr:to>
      <xdr:col>0</xdr:col>
      <xdr:colOff>352425</xdr:colOff>
      <xdr:row>8</xdr:row>
      <xdr:rowOff>114300</xdr:rowOff>
    </xdr:to>
    <xdr:sp>
      <xdr:nvSpPr>
        <xdr:cNvPr id="8" name="Text 6"/>
        <xdr:cNvSpPr txBox="1">
          <a:spLocks noChangeArrowheads="1"/>
        </xdr:cNvSpPr>
      </xdr:nvSpPr>
      <xdr:spPr>
        <a:xfrm>
          <a:off x="28575" y="371475"/>
          <a:ext cx="323850" cy="10477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12</xdr:col>
      <xdr:colOff>19050</xdr:colOff>
      <xdr:row>2</xdr:row>
      <xdr:rowOff>28575</xdr:rowOff>
    </xdr:from>
    <xdr:to>
      <xdr:col>12</xdr:col>
      <xdr:colOff>342900</xdr:colOff>
      <xdr:row>8</xdr:row>
      <xdr:rowOff>104775</xdr:rowOff>
    </xdr:to>
    <xdr:sp>
      <xdr:nvSpPr>
        <xdr:cNvPr id="9" name="Text 6"/>
        <xdr:cNvSpPr txBox="1">
          <a:spLocks noChangeArrowheads="1"/>
        </xdr:cNvSpPr>
      </xdr:nvSpPr>
      <xdr:spPr>
        <a:xfrm>
          <a:off x="10515600" y="361950"/>
          <a:ext cx="323850" cy="10477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0.431</cdr:y>
    </cdr:to>
    <cdr:graphicFrame>
      <cdr:nvGraphicFramePr>
        <cdr:cNvPr id="1" name="Chart 1"/>
        <cdr:cNvGraphicFramePr/>
      </cdr:nvGraphicFramePr>
      <cdr:xfrm>
        <a:off x="0" y="0"/>
        <a:ext cx="6115050" cy="3981450"/>
      </cdr:xfrm>
      <a:graphic>
        <a:graphicData uri="http://schemas.openxmlformats.org/drawingml/2006/chart">
          <c:chart r:id="rId1"/>
        </a:graphicData>
      </a:graphic>
    </cdr:graphicFrame>
  </cdr:relSizeAnchor>
  <cdr:relSizeAnchor xmlns:cdr="http://schemas.openxmlformats.org/drawingml/2006/chartDrawing">
    <cdr:from>
      <cdr:x>0.063</cdr:x>
      <cdr:y>0.01775</cdr:y>
    </cdr:from>
    <cdr:to>
      <cdr:x>0.936</cdr:x>
      <cdr:y>0.04975</cdr:y>
    </cdr:to>
    <cdr:sp>
      <cdr:nvSpPr>
        <cdr:cNvPr id="2" name="TextBox 2"/>
        <cdr:cNvSpPr txBox="1">
          <a:spLocks noChangeArrowheads="1"/>
        </cdr:cNvSpPr>
      </cdr:nvSpPr>
      <cdr:spPr>
        <a:xfrm>
          <a:off x="381000" y="161925"/>
          <a:ext cx="533400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2000 bis 2003 nach Fächergruppen</a:t>
          </a:r>
        </a:p>
      </cdr:txBody>
    </cdr:sp>
  </cdr:relSizeAnchor>
  <cdr:relSizeAnchor xmlns:cdr="http://schemas.openxmlformats.org/drawingml/2006/chartDrawing">
    <cdr:from>
      <cdr:x>0.00625</cdr:x>
      <cdr:y>0.07275</cdr:y>
    </cdr:from>
    <cdr:to>
      <cdr:x>0.3985</cdr:x>
      <cdr:y>0.1005</cdr:y>
    </cdr:to>
    <cdr:sp>
      <cdr:nvSpPr>
        <cdr:cNvPr id="3" name="TextBox 3"/>
        <cdr:cNvSpPr txBox="1">
          <a:spLocks noChangeArrowheads="1"/>
        </cdr:cNvSpPr>
      </cdr:nvSpPr>
      <cdr:spPr>
        <a:xfrm>
          <a:off x="38100" y="6667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0.0065</cdr:x>
      <cdr:y>0.40875</cdr:y>
    </cdr:from>
    <cdr:to>
      <cdr:x>0.2955</cdr:x>
      <cdr:y>0.42675</cdr:y>
    </cdr:to>
    <cdr:sp>
      <cdr:nvSpPr>
        <cdr:cNvPr id="4" name="TextBox 4"/>
        <cdr:cNvSpPr txBox="1">
          <a:spLocks noChangeArrowheads="1"/>
        </cdr:cNvSpPr>
      </cdr:nvSpPr>
      <cdr:spPr>
        <a:xfrm>
          <a:off x="38100" y="3771900"/>
          <a:ext cx="1771650" cy="1619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0.10675</cdr:y>
    </cdr:from>
    <cdr:to>
      <cdr:x>0.3985</cdr:x>
      <cdr:y>0.135</cdr:y>
    </cdr:to>
    <cdr:sp>
      <cdr:nvSpPr>
        <cdr:cNvPr id="5" name="TextBox 5"/>
        <cdr:cNvSpPr txBox="1">
          <a:spLocks noChangeArrowheads="1"/>
        </cdr:cNvSpPr>
      </cdr:nvSpPr>
      <cdr:spPr>
        <a:xfrm>
          <a:off x="38100" y="9810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0.00625</cdr:x>
      <cdr:y>0.137</cdr:y>
    </cdr:from>
    <cdr:to>
      <cdr:x>0.3985</cdr:x>
      <cdr:y>0.1645</cdr:y>
    </cdr:to>
    <cdr:sp>
      <cdr:nvSpPr>
        <cdr:cNvPr id="6" name="TextBox 6"/>
        <cdr:cNvSpPr txBox="1">
          <a:spLocks noChangeArrowheads="1"/>
        </cdr:cNvSpPr>
      </cdr:nvSpPr>
      <cdr:spPr>
        <a:xfrm>
          <a:off x="38100" y="12573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0.00625</cdr:x>
      <cdr:y>0.16875</cdr:y>
    </cdr:from>
    <cdr:to>
      <cdr:x>0.3985</cdr:x>
      <cdr:y>0.19725</cdr:y>
    </cdr:to>
    <cdr:sp>
      <cdr:nvSpPr>
        <cdr:cNvPr id="7" name="TextBox 7"/>
        <cdr:cNvSpPr txBox="1">
          <a:spLocks noChangeArrowheads="1"/>
        </cdr:cNvSpPr>
      </cdr:nvSpPr>
      <cdr:spPr>
        <a:xfrm>
          <a:off x="38100" y="155257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0.00625</cdr:x>
      <cdr:y>0.20125</cdr:y>
    </cdr:from>
    <cdr:to>
      <cdr:x>0.3985</cdr:x>
      <cdr:y>0.22925</cdr:y>
    </cdr:to>
    <cdr:sp>
      <cdr:nvSpPr>
        <cdr:cNvPr id="8" name="TextBox 8"/>
        <cdr:cNvSpPr txBox="1">
          <a:spLocks noChangeArrowheads="1"/>
        </cdr:cNvSpPr>
      </cdr:nvSpPr>
      <cdr:spPr>
        <a:xfrm>
          <a:off x="38100" y="18573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0.00625</cdr:x>
      <cdr:y>0.2325</cdr:y>
    </cdr:from>
    <cdr:to>
      <cdr:x>0.3985</cdr:x>
      <cdr:y>0.261</cdr:y>
    </cdr:to>
    <cdr:sp>
      <cdr:nvSpPr>
        <cdr:cNvPr id="9" name="TextBox 9"/>
        <cdr:cNvSpPr txBox="1">
          <a:spLocks noChangeArrowheads="1"/>
        </cdr:cNvSpPr>
      </cdr:nvSpPr>
      <cdr:spPr>
        <a:xfrm>
          <a:off x="38100" y="214312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0.00625</cdr:x>
      <cdr:y>0.265</cdr:y>
    </cdr:from>
    <cdr:to>
      <cdr:x>0.3985</cdr:x>
      <cdr:y>0.29275</cdr:y>
    </cdr:to>
    <cdr:sp>
      <cdr:nvSpPr>
        <cdr:cNvPr id="10" name="TextBox 10"/>
        <cdr:cNvSpPr txBox="1">
          <a:spLocks noChangeArrowheads="1"/>
        </cdr:cNvSpPr>
      </cdr:nvSpPr>
      <cdr:spPr>
        <a:xfrm>
          <a:off x="38100" y="244792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0.00625</cdr:x>
      <cdr:y>0.29775</cdr:y>
    </cdr:from>
    <cdr:to>
      <cdr:x>0.3985</cdr:x>
      <cdr:y>0.3255</cdr:y>
    </cdr:to>
    <cdr:sp>
      <cdr:nvSpPr>
        <cdr:cNvPr id="11" name="TextBox 11"/>
        <cdr:cNvSpPr txBox="1">
          <a:spLocks noChangeArrowheads="1"/>
        </cdr:cNvSpPr>
      </cdr:nvSpPr>
      <cdr:spPr>
        <a:xfrm>
          <a:off x="38100" y="27432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0.00625</cdr:x>
      <cdr:y>0.332</cdr:y>
    </cdr:from>
    <cdr:to>
      <cdr:x>0.3985</cdr:x>
      <cdr:y>0.35975</cdr:y>
    </cdr:to>
    <cdr:sp>
      <cdr:nvSpPr>
        <cdr:cNvPr id="12" name="TextBox 12"/>
        <cdr:cNvSpPr txBox="1">
          <a:spLocks noChangeArrowheads="1"/>
        </cdr:cNvSpPr>
      </cdr:nvSpPr>
      <cdr:spPr>
        <a:xfrm>
          <a:off x="38100" y="30670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aufteibare Ausgaben</a:t>
          </a:r>
        </a:p>
      </cdr:txBody>
    </cdr:sp>
  </cdr:relSizeAnchor>
  <cdr:relSizeAnchor xmlns:cdr="http://schemas.openxmlformats.org/drawingml/2006/chartDrawing">
    <cdr:from>
      <cdr:x>0</cdr:x>
      <cdr:y>0.569</cdr:y>
    </cdr:from>
    <cdr:to>
      <cdr:x>1</cdr:x>
      <cdr:y>0.99975</cdr:y>
    </cdr:to>
    <cdr:graphicFrame>
      <cdr:nvGraphicFramePr>
        <cdr:cNvPr id="13" name="Chart 13"/>
        <cdr:cNvGraphicFramePr/>
      </cdr:nvGraphicFramePr>
      <cdr:xfrm>
        <a:off x="0" y="5248275"/>
        <a:ext cx="6115050" cy="3981450"/>
      </cdr:xfrm>
      <a:graphic>
        <a:graphicData uri="http://schemas.openxmlformats.org/drawingml/2006/chart">
          <c:chart r:id="rId2"/>
        </a:graphicData>
      </a:graphic>
    </cdr:graphicFrame>
  </cdr:relSizeAnchor>
  <cdr:relSizeAnchor xmlns:cdr="http://schemas.openxmlformats.org/drawingml/2006/chartDrawing">
    <cdr:from>
      <cdr:x>0.01575</cdr:x>
      <cdr:y>0.587</cdr:y>
    </cdr:from>
    <cdr:to>
      <cdr:x>0.9855</cdr:x>
      <cdr:y>0.61875</cdr:y>
    </cdr:to>
    <cdr:sp>
      <cdr:nvSpPr>
        <cdr:cNvPr id="14" name="TextBox 14"/>
        <cdr:cNvSpPr txBox="1">
          <a:spLocks noChangeArrowheads="1"/>
        </cdr:cNvSpPr>
      </cdr:nvSpPr>
      <cdr:spPr>
        <a:xfrm>
          <a:off x="95250" y="5419725"/>
          <a:ext cx="59340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2000 bis 2003 nach haushaltsmäßiger Gliederung</a:t>
          </a:r>
        </a:p>
      </cdr:txBody>
    </cdr:sp>
  </cdr:relSizeAnchor>
  <cdr:relSizeAnchor xmlns:cdr="http://schemas.openxmlformats.org/drawingml/2006/chartDrawing">
    <cdr:from>
      <cdr:x>0.00625</cdr:x>
      <cdr:y>0.6415</cdr:y>
    </cdr:from>
    <cdr:to>
      <cdr:x>0.3985</cdr:x>
      <cdr:y>0.67675</cdr:y>
    </cdr:to>
    <cdr:sp>
      <cdr:nvSpPr>
        <cdr:cNvPr id="15" name="TextBox 15"/>
        <cdr:cNvSpPr txBox="1">
          <a:spLocks noChangeArrowheads="1"/>
        </cdr:cNvSpPr>
      </cdr:nvSpPr>
      <cdr:spPr>
        <a:xfrm>
          <a:off x="38100" y="5924550"/>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0.00625</cdr:x>
      <cdr:y>0.977</cdr:y>
    </cdr:from>
    <cdr:to>
      <cdr:x>0.296</cdr:x>
      <cdr:y>0.99575</cdr:y>
    </cdr:to>
    <cdr:sp>
      <cdr:nvSpPr>
        <cdr:cNvPr id="16" name="TextBox 16"/>
        <cdr:cNvSpPr txBox="1">
          <a:spLocks noChangeArrowheads="1"/>
        </cdr:cNvSpPr>
      </cdr:nvSpPr>
      <cdr:spPr>
        <a:xfrm>
          <a:off x="38100" y="90201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0.675</cdr:y>
    </cdr:from>
    <cdr:to>
      <cdr:x>0.3985</cdr:x>
      <cdr:y>0.7135</cdr:y>
    </cdr:to>
    <cdr:sp>
      <cdr:nvSpPr>
        <cdr:cNvPr id="17" name="TextBox 17"/>
        <cdr:cNvSpPr txBox="1">
          <a:spLocks noChangeArrowheads="1"/>
        </cdr:cNvSpPr>
      </cdr:nvSpPr>
      <cdr:spPr>
        <a:xfrm>
          <a:off x="38100" y="62293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Unterhaltung der Grundstücke und Gebäude</a:t>
          </a:r>
        </a:p>
      </cdr:txBody>
    </cdr:sp>
  </cdr:relSizeAnchor>
  <cdr:relSizeAnchor xmlns:cdr="http://schemas.openxmlformats.org/drawingml/2006/chartDrawing">
    <cdr:from>
      <cdr:x>0.00625</cdr:x>
      <cdr:y>0.7135</cdr:y>
    </cdr:from>
    <cdr:to>
      <cdr:x>0.3985</cdr:x>
      <cdr:y>0.7485</cdr:y>
    </cdr:to>
    <cdr:sp>
      <cdr:nvSpPr>
        <cdr:cNvPr id="18" name="TextBox 18"/>
        <cdr:cNvSpPr txBox="1">
          <a:spLocks noChangeArrowheads="1"/>
        </cdr:cNvSpPr>
      </cdr:nvSpPr>
      <cdr:spPr>
        <a:xfrm>
          <a:off x="38100" y="6591300"/>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Übrige sächliche Verwaltungsausgaben</a:t>
          </a:r>
        </a:p>
      </cdr:txBody>
    </cdr:sp>
  </cdr:relSizeAnchor>
  <cdr:relSizeAnchor xmlns:cdr="http://schemas.openxmlformats.org/drawingml/2006/chartDrawing">
    <cdr:from>
      <cdr:x>0.00625</cdr:x>
      <cdr:y>0.7485</cdr:y>
    </cdr:from>
    <cdr:to>
      <cdr:x>0.3985</cdr:x>
      <cdr:y>0.78625</cdr:y>
    </cdr:to>
    <cdr:sp>
      <cdr:nvSpPr>
        <cdr:cNvPr id="19" name="TextBox 19"/>
        <cdr:cNvSpPr txBox="1">
          <a:spLocks noChangeArrowheads="1"/>
        </cdr:cNvSpPr>
      </cdr:nvSpPr>
      <cdr:spPr>
        <a:xfrm>
          <a:off x="38100" y="69151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Zuschüsse für laufende Zwecke</a:t>
          </a:r>
        </a:p>
      </cdr:txBody>
    </cdr:sp>
  </cdr:relSizeAnchor>
  <cdr:relSizeAnchor xmlns:cdr="http://schemas.openxmlformats.org/drawingml/2006/chartDrawing">
    <cdr:from>
      <cdr:x>0.00625</cdr:x>
      <cdr:y>0.782</cdr:y>
    </cdr:from>
    <cdr:to>
      <cdr:x>0.3985</cdr:x>
      <cdr:y>0.81875</cdr:y>
    </cdr:to>
    <cdr:sp>
      <cdr:nvSpPr>
        <cdr:cNvPr id="20" name="TextBox 20"/>
        <cdr:cNvSpPr txBox="1">
          <a:spLocks noChangeArrowheads="1"/>
        </cdr:cNvSpPr>
      </cdr:nvSpPr>
      <cdr:spPr>
        <a:xfrm>
          <a:off x="38100" y="7219950"/>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a:t>
          </a:r>
        </a:p>
      </cdr:txBody>
    </cdr:sp>
  </cdr:relSizeAnchor>
  <cdr:relSizeAnchor xmlns:cdr="http://schemas.openxmlformats.org/drawingml/2006/chartDrawing">
    <cdr:from>
      <cdr:x>0.00625</cdr:x>
      <cdr:y>0.81875</cdr:y>
    </cdr:from>
    <cdr:to>
      <cdr:x>0.3985</cdr:x>
      <cdr:y>0.85725</cdr:y>
    </cdr:to>
    <cdr:sp>
      <cdr:nvSpPr>
        <cdr:cNvPr id="21" name="TextBox 21"/>
        <cdr:cNvSpPr txBox="1">
          <a:spLocks noChangeArrowheads="1"/>
        </cdr:cNvSpPr>
      </cdr:nvSpPr>
      <cdr:spPr>
        <a:xfrm>
          <a:off x="38100" y="7562850"/>
          <a:ext cx="24003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Baumaßnahmen</a:t>
          </a:r>
        </a:p>
      </cdr:txBody>
    </cdr:sp>
  </cdr:relSizeAnchor>
  <cdr:relSizeAnchor xmlns:cdr="http://schemas.openxmlformats.org/drawingml/2006/chartDrawing">
    <cdr:from>
      <cdr:x>0.00625</cdr:x>
      <cdr:y>0.85725</cdr:y>
    </cdr:from>
    <cdr:to>
      <cdr:x>0.3985</cdr:x>
      <cdr:y>0.89475</cdr:y>
    </cdr:to>
    <cdr:sp>
      <cdr:nvSpPr>
        <cdr:cNvPr id="22" name="TextBox 22"/>
        <cdr:cNvSpPr txBox="1">
          <a:spLocks noChangeArrowheads="1"/>
        </cdr:cNvSpPr>
      </cdr:nvSpPr>
      <cdr:spPr>
        <a:xfrm>
          <a:off x="38100" y="791527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Ersteinrichtungen im Rahmen von Baumaßnahmen</a:t>
          </a:r>
        </a:p>
      </cdr:txBody>
    </cdr:sp>
  </cdr:relSizeAnchor>
  <cdr:relSizeAnchor xmlns:cdr="http://schemas.openxmlformats.org/drawingml/2006/chartDrawing">
    <cdr:from>
      <cdr:x>0.00625</cdr:x>
      <cdr:y>0.89475</cdr:y>
    </cdr:from>
    <cdr:to>
      <cdr:x>0.3985</cdr:x>
      <cdr:y>0.93</cdr:y>
    </cdr:to>
    <cdr:sp>
      <cdr:nvSpPr>
        <cdr:cNvPr id="23" name="TextBox 23"/>
        <cdr:cNvSpPr txBox="1">
          <a:spLocks noChangeArrowheads="1"/>
        </cdr:cNvSpPr>
      </cdr:nvSpPr>
      <cdr:spPr>
        <a:xfrm>
          <a:off x="38100" y="82581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Sonstiger Erwerb von beweglichen Sachen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8" customWidth="1"/>
  </cols>
  <sheetData>
    <row r="1" ht="15.75">
      <c r="A1" s="407" t="s">
        <v>367</v>
      </c>
    </row>
    <row r="4" ht="12.75">
      <c r="A4" s="409" t="s">
        <v>379</v>
      </c>
    </row>
    <row r="6" ht="12.75">
      <c r="A6" s="408" t="s">
        <v>368</v>
      </c>
    </row>
    <row r="9" ht="12.75">
      <c r="A9" s="408" t="s">
        <v>380</v>
      </c>
    </row>
    <row r="10" ht="12.75">
      <c r="A10" s="408" t="s">
        <v>401</v>
      </c>
    </row>
    <row r="13" ht="12.75">
      <c r="A13" s="408" t="s">
        <v>369</v>
      </c>
    </row>
    <row r="16" ht="12.75">
      <c r="A16" s="408" t="s">
        <v>370</v>
      </c>
    </row>
    <row r="17" ht="12.75">
      <c r="A17" s="408" t="s">
        <v>371</v>
      </c>
    </row>
    <row r="18" ht="12.75">
      <c r="A18" s="408" t="s">
        <v>372</v>
      </c>
    </row>
    <row r="19" ht="12.75">
      <c r="A19" s="408" t="s">
        <v>373</v>
      </c>
    </row>
    <row r="21" ht="12.75">
      <c r="A21" s="408" t="s">
        <v>374</v>
      </c>
    </row>
    <row r="24" ht="12.75">
      <c r="A24" s="409" t="s">
        <v>375</v>
      </c>
    </row>
    <row r="25" ht="51">
      <c r="A25" s="410" t="s">
        <v>376</v>
      </c>
    </row>
    <row r="28" ht="12.75">
      <c r="A28" s="409" t="s">
        <v>377</v>
      </c>
    </row>
    <row r="29" ht="51">
      <c r="A29" s="410" t="s">
        <v>378</v>
      </c>
    </row>
    <row r="30" ht="12.75">
      <c r="A30" s="408" t="s">
        <v>174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103"/>
  <sheetViews>
    <sheetView zoomScale="75" zoomScaleNormal="75" workbookViewId="0" topLeftCell="A1">
      <selection activeCell="A1" sqref="A1"/>
    </sheetView>
  </sheetViews>
  <sheetFormatPr defaultColWidth="11.421875" defaultRowHeight="12.75"/>
  <cols>
    <col min="1" max="1" width="5.7109375" style="32" customWidth="1"/>
    <col min="2" max="2" width="0.85546875" style="9" customWidth="1"/>
    <col min="3" max="3" width="34.421875" style="9" customWidth="1"/>
    <col min="4" max="7" width="11.7109375" style="44" customWidth="1"/>
    <col min="8" max="13" width="12.28125" style="44" customWidth="1"/>
    <col min="14" max="14" width="0.85546875" style="9" customWidth="1"/>
    <col min="15" max="15" width="5.7109375" style="32" customWidth="1"/>
  </cols>
  <sheetData>
    <row r="1" spans="1:15" ht="12.75">
      <c r="A1" s="230"/>
      <c r="B1" s="59"/>
      <c r="C1" s="59"/>
      <c r="D1" s="231"/>
      <c r="E1"/>
      <c r="F1"/>
      <c r="G1" s="126" t="s">
        <v>257</v>
      </c>
      <c r="H1" s="232" t="s">
        <v>179</v>
      </c>
      <c r="I1" s="232"/>
      <c r="J1" s="232"/>
      <c r="K1" s="232"/>
      <c r="L1" s="232"/>
      <c r="M1" s="232"/>
      <c r="N1" s="59"/>
      <c r="O1" s="230"/>
    </row>
    <row r="2" spans="1:15" ht="12.75">
      <c r="A2" s="92"/>
      <c r="B2" s="64"/>
      <c r="C2" s="64"/>
      <c r="D2" s="108"/>
      <c r="E2" s="232"/>
      <c r="F2" s="232"/>
      <c r="G2" s="232"/>
      <c r="H2" s="232"/>
      <c r="I2" s="232"/>
      <c r="J2" s="232"/>
      <c r="K2" s="232"/>
      <c r="L2" s="232"/>
      <c r="M2" s="232"/>
      <c r="N2" s="64"/>
      <c r="O2" s="92"/>
    </row>
    <row r="3" spans="1:15" ht="13.5" thickBot="1">
      <c r="A3" s="92"/>
      <c r="B3" s="64"/>
      <c r="C3" s="64"/>
      <c r="D3" s="108"/>
      <c r="E3" s="233"/>
      <c r="F3" s="233"/>
      <c r="G3" s="233"/>
      <c r="H3" s="233"/>
      <c r="I3" s="233"/>
      <c r="J3" s="233"/>
      <c r="K3" s="233"/>
      <c r="L3" s="233"/>
      <c r="M3" s="233"/>
      <c r="N3" s="64"/>
      <c r="O3" s="92"/>
    </row>
    <row r="4" spans="1:15" ht="12.75">
      <c r="A4" s="68"/>
      <c r="B4" s="234"/>
      <c r="C4" s="103"/>
      <c r="D4" s="235"/>
      <c r="E4" s="235"/>
      <c r="F4" s="235"/>
      <c r="G4" s="236"/>
      <c r="H4" s="237" t="s">
        <v>82</v>
      </c>
      <c r="I4" s="237"/>
      <c r="J4" s="237"/>
      <c r="K4" s="237"/>
      <c r="L4" s="238"/>
      <c r="M4" s="236"/>
      <c r="N4" s="234"/>
      <c r="O4" s="239"/>
    </row>
    <row r="5" spans="1:15" ht="12.75">
      <c r="A5" s="79"/>
      <c r="B5" s="240"/>
      <c r="C5" s="84"/>
      <c r="D5" s="241"/>
      <c r="E5" s="241"/>
      <c r="F5" s="241"/>
      <c r="G5" s="242"/>
      <c r="H5" s="243"/>
      <c r="I5" s="244"/>
      <c r="J5" s="245" t="s">
        <v>180</v>
      </c>
      <c r="K5" s="245"/>
      <c r="L5" s="246"/>
      <c r="M5" s="247"/>
      <c r="N5" s="240"/>
      <c r="O5" s="88"/>
    </row>
    <row r="6" spans="1:15" ht="12.75">
      <c r="A6" s="79" t="s">
        <v>38</v>
      </c>
      <c r="B6" s="240"/>
      <c r="C6" s="84"/>
      <c r="D6" s="370">
        <v>2000</v>
      </c>
      <c r="E6" s="241">
        <v>2001</v>
      </c>
      <c r="F6" s="241">
        <v>2002</v>
      </c>
      <c r="G6" s="242">
        <v>2003</v>
      </c>
      <c r="H6" s="243" t="s">
        <v>160</v>
      </c>
      <c r="I6" s="245" t="s">
        <v>161</v>
      </c>
      <c r="J6" s="249"/>
      <c r="K6" s="245" t="s">
        <v>162</v>
      </c>
      <c r="L6" s="249"/>
      <c r="M6" s="247"/>
      <c r="N6" s="240"/>
      <c r="O6" s="88" t="s">
        <v>38</v>
      </c>
    </row>
    <row r="7" spans="1:15" ht="12.75">
      <c r="A7" s="79" t="s">
        <v>40</v>
      </c>
      <c r="B7" s="240"/>
      <c r="C7" s="84"/>
      <c r="D7" s="243"/>
      <c r="E7" s="243"/>
      <c r="F7" s="243"/>
      <c r="G7" s="247"/>
      <c r="H7" s="243" t="s">
        <v>163</v>
      </c>
      <c r="I7" s="243" t="s">
        <v>164</v>
      </c>
      <c r="J7" s="243" t="s">
        <v>165</v>
      </c>
      <c r="K7" s="243" t="s">
        <v>164</v>
      </c>
      <c r="L7" s="243" t="s">
        <v>166</v>
      </c>
      <c r="M7" s="247"/>
      <c r="N7" s="240"/>
      <c r="O7" s="88" t="s">
        <v>40</v>
      </c>
    </row>
    <row r="8" spans="1:15" ht="12.75">
      <c r="A8" s="78"/>
      <c r="B8" s="240"/>
      <c r="C8" s="70"/>
      <c r="D8" s="250"/>
      <c r="E8" s="243"/>
      <c r="F8" s="243"/>
      <c r="G8" s="247"/>
      <c r="H8" s="243"/>
      <c r="I8" s="243" t="s">
        <v>167</v>
      </c>
      <c r="J8" s="243" t="s">
        <v>168</v>
      </c>
      <c r="K8" s="243" t="s">
        <v>167</v>
      </c>
      <c r="L8" s="243" t="s">
        <v>168</v>
      </c>
      <c r="M8" s="247"/>
      <c r="N8" s="251"/>
      <c r="O8" s="83"/>
    </row>
    <row r="9" spans="1:15" ht="13.5" thickBot="1">
      <c r="A9" s="97"/>
      <c r="B9" s="252"/>
      <c r="C9" s="116"/>
      <c r="D9" s="253" t="s">
        <v>236</v>
      </c>
      <c r="E9" s="254"/>
      <c r="F9" s="254"/>
      <c r="G9" s="278"/>
      <c r="H9" s="278" t="s">
        <v>236</v>
      </c>
      <c r="I9" s="254"/>
      <c r="J9" s="254"/>
      <c r="K9" s="254"/>
      <c r="L9" s="254"/>
      <c r="M9" s="254"/>
      <c r="N9" s="252"/>
      <c r="O9" s="102"/>
    </row>
    <row r="10" spans="1:15" ht="12.75">
      <c r="A10" s="79"/>
      <c r="B10" s="64"/>
      <c r="C10" s="70"/>
      <c r="D10" s="255"/>
      <c r="E10" s="108"/>
      <c r="F10" s="108"/>
      <c r="G10" s="108"/>
      <c r="H10"/>
      <c r="I10" s="108"/>
      <c r="J10" s="108"/>
      <c r="K10" s="108"/>
      <c r="L10" s="108"/>
      <c r="M10" s="108"/>
      <c r="N10" s="64"/>
      <c r="O10" s="88"/>
    </row>
    <row r="11" spans="1:15" ht="12.75">
      <c r="A11" s="79">
        <v>1</v>
      </c>
      <c r="B11" s="64"/>
      <c r="C11" s="70" t="s">
        <v>230</v>
      </c>
      <c r="D11" s="106">
        <v>112.9955057443643</v>
      </c>
      <c r="E11" s="106">
        <v>104.8148356452248</v>
      </c>
      <c r="F11" s="106">
        <v>291</v>
      </c>
      <c r="G11" s="106">
        <v>186</v>
      </c>
      <c r="H11" s="108">
        <v>154</v>
      </c>
      <c r="I11" s="108">
        <v>11</v>
      </c>
      <c r="J11" s="108">
        <v>21</v>
      </c>
      <c r="K11" s="106" t="s">
        <v>91</v>
      </c>
      <c r="L11" s="106" t="s">
        <v>91</v>
      </c>
      <c r="M11" s="108">
        <v>31</v>
      </c>
      <c r="N11" s="64"/>
      <c r="O11" s="88">
        <v>1</v>
      </c>
    </row>
    <row r="12" spans="1:15" ht="12.75">
      <c r="A12" s="79">
        <v>2</v>
      </c>
      <c r="B12" s="64"/>
      <c r="C12" s="70" t="s">
        <v>85</v>
      </c>
      <c r="D12" s="106">
        <v>137.5375160417828</v>
      </c>
      <c r="E12" s="106">
        <v>173.83923960671427</v>
      </c>
      <c r="F12" s="106">
        <v>301</v>
      </c>
      <c r="G12" s="106">
        <v>372</v>
      </c>
      <c r="H12" s="108">
        <v>2</v>
      </c>
      <c r="I12" s="108">
        <v>187</v>
      </c>
      <c r="J12" s="108">
        <v>183</v>
      </c>
      <c r="K12" s="106" t="s">
        <v>91</v>
      </c>
      <c r="L12" s="106" t="s">
        <v>91</v>
      </c>
      <c r="M12" s="108">
        <v>370</v>
      </c>
      <c r="N12" s="64"/>
      <c r="O12" s="88">
        <v>2</v>
      </c>
    </row>
    <row r="13" spans="1:15" ht="12.75">
      <c r="A13" s="79">
        <v>3</v>
      </c>
      <c r="B13" s="64"/>
      <c r="C13" s="70" t="s">
        <v>86</v>
      </c>
      <c r="D13" s="106">
        <v>254.1120649545206</v>
      </c>
      <c r="E13" s="106">
        <v>228.03617901351348</v>
      </c>
      <c r="F13" s="106">
        <v>122</v>
      </c>
      <c r="G13" s="106">
        <v>11</v>
      </c>
      <c r="H13" s="106" t="s">
        <v>91</v>
      </c>
      <c r="I13" s="108">
        <v>11</v>
      </c>
      <c r="J13" s="106" t="s">
        <v>91</v>
      </c>
      <c r="K13" s="106" t="s">
        <v>91</v>
      </c>
      <c r="L13" s="106" t="s">
        <v>91</v>
      </c>
      <c r="M13" s="108">
        <v>11</v>
      </c>
      <c r="N13" s="64"/>
      <c r="O13" s="88">
        <v>3</v>
      </c>
    </row>
    <row r="14" spans="1:15" ht="12.75">
      <c r="A14" s="79">
        <v>4</v>
      </c>
      <c r="B14" s="64"/>
      <c r="C14" s="70" t="s">
        <v>87</v>
      </c>
      <c r="D14" s="107">
        <v>46.01626930765966</v>
      </c>
      <c r="E14" s="107">
        <v>195.82479049815166</v>
      </c>
      <c r="F14" s="107">
        <v>305</v>
      </c>
      <c r="G14" s="107">
        <v>194</v>
      </c>
      <c r="H14" s="108">
        <v>11</v>
      </c>
      <c r="I14" s="108">
        <v>-9</v>
      </c>
      <c r="J14" s="108">
        <v>192</v>
      </c>
      <c r="K14" s="106" t="s">
        <v>91</v>
      </c>
      <c r="L14" s="106" t="s">
        <v>91</v>
      </c>
      <c r="M14" s="108">
        <v>184</v>
      </c>
      <c r="N14" s="64"/>
      <c r="O14" s="88">
        <v>4</v>
      </c>
    </row>
    <row r="15" spans="1:15" ht="12.75">
      <c r="A15" s="79">
        <v>5</v>
      </c>
      <c r="B15" s="64"/>
      <c r="C15" s="70" t="s">
        <v>88</v>
      </c>
      <c r="D15" s="107">
        <v>179.4634502998727</v>
      </c>
      <c r="E15" s="107">
        <v>287.34603723227474</v>
      </c>
      <c r="F15" s="107">
        <v>486</v>
      </c>
      <c r="G15" s="107">
        <v>546</v>
      </c>
      <c r="H15" s="108">
        <v>13</v>
      </c>
      <c r="I15" s="108">
        <v>46</v>
      </c>
      <c r="J15" s="108">
        <v>487</v>
      </c>
      <c r="K15" s="106" t="s">
        <v>91</v>
      </c>
      <c r="L15" s="106" t="s">
        <v>91</v>
      </c>
      <c r="M15" s="108">
        <v>536</v>
      </c>
      <c r="N15" s="64"/>
      <c r="O15" s="88">
        <v>5</v>
      </c>
    </row>
    <row r="16" spans="1:15" ht="12.75">
      <c r="A16" s="79">
        <v>6</v>
      </c>
      <c r="B16" s="64"/>
      <c r="C16" s="70" t="s">
        <v>89</v>
      </c>
      <c r="D16"/>
      <c r="E16" s="381"/>
      <c r="F16"/>
      <c r="G16"/>
      <c r="H16"/>
      <c r="I16"/>
      <c r="J16"/>
      <c r="K16"/>
      <c r="L16"/>
      <c r="M16"/>
      <c r="N16" s="64"/>
      <c r="O16" s="88"/>
    </row>
    <row r="17" spans="1:15" ht="12.75">
      <c r="A17" s="79"/>
      <c r="B17" s="64"/>
      <c r="C17" s="70" t="s">
        <v>90</v>
      </c>
      <c r="D17" s="107">
        <v>389.0931215903223</v>
      </c>
      <c r="E17" s="107">
        <v>2310.016719244515</v>
      </c>
      <c r="F17" s="107">
        <v>1686</v>
      </c>
      <c r="G17" s="107">
        <v>1409</v>
      </c>
      <c r="H17" s="108">
        <v>145</v>
      </c>
      <c r="I17" s="108">
        <v>1012</v>
      </c>
      <c r="J17" s="108">
        <v>252</v>
      </c>
      <c r="K17" s="106" t="s">
        <v>91</v>
      </c>
      <c r="L17" s="106" t="s">
        <v>91</v>
      </c>
      <c r="M17" s="108">
        <v>1360</v>
      </c>
      <c r="N17" s="64"/>
      <c r="O17" s="88">
        <v>6</v>
      </c>
    </row>
    <row r="18" spans="1:15" ht="12.75">
      <c r="A18" s="79">
        <v>7</v>
      </c>
      <c r="B18" s="64"/>
      <c r="C18" s="70" t="s">
        <v>223</v>
      </c>
      <c r="D18" s="107"/>
      <c r="E18" s="107"/>
      <c r="F18" s="107"/>
      <c r="G18" s="107"/>
      <c r="H18" s="108"/>
      <c r="I18" s="108"/>
      <c r="J18" s="108"/>
      <c r="K18" s="108"/>
      <c r="L18" s="108"/>
      <c r="M18" s="108"/>
      <c r="N18" s="64"/>
      <c r="O18" s="88"/>
    </row>
    <row r="19" spans="1:15" ht="12.75">
      <c r="A19" s="79"/>
      <c r="B19" s="64"/>
      <c r="C19" s="70" t="s">
        <v>222</v>
      </c>
      <c r="D19" s="106">
        <v>50.106604357229415</v>
      </c>
      <c r="E19" s="107">
        <v>68.00182019909705</v>
      </c>
      <c r="F19" s="107">
        <v>27</v>
      </c>
      <c r="G19" s="107">
        <v>129</v>
      </c>
      <c r="H19" s="106" t="s">
        <v>91</v>
      </c>
      <c r="I19" s="108">
        <v>57</v>
      </c>
      <c r="J19" s="108">
        <v>72</v>
      </c>
      <c r="K19" s="106" t="s">
        <v>91</v>
      </c>
      <c r="L19" s="106" t="s">
        <v>91</v>
      </c>
      <c r="M19" s="108">
        <v>129</v>
      </c>
      <c r="N19" s="64"/>
      <c r="O19" s="88">
        <v>7</v>
      </c>
    </row>
    <row r="20" spans="1:15" ht="12.75">
      <c r="A20" s="79">
        <v>8</v>
      </c>
      <c r="B20" s="64"/>
      <c r="C20" s="70" t="s">
        <v>94</v>
      </c>
      <c r="D20" s="107">
        <v>378.3559920852017</v>
      </c>
      <c r="E20" s="107">
        <v>279.6766590143315</v>
      </c>
      <c r="F20" s="107">
        <v>343</v>
      </c>
      <c r="G20" s="107">
        <v>290</v>
      </c>
      <c r="H20" s="108">
        <v>2</v>
      </c>
      <c r="I20" s="108">
        <v>1</v>
      </c>
      <c r="J20" s="108">
        <v>287</v>
      </c>
      <c r="K20" s="106" t="s">
        <v>91</v>
      </c>
      <c r="L20" s="106" t="s">
        <v>91</v>
      </c>
      <c r="M20" s="108">
        <v>290</v>
      </c>
      <c r="N20" s="64"/>
      <c r="O20" s="88">
        <v>8</v>
      </c>
    </row>
    <row r="21" spans="1:15" ht="12.75">
      <c r="A21" s="79">
        <v>9</v>
      </c>
      <c r="B21" s="64"/>
      <c r="C21" s="70" t="s">
        <v>95</v>
      </c>
      <c r="D21" s="106"/>
      <c r="E21" s="107"/>
      <c r="F21" s="107"/>
      <c r="G21" s="107"/>
      <c r="H21"/>
      <c r="I21"/>
      <c r="J21"/>
      <c r="K21"/>
      <c r="L21"/>
      <c r="M21"/>
      <c r="N21" s="64"/>
      <c r="O21" s="88"/>
    </row>
    <row r="22" spans="1:15" ht="12.75">
      <c r="A22" s="79"/>
      <c r="B22" s="64"/>
      <c r="C22" s="70" t="s">
        <v>96</v>
      </c>
      <c r="D22" s="107">
        <v>1263.9135303170522</v>
      </c>
      <c r="E22" s="107">
        <v>1337.0282693281115</v>
      </c>
      <c r="F22" s="107">
        <v>1559</v>
      </c>
      <c r="G22" s="107">
        <v>1530</v>
      </c>
      <c r="H22" s="108">
        <v>10</v>
      </c>
      <c r="I22" s="108">
        <v>174</v>
      </c>
      <c r="J22" s="108">
        <v>1346</v>
      </c>
      <c r="K22" s="106" t="s">
        <v>91</v>
      </c>
      <c r="L22" s="106" t="s">
        <v>91</v>
      </c>
      <c r="M22" s="108">
        <v>1520</v>
      </c>
      <c r="N22" s="64"/>
      <c r="O22" s="88">
        <v>9</v>
      </c>
    </row>
    <row r="23" spans="1:15" ht="12.75">
      <c r="A23" s="79">
        <v>10</v>
      </c>
      <c r="B23" s="64"/>
      <c r="C23" s="70" t="s">
        <v>97</v>
      </c>
      <c r="D23" s="106">
        <v>57.77598257517269</v>
      </c>
      <c r="E23" s="107">
        <v>58.79856633756512</v>
      </c>
      <c r="F23" s="107">
        <v>13</v>
      </c>
      <c r="G23" s="107">
        <v>28</v>
      </c>
      <c r="H23" s="106" t="s">
        <v>91</v>
      </c>
      <c r="I23" s="108">
        <v>16</v>
      </c>
      <c r="J23" s="108">
        <v>12</v>
      </c>
      <c r="K23" s="106" t="s">
        <v>91</v>
      </c>
      <c r="L23" s="106" t="s">
        <v>91</v>
      </c>
      <c r="M23" s="108">
        <v>28</v>
      </c>
      <c r="N23" s="64">
        <v>1</v>
      </c>
      <c r="O23" s="88">
        <v>10</v>
      </c>
    </row>
    <row r="24" spans="1:15" ht="12.75">
      <c r="A24" s="79">
        <v>11</v>
      </c>
      <c r="B24" s="64"/>
      <c r="C24" s="70" t="s">
        <v>98</v>
      </c>
      <c r="D24" s="106">
        <v>102.76966812043992</v>
      </c>
      <c r="E24" s="106">
        <v>14.316172673494117</v>
      </c>
      <c r="F24" s="106">
        <v>12</v>
      </c>
      <c r="G24" s="106">
        <v>80</v>
      </c>
      <c r="H24" s="108">
        <v>11</v>
      </c>
      <c r="I24" s="108">
        <v>69</v>
      </c>
      <c r="J24" s="106" t="s">
        <v>91</v>
      </c>
      <c r="K24" s="106" t="s">
        <v>91</v>
      </c>
      <c r="L24" s="106" t="s">
        <v>91</v>
      </c>
      <c r="M24" s="108">
        <v>70</v>
      </c>
      <c r="N24" s="64"/>
      <c r="O24" s="88">
        <v>11</v>
      </c>
    </row>
    <row r="25" spans="1:15" ht="12.75">
      <c r="A25" s="79">
        <v>12</v>
      </c>
      <c r="B25" s="64"/>
      <c r="C25" s="70" t="s">
        <v>99</v>
      </c>
      <c r="D25" s="106">
        <v>55.219523169191596</v>
      </c>
      <c r="E25" s="106">
        <v>58.287274456368905</v>
      </c>
      <c r="F25" s="106">
        <v>59</v>
      </c>
      <c r="G25" s="106">
        <v>3</v>
      </c>
      <c r="H25" s="106" t="s">
        <v>91</v>
      </c>
      <c r="I25" s="106" t="s">
        <v>91</v>
      </c>
      <c r="J25" s="108">
        <v>3</v>
      </c>
      <c r="K25" s="106" t="s">
        <v>91</v>
      </c>
      <c r="L25" s="106" t="s">
        <v>91</v>
      </c>
      <c r="M25" s="108">
        <v>3</v>
      </c>
      <c r="N25" s="64"/>
      <c r="O25" s="88">
        <v>12</v>
      </c>
    </row>
    <row r="26" spans="1:15" ht="12.75">
      <c r="A26" s="79">
        <v>13</v>
      </c>
      <c r="B26" s="64"/>
      <c r="C26" s="70" t="s">
        <v>181</v>
      </c>
      <c r="D26" s="106"/>
      <c r="E26" s="106"/>
      <c r="F26" s="106"/>
      <c r="G26" s="106"/>
      <c r="H26"/>
      <c r="I26"/>
      <c r="J26"/>
      <c r="K26"/>
      <c r="L26"/>
      <c r="M26"/>
      <c r="N26" s="64"/>
      <c r="O26" s="88"/>
    </row>
    <row r="27" spans="1:15" ht="12.75">
      <c r="A27" s="79"/>
      <c r="B27" s="64"/>
      <c r="C27" s="70" t="s">
        <v>182</v>
      </c>
      <c r="D27" s="107">
        <v>54.19693940679916</v>
      </c>
      <c r="E27" s="107">
        <v>243.88622733059623</v>
      </c>
      <c r="F27" s="107">
        <v>251</v>
      </c>
      <c r="G27" s="107">
        <v>332</v>
      </c>
      <c r="H27" s="106" t="s">
        <v>91</v>
      </c>
      <c r="I27" s="108">
        <v>198</v>
      </c>
      <c r="J27" s="108">
        <v>134</v>
      </c>
      <c r="K27" s="106" t="s">
        <v>91</v>
      </c>
      <c r="L27" s="106" t="s">
        <v>91</v>
      </c>
      <c r="M27" s="108">
        <v>332</v>
      </c>
      <c r="N27" s="64"/>
      <c r="O27" s="88">
        <v>13</v>
      </c>
    </row>
    <row r="28" spans="1:15" ht="12.75">
      <c r="A28" s="79">
        <v>14</v>
      </c>
      <c r="B28" s="64"/>
      <c r="C28" s="70" t="s">
        <v>183</v>
      </c>
      <c r="D28" s="106">
        <v>94.58899802130043</v>
      </c>
      <c r="E28" s="107">
        <v>-7.158086336747059</v>
      </c>
      <c r="F28" s="106" t="s">
        <v>91</v>
      </c>
      <c r="G28" s="106" t="s">
        <v>91</v>
      </c>
      <c r="H28" s="106" t="s">
        <v>91</v>
      </c>
      <c r="I28" s="106" t="s">
        <v>91</v>
      </c>
      <c r="J28" s="106" t="s">
        <v>91</v>
      </c>
      <c r="K28" s="106" t="s">
        <v>91</v>
      </c>
      <c r="L28" s="106" t="s">
        <v>91</v>
      </c>
      <c r="M28" s="106" t="s">
        <v>91</v>
      </c>
      <c r="N28" s="64"/>
      <c r="O28" s="88">
        <v>14</v>
      </c>
    </row>
    <row r="29" spans="1:15" ht="12.75">
      <c r="A29" s="79">
        <v>15</v>
      </c>
      <c r="B29" s="64"/>
      <c r="C29" s="70" t="s">
        <v>102</v>
      </c>
      <c r="D29" s="107">
        <v>1068.0887398189006</v>
      </c>
      <c r="E29" s="107">
        <v>854.8800253600773</v>
      </c>
      <c r="F29" s="107">
        <v>1397</v>
      </c>
      <c r="G29" s="107">
        <v>1532</v>
      </c>
      <c r="H29" s="108">
        <v>66</v>
      </c>
      <c r="I29" s="108">
        <v>281</v>
      </c>
      <c r="J29" s="108">
        <v>1185</v>
      </c>
      <c r="K29" s="106" t="s">
        <v>91</v>
      </c>
      <c r="L29" s="106" t="s">
        <v>91</v>
      </c>
      <c r="M29" s="108">
        <v>1528</v>
      </c>
      <c r="N29" s="64"/>
      <c r="O29" s="88">
        <v>15</v>
      </c>
    </row>
    <row r="30" spans="1:15" ht="12.75">
      <c r="A30" s="79">
        <v>16</v>
      </c>
      <c r="B30" s="64"/>
      <c r="C30" s="70" t="s">
        <v>103</v>
      </c>
      <c r="D30" s="107">
        <v>1091.6081663539267</v>
      </c>
      <c r="E30" s="107">
        <v>817.5557180327535</v>
      </c>
      <c r="F30" s="107">
        <v>637</v>
      </c>
      <c r="G30" s="107">
        <v>427</v>
      </c>
      <c r="H30" s="108">
        <v>2</v>
      </c>
      <c r="I30" s="108">
        <v>236</v>
      </c>
      <c r="J30" s="108">
        <v>189</v>
      </c>
      <c r="K30" s="106" t="s">
        <v>91</v>
      </c>
      <c r="L30" s="106" t="s">
        <v>91</v>
      </c>
      <c r="M30" s="108">
        <v>425</v>
      </c>
      <c r="N30" s="64"/>
      <c r="O30" s="88">
        <v>16</v>
      </c>
    </row>
    <row r="31" spans="1:15" ht="12.75">
      <c r="A31" s="79">
        <v>17</v>
      </c>
      <c r="B31" s="64"/>
      <c r="C31" s="70" t="s">
        <v>104</v>
      </c>
      <c r="D31" s="106" t="s">
        <v>91</v>
      </c>
      <c r="E31" s="106" t="s">
        <v>91</v>
      </c>
      <c r="F31" s="106" t="s">
        <v>91</v>
      </c>
      <c r="G31" s="107">
        <v>12</v>
      </c>
      <c r="H31" s="106" t="s">
        <v>91</v>
      </c>
      <c r="I31" s="108">
        <v>12</v>
      </c>
      <c r="J31" s="106" t="s">
        <v>91</v>
      </c>
      <c r="K31" s="106" t="s">
        <v>91</v>
      </c>
      <c r="L31" s="106" t="s">
        <v>91</v>
      </c>
      <c r="M31" s="108">
        <v>12</v>
      </c>
      <c r="N31" s="64"/>
      <c r="O31" s="88">
        <v>17</v>
      </c>
    </row>
    <row r="32" spans="1:15" ht="12.75">
      <c r="A32" s="79"/>
      <c r="B32" s="64"/>
      <c r="C32" s="70"/>
      <c r="D32" s="107"/>
      <c r="E32" s="107"/>
      <c r="F32" s="107"/>
      <c r="G32" s="107"/>
      <c r="H32" s="108"/>
      <c r="I32" s="108"/>
      <c r="J32" s="108"/>
      <c r="K32" s="108"/>
      <c r="L32" s="108"/>
      <c r="M32" s="108"/>
      <c r="N32" s="64"/>
      <c r="O32" s="88"/>
    </row>
    <row r="33" spans="1:15" ht="12.75">
      <c r="A33" s="79">
        <v>18</v>
      </c>
      <c r="B33" s="64"/>
      <c r="C33" s="70" t="s">
        <v>25</v>
      </c>
      <c r="D33" s="107">
        <v>648.8293972380013</v>
      </c>
      <c r="E33" s="107">
        <v>584.4066202072777</v>
      </c>
      <c r="F33" s="107">
        <v>272</v>
      </c>
      <c r="G33" s="107">
        <v>467</v>
      </c>
      <c r="H33" s="108">
        <v>79</v>
      </c>
      <c r="I33" s="108">
        <v>315</v>
      </c>
      <c r="J33" s="108">
        <v>73</v>
      </c>
      <c r="K33" s="106" t="s">
        <v>91</v>
      </c>
      <c r="L33" s="106" t="s">
        <v>91</v>
      </c>
      <c r="M33" s="108">
        <v>454</v>
      </c>
      <c r="N33" s="64"/>
      <c r="O33" s="88">
        <v>18</v>
      </c>
    </row>
    <row r="34" spans="1:15" ht="12.75">
      <c r="A34" s="79"/>
      <c r="B34" s="64"/>
      <c r="C34" s="70"/>
      <c r="D34" s="107"/>
      <c r="E34" s="107"/>
      <c r="F34" s="107"/>
      <c r="G34" s="107"/>
      <c r="H34" s="108"/>
      <c r="I34" s="108"/>
      <c r="J34" s="108"/>
      <c r="K34" s="108"/>
      <c r="L34" s="108"/>
      <c r="M34" s="108"/>
      <c r="N34" s="64"/>
      <c r="O34" s="88"/>
    </row>
    <row r="35" spans="1:15" ht="12.75">
      <c r="A35" s="79">
        <v>19</v>
      </c>
      <c r="B35" s="64"/>
      <c r="C35" s="70" t="s">
        <v>26</v>
      </c>
      <c r="D35" s="108"/>
      <c r="E35" s="107"/>
      <c r="F35" s="108"/>
      <c r="G35" s="108"/>
      <c r="H35"/>
      <c r="I35"/>
      <c r="J35"/>
      <c r="K35"/>
      <c r="L35"/>
      <c r="M35"/>
      <c r="N35" s="64"/>
      <c r="O35" s="88"/>
    </row>
    <row r="36" spans="1:15" ht="12.75">
      <c r="A36" s="79"/>
      <c r="B36" s="64"/>
      <c r="C36" s="70" t="s">
        <v>105</v>
      </c>
      <c r="D36" s="106">
        <v>0.5112918811962185</v>
      </c>
      <c r="E36" s="106" t="s">
        <v>91</v>
      </c>
      <c r="F36" s="107">
        <v>18</v>
      </c>
      <c r="G36" s="107">
        <v>75</v>
      </c>
      <c r="H36" s="108">
        <v>62</v>
      </c>
      <c r="I36" s="108">
        <v>13</v>
      </c>
      <c r="J36" s="106" t="s">
        <v>91</v>
      </c>
      <c r="K36" s="106" t="s">
        <v>91</v>
      </c>
      <c r="L36" s="106" t="s">
        <v>91</v>
      </c>
      <c r="M36" s="106" t="s">
        <v>91</v>
      </c>
      <c r="N36" s="64"/>
      <c r="O36" s="88">
        <v>19</v>
      </c>
    </row>
    <row r="37" spans="1:15" ht="12.75">
      <c r="A37" s="79">
        <v>20</v>
      </c>
      <c r="B37" s="64"/>
      <c r="C37" s="70" t="s">
        <v>224</v>
      </c>
      <c r="D37" s="106" t="s">
        <v>91</v>
      </c>
      <c r="E37" s="106" t="s">
        <v>91</v>
      </c>
      <c r="F37" s="106" t="s">
        <v>91</v>
      </c>
      <c r="G37" s="106" t="s">
        <v>91</v>
      </c>
      <c r="H37" s="106" t="s">
        <v>91</v>
      </c>
      <c r="I37" s="106" t="s">
        <v>91</v>
      </c>
      <c r="J37" s="106" t="s">
        <v>91</v>
      </c>
      <c r="K37" s="106" t="s">
        <v>91</v>
      </c>
      <c r="L37" s="106" t="s">
        <v>91</v>
      </c>
      <c r="M37" s="106" t="s">
        <v>91</v>
      </c>
      <c r="N37" s="64"/>
      <c r="O37" s="88">
        <v>20</v>
      </c>
    </row>
    <row r="38" spans="1:15" ht="12.75">
      <c r="A38" s="79">
        <v>21</v>
      </c>
      <c r="B38" s="64"/>
      <c r="C38" s="70" t="s">
        <v>106</v>
      </c>
      <c r="D38" s="107">
        <v>163.6134019827899</v>
      </c>
      <c r="E38" s="107">
        <v>243.88622733059623</v>
      </c>
      <c r="F38" s="107">
        <v>1123</v>
      </c>
      <c r="G38" s="107">
        <v>764</v>
      </c>
      <c r="H38" s="108">
        <v>1</v>
      </c>
      <c r="I38" s="108">
        <v>656</v>
      </c>
      <c r="J38" s="108">
        <v>107</v>
      </c>
      <c r="K38" s="106" t="s">
        <v>91</v>
      </c>
      <c r="L38" s="106" t="s">
        <v>91</v>
      </c>
      <c r="M38" s="108">
        <v>763</v>
      </c>
      <c r="N38" s="64"/>
      <c r="O38" s="88">
        <v>21</v>
      </c>
    </row>
    <row r="39" spans="1:15" ht="12.75">
      <c r="A39" s="79">
        <v>22</v>
      </c>
      <c r="B39" s="64"/>
      <c r="C39" s="70" t="s">
        <v>107</v>
      </c>
      <c r="D39" s="107">
        <v>790.4572483293538</v>
      </c>
      <c r="E39" s="107">
        <v>551.6839398107197</v>
      </c>
      <c r="F39" s="107">
        <v>1308</v>
      </c>
      <c r="G39" s="107">
        <v>618</v>
      </c>
      <c r="H39" s="106" t="s">
        <v>91</v>
      </c>
      <c r="I39" s="108">
        <v>-157</v>
      </c>
      <c r="J39" s="108">
        <v>775</v>
      </c>
      <c r="K39" s="106" t="s">
        <v>91</v>
      </c>
      <c r="L39" s="106" t="s">
        <v>91</v>
      </c>
      <c r="M39" s="108">
        <v>618</v>
      </c>
      <c r="N39" s="64"/>
      <c r="O39" s="88">
        <v>22</v>
      </c>
    </row>
    <row r="40" spans="1:15" ht="12.75">
      <c r="A40" s="79">
        <v>23</v>
      </c>
      <c r="B40" s="64"/>
      <c r="C40" s="70" t="s">
        <v>108</v>
      </c>
      <c r="D40" s="106">
        <v>214.23129822121552</v>
      </c>
      <c r="E40" s="106">
        <v>336.4300578271118</v>
      </c>
      <c r="F40" s="106">
        <v>411</v>
      </c>
      <c r="G40" s="106">
        <v>551</v>
      </c>
      <c r="H40" s="108">
        <v>333</v>
      </c>
      <c r="I40" s="108">
        <v>172</v>
      </c>
      <c r="J40" s="108">
        <v>46</v>
      </c>
      <c r="K40" s="106" t="s">
        <v>91</v>
      </c>
      <c r="L40" s="106" t="s">
        <v>91</v>
      </c>
      <c r="M40" s="108">
        <v>351</v>
      </c>
      <c r="N40" s="64"/>
      <c r="O40" s="88">
        <v>23</v>
      </c>
    </row>
    <row r="41" spans="1:15" ht="12.75">
      <c r="A41" s="79">
        <v>24</v>
      </c>
      <c r="B41" s="64"/>
      <c r="C41" s="70" t="s">
        <v>109</v>
      </c>
      <c r="D41" s="107">
        <v>500.55475169109786</v>
      </c>
      <c r="E41" s="107">
        <v>104.30354376402857</v>
      </c>
      <c r="F41" s="107">
        <v>257</v>
      </c>
      <c r="G41" s="107">
        <v>116</v>
      </c>
      <c r="H41" s="108">
        <v>8</v>
      </c>
      <c r="I41" s="108">
        <v>51</v>
      </c>
      <c r="J41" s="108">
        <v>57</v>
      </c>
      <c r="K41" s="106" t="s">
        <v>91</v>
      </c>
      <c r="L41" s="106" t="s">
        <v>91</v>
      </c>
      <c r="M41" s="108">
        <v>106</v>
      </c>
      <c r="N41" s="64"/>
      <c r="O41" s="88">
        <v>24</v>
      </c>
    </row>
    <row r="42" spans="1:15" ht="12.75">
      <c r="A42" s="79">
        <v>25</v>
      </c>
      <c r="B42" s="64"/>
      <c r="C42" s="70" t="s">
        <v>110</v>
      </c>
      <c r="D42" s="106">
        <v>555.2629829790933</v>
      </c>
      <c r="E42" s="107">
        <v>508.2241299090412</v>
      </c>
      <c r="F42" s="107">
        <v>397</v>
      </c>
      <c r="G42" s="107">
        <v>451</v>
      </c>
      <c r="H42" s="108">
        <v>451</v>
      </c>
      <c r="I42" s="106" t="s">
        <v>91</v>
      </c>
      <c r="J42" s="106" t="s">
        <v>91</v>
      </c>
      <c r="K42" s="106" t="s">
        <v>91</v>
      </c>
      <c r="L42" s="106" t="s">
        <v>91</v>
      </c>
      <c r="M42" s="106" t="s">
        <v>91</v>
      </c>
      <c r="N42" s="64"/>
      <c r="O42" s="88">
        <v>25</v>
      </c>
    </row>
    <row r="43" spans="1:15" ht="12.75">
      <c r="A43" s="79">
        <v>26</v>
      </c>
      <c r="B43" s="64"/>
      <c r="C43" s="70" t="s">
        <v>111</v>
      </c>
      <c r="D43" s="107">
        <v>1033.832183778754</v>
      </c>
      <c r="E43" s="107">
        <v>1651.4727762637858</v>
      </c>
      <c r="F43" s="107">
        <v>2013</v>
      </c>
      <c r="G43" s="107">
        <v>1875</v>
      </c>
      <c r="H43" s="108">
        <v>266</v>
      </c>
      <c r="I43" s="108">
        <v>1000</v>
      </c>
      <c r="J43" s="108">
        <v>609</v>
      </c>
      <c r="K43" s="106" t="s">
        <v>91</v>
      </c>
      <c r="L43" s="106" t="s">
        <v>91</v>
      </c>
      <c r="M43" s="108">
        <v>1762</v>
      </c>
      <c r="N43" s="64"/>
      <c r="O43" s="88">
        <v>26</v>
      </c>
    </row>
    <row r="44" spans="1:15" ht="12.75">
      <c r="A44" s="79">
        <v>27</v>
      </c>
      <c r="B44" s="64"/>
      <c r="C44" s="70" t="s">
        <v>112</v>
      </c>
      <c r="D44" s="106">
        <v>16.87263207947521</v>
      </c>
      <c r="E44" s="107">
        <v>9.203253861531932</v>
      </c>
      <c r="F44" s="107">
        <v>38</v>
      </c>
      <c r="G44" s="107">
        <v>94</v>
      </c>
      <c r="H44" s="108">
        <v>2</v>
      </c>
      <c r="I44" s="106" t="s">
        <v>91</v>
      </c>
      <c r="J44" s="108">
        <v>92</v>
      </c>
      <c r="K44" s="106" t="s">
        <v>91</v>
      </c>
      <c r="L44" s="106" t="s">
        <v>91</v>
      </c>
      <c r="M44" s="108">
        <v>94</v>
      </c>
      <c r="N44" s="64"/>
      <c r="O44" s="88">
        <v>27</v>
      </c>
    </row>
    <row r="45" spans="1:15" ht="12.75">
      <c r="A45" s="79"/>
      <c r="B45" s="64"/>
      <c r="C45" s="70"/>
      <c r="D45" s="106"/>
      <c r="E45" s="107"/>
      <c r="F45" s="107"/>
      <c r="G45" s="107"/>
      <c r="H45" s="108"/>
      <c r="I45" s="108"/>
      <c r="J45" s="108"/>
      <c r="K45" s="108"/>
      <c r="L45" s="108"/>
      <c r="M45" s="108"/>
      <c r="N45" s="64"/>
      <c r="O45" s="88"/>
    </row>
    <row r="46" spans="1:15" ht="12.75">
      <c r="A46" s="79">
        <v>28</v>
      </c>
      <c r="B46" s="64"/>
      <c r="C46" s="70" t="s">
        <v>113</v>
      </c>
      <c r="D46" s="106">
        <v>9.714545742728152</v>
      </c>
      <c r="E46" s="106">
        <v>1.022583762392437</v>
      </c>
      <c r="F46" s="106">
        <v>32</v>
      </c>
      <c r="G46" s="106">
        <v>53</v>
      </c>
      <c r="H46" s="108">
        <v>2</v>
      </c>
      <c r="I46" s="106" t="s">
        <v>91</v>
      </c>
      <c r="J46" s="108">
        <v>51</v>
      </c>
      <c r="K46" s="106" t="s">
        <v>91</v>
      </c>
      <c r="L46" s="106" t="s">
        <v>91</v>
      </c>
      <c r="M46" s="108">
        <v>53</v>
      </c>
      <c r="N46" s="64"/>
      <c r="O46" s="88">
        <v>28</v>
      </c>
    </row>
    <row r="47" spans="1:15" ht="12.75">
      <c r="A47" s="79">
        <v>29</v>
      </c>
      <c r="B47" s="64"/>
      <c r="C47" s="70" t="s">
        <v>114</v>
      </c>
      <c r="D47" s="107">
        <v>409.544796838171</v>
      </c>
      <c r="E47" s="107">
        <v>428.97388832362736</v>
      </c>
      <c r="F47" s="107">
        <v>360</v>
      </c>
      <c r="G47" s="107">
        <v>478</v>
      </c>
      <c r="H47" s="108">
        <v>2</v>
      </c>
      <c r="I47" s="108">
        <v>86</v>
      </c>
      <c r="J47" s="108">
        <v>390</v>
      </c>
      <c r="K47" s="106" t="s">
        <v>91</v>
      </c>
      <c r="L47" s="106" t="s">
        <v>91</v>
      </c>
      <c r="M47" s="108">
        <v>455</v>
      </c>
      <c r="N47" s="64"/>
      <c r="O47" s="88">
        <v>29</v>
      </c>
    </row>
    <row r="48" spans="1:15" ht="12.75">
      <c r="A48" s="79">
        <v>30</v>
      </c>
      <c r="B48" s="64"/>
      <c r="C48" s="70" t="s">
        <v>115</v>
      </c>
      <c r="D48" s="107">
        <v>712.2295905063324</v>
      </c>
      <c r="E48" s="107">
        <v>822.6686368447156</v>
      </c>
      <c r="F48" s="107">
        <v>1401</v>
      </c>
      <c r="G48" s="107">
        <v>1384</v>
      </c>
      <c r="H48" s="108">
        <v>309</v>
      </c>
      <c r="I48" s="108">
        <v>718</v>
      </c>
      <c r="J48" s="108">
        <v>357</v>
      </c>
      <c r="K48" s="106" t="s">
        <v>91</v>
      </c>
      <c r="L48" s="106" t="s">
        <v>91</v>
      </c>
      <c r="M48" s="108">
        <v>1376</v>
      </c>
      <c r="N48" s="64"/>
      <c r="O48" s="88">
        <v>30</v>
      </c>
    </row>
    <row r="49" spans="1:15" ht="12.75">
      <c r="A49" s="79">
        <v>31</v>
      </c>
      <c r="B49" s="64"/>
      <c r="C49" s="70" t="s">
        <v>116</v>
      </c>
      <c r="D49" s="107">
        <v>5712.664188605349</v>
      </c>
      <c r="E49" s="107">
        <v>8082.502057949821</v>
      </c>
      <c r="F49" s="107">
        <v>6994</v>
      </c>
      <c r="G49" s="107">
        <v>6539</v>
      </c>
      <c r="H49" s="108">
        <v>422</v>
      </c>
      <c r="I49" s="108">
        <v>3631</v>
      </c>
      <c r="J49" s="108">
        <v>2486</v>
      </c>
      <c r="K49" s="106" t="s">
        <v>91</v>
      </c>
      <c r="L49" s="106" t="s">
        <v>91</v>
      </c>
      <c r="M49" s="108">
        <v>6530</v>
      </c>
      <c r="N49" s="64"/>
      <c r="O49" s="88">
        <v>31</v>
      </c>
    </row>
    <row r="50" spans="1:15" ht="12.75">
      <c r="A50" s="79">
        <v>32</v>
      </c>
      <c r="B50" s="64"/>
      <c r="C50" s="70" t="s">
        <v>117</v>
      </c>
      <c r="D50" s="107">
        <v>2856.076448362077</v>
      </c>
      <c r="E50" s="107">
        <v>2468.517202415343</v>
      </c>
      <c r="F50" s="107">
        <v>2578</v>
      </c>
      <c r="G50" s="107">
        <v>3444</v>
      </c>
      <c r="H50" s="108">
        <v>567</v>
      </c>
      <c r="I50" s="108">
        <v>1577</v>
      </c>
      <c r="J50" s="108">
        <v>1300</v>
      </c>
      <c r="K50" s="106" t="s">
        <v>91</v>
      </c>
      <c r="L50" s="106" t="s">
        <v>91</v>
      </c>
      <c r="M50" s="108">
        <v>3437</v>
      </c>
      <c r="N50" s="64"/>
      <c r="O50" s="88">
        <v>32</v>
      </c>
    </row>
    <row r="51" spans="1:15" ht="12.75">
      <c r="A51" s="79">
        <v>33</v>
      </c>
      <c r="B51" s="64"/>
      <c r="C51" s="70" t="s">
        <v>118</v>
      </c>
      <c r="D51" s="106">
        <v>448.4029798090836</v>
      </c>
      <c r="E51" s="107">
        <v>272.0072807963883</v>
      </c>
      <c r="F51" s="107">
        <v>157</v>
      </c>
      <c r="G51" s="107">
        <v>167</v>
      </c>
      <c r="H51" s="108">
        <v>151</v>
      </c>
      <c r="I51" s="108">
        <v>14</v>
      </c>
      <c r="J51" s="108">
        <v>2</v>
      </c>
      <c r="K51" s="106" t="s">
        <v>91</v>
      </c>
      <c r="L51" s="106" t="s">
        <v>91</v>
      </c>
      <c r="M51" s="108">
        <v>161</v>
      </c>
      <c r="N51" s="64"/>
      <c r="O51" s="88">
        <v>33</v>
      </c>
    </row>
    <row r="52" spans="1:15" ht="12.75">
      <c r="A52" s="79">
        <v>34</v>
      </c>
      <c r="B52" s="64"/>
      <c r="C52" s="70" t="s">
        <v>119</v>
      </c>
      <c r="D52" s="107">
        <v>2361.1459073641367</v>
      </c>
      <c r="E52" s="107">
        <v>2245.5939422137917</v>
      </c>
      <c r="F52" s="107">
        <v>2705</v>
      </c>
      <c r="G52" s="107">
        <v>3111</v>
      </c>
      <c r="H52" s="108">
        <v>120</v>
      </c>
      <c r="I52" s="108">
        <v>1181</v>
      </c>
      <c r="J52" s="108">
        <v>1810</v>
      </c>
      <c r="K52" s="106" t="s">
        <v>91</v>
      </c>
      <c r="L52" s="106" t="s">
        <v>91</v>
      </c>
      <c r="M52" s="108">
        <v>3027</v>
      </c>
      <c r="N52" s="64"/>
      <c r="O52" s="88">
        <v>34</v>
      </c>
    </row>
    <row r="53" spans="1:15" ht="12.75">
      <c r="A53" s="79">
        <v>35</v>
      </c>
      <c r="B53" s="64"/>
      <c r="C53" s="70" t="s">
        <v>120</v>
      </c>
      <c r="D53" s="107">
        <v>453.0046067398496</v>
      </c>
      <c r="E53" s="107">
        <v>508.2241299090412</v>
      </c>
      <c r="F53" s="107">
        <v>633</v>
      </c>
      <c r="G53" s="107">
        <v>517</v>
      </c>
      <c r="H53" s="108">
        <v>75</v>
      </c>
      <c r="I53" s="108">
        <v>16</v>
      </c>
      <c r="J53" s="108">
        <v>426</v>
      </c>
      <c r="K53" s="106" t="s">
        <v>91</v>
      </c>
      <c r="L53" s="106" t="s">
        <v>91</v>
      </c>
      <c r="M53" s="108">
        <v>517</v>
      </c>
      <c r="N53" s="64"/>
      <c r="O53" s="88">
        <v>35</v>
      </c>
    </row>
    <row r="54" spans="1:15" ht="12.75">
      <c r="A54" s="79">
        <v>36</v>
      </c>
      <c r="B54" s="64"/>
      <c r="C54" s="70" t="s">
        <v>121</v>
      </c>
      <c r="D54" s="107">
        <v>359.9494843621378</v>
      </c>
      <c r="E54" s="107">
        <v>591.5647065440248</v>
      </c>
      <c r="F54" s="107">
        <v>917</v>
      </c>
      <c r="G54" s="107">
        <v>1046</v>
      </c>
      <c r="H54" s="108">
        <v>130</v>
      </c>
      <c r="I54" s="108">
        <v>525</v>
      </c>
      <c r="J54" s="108">
        <v>391</v>
      </c>
      <c r="K54" s="106" t="s">
        <v>91</v>
      </c>
      <c r="L54" s="106" t="s">
        <v>91</v>
      </c>
      <c r="M54" s="108">
        <v>1031</v>
      </c>
      <c r="N54" s="64"/>
      <c r="O54" s="88">
        <v>36</v>
      </c>
    </row>
    <row r="55" spans="1:15" ht="12.75">
      <c r="A55" s="85"/>
      <c r="B55" s="64"/>
      <c r="C55" s="66"/>
      <c r="D55" s="106"/>
      <c r="E55" s="107"/>
      <c r="F55" s="107"/>
      <c r="G55" s="107"/>
      <c r="H55" s="108"/>
      <c r="I55" s="107"/>
      <c r="J55" s="107"/>
      <c r="K55" s="106"/>
      <c r="L55" s="106"/>
      <c r="M55" s="107"/>
      <c r="N55" s="64"/>
      <c r="O55" s="85"/>
    </row>
    <row r="56" spans="1:15" ht="12.75">
      <c r="A56" s="85"/>
      <c r="B56" s="74"/>
      <c r="C56" s="74"/>
      <c r="D56" s="256"/>
      <c r="E56"/>
      <c r="F56"/>
      <c r="G56" s="107" t="s">
        <v>258</v>
      </c>
      <c r="H56" s="110" t="s">
        <v>179</v>
      </c>
      <c r="I56" s="110"/>
      <c r="J56" s="110"/>
      <c r="K56" s="110"/>
      <c r="L56" s="110"/>
      <c r="M56" s="110"/>
      <c r="N56" s="74"/>
      <c r="O56" s="92"/>
    </row>
    <row r="57" spans="1:15" ht="13.5" thickBot="1">
      <c r="A57" s="85"/>
      <c r="B57" s="64"/>
      <c r="C57" s="119"/>
      <c r="D57" s="107"/>
      <c r="E57" s="108"/>
      <c r="F57" s="108"/>
      <c r="G57" s="108"/>
      <c r="H57" s="108"/>
      <c r="I57" s="108"/>
      <c r="J57" s="108"/>
      <c r="K57" s="108"/>
      <c r="L57" s="108"/>
      <c r="M57" s="108"/>
      <c r="N57" s="64"/>
      <c r="O57" s="85"/>
    </row>
    <row r="58" spans="1:15" ht="12.75">
      <c r="A58" s="257"/>
      <c r="B58" s="234"/>
      <c r="C58" s="103"/>
      <c r="D58" s="235"/>
      <c r="E58" s="290"/>
      <c r="F58" s="235"/>
      <c r="G58" s="236"/>
      <c r="H58" s="237" t="s">
        <v>82</v>
      </c>
      <c r="I58" s="237"/>
      <c r="J58" s="237"/>
      <c r="K58" s="237"/>
      <c r="L58" s="238"/>
      <c r="M58" s="236"/>
      <c r="N58" s="234"/>
      <c r="O58" s="239"/>
    </row>
    <row r="59" spans="1:15" ht="12.75">
      <c r="A59" s="79"/>
      <c r="B59" s="240"/>
      <c r="C59" s="84"/>
      <c r="D59" s="241"/>
      <c r="E59" s="241"/>
      <c r="F59" s="370"/>
      <c r="G59" s="242"/>
      <c r="H59" s="243"/>
      <c r="I59" s="244"/>
      <c r="J59" s="245" t="s">
        <v>180</v>
      </c>
      <c r="K59" s="245"/>
      <c r="L59" s="246"/>
      <c r="M59" s="247"/>
      <c r="N59" s="240"/>
      <c r="O59" s="88"/>
    </row>
    <row r="60" spans="1:15" ht="12.75">
      <c r="A60" s="79" t="s">
        <v>38</v>
      </c>
      <c r="B60" s="240"/>
      <c r="C60" s="84"/>
      <c r="D60" s="370">
        <v>2000</v>
      </c>
      <c r="E60" s="241">
        <v>2001</v>
      </c>
      <c r="F60" s="241">
        <v>2002</v>
      </c>
      <c r="G60" s="242">
        <v>2003</v>
      </c>
      <c r="H60" s="243" t="s">
        <v>160</v>
      </c>
      <c r="I60" s="245" t="s">
        <v>161</v>
      </c>
      <c r="J60" s="249"/>
      <c r="K60" s="245" t="s">
        <v>162</v>
      </c>
      <c r="L60" s="249"/>
      <c r="M60" s="247"/>
      <c r="N60" s="240"/>
      <c r="O60" s="88" t="s">
        <v>38</v>
      </c>
    </row>
    <row r="61" spans="1:15" ht="12.75">
      <c r="A61" s="79" t="s">
        <v>40</v>
      </c>
      <c r="B61" s="240"/>
      <c r="C61" s="84"/>
      <c r="D61" s="243"/>
      <c r="E61" s="248"/>
      <c r="F61" s="243"/>
      <c r="G61" s="247"/>
      <c r="H61" s="243" t="s">
        <v>163</v>
      </c>
      <c r="I61" s="243" t="s">
        <v>164</v>
      </c>
      <c r="J61" s="243" t="s">
        <v>165</v>
      </c>
      <c r="K61" s="243" t="s">
        <v>164</v>
      </c>
      <c r="L61" s="243" t="s">
        <v>166</v>
      </c>
      <c r="M61" s="247"/>
      <c r="N61" s="240"/>
      <c r="O61" s="88" t="s">
        <v>40</v>
      </c>
    </row>
    <row r="62" spans="1:15" ht="12.75">
      <c r="A62" s="78"/>
      <c r="B62" s="240"/>
      <c r="C62" s="70"/>
      <c r="D62" s="250"/>
      <c r="E62" s="248"/>
      <c r="F62" s="243"/>
      <c r="G62" s="247"/>
      <c r="H62" s="243"/>
      <c r="I62" s="243" t="s">
        <v>167</v>
      </c>
      <c r="J62" s="243" t="s">
        <v>168</v>
      </c>
      <c r="K62" s="243" t="s">
        <v>167</v>
      </c>
      <c r="L62" s="243" t="s">
        <v>168</v>
      </c>
      <c r="M62" s="247"/>
      <c r="N62" s="251"/>
      <c r="O62" s="83"/>
    </row>
    <row r="63" spans="1:15" ht="13.5" thickBot="1">
      <c r="A63" s="78"/>
      <c r="B63" s="252"/>
      <c r="C63" s="116"/>
      <c r="D63" s="253" t="s">
        <v>236</v>
      </c>
      <c r="E63" s="254"/>
      <c r="F63" s="254"/>
      <c r="G63" s="278"/>
      <c r="H63" s="278" t="s">
        <v>236</v>
      </c>
      <c r="I63" s="254"/>
      <c r="J63" s="254"/>
      <c r="K63" s="254"/>
      <c r="L63" s="254"/>
      <c r="M63" s="254"/>
      <c r="N63" s="252"/>
      <c r="O63" s="102"/>
    </row>
    <row r="64" spans="1:15" ht="12.75">
      <c r="A64" s="257"/>
      <c r="B64" s="64"/>
      <c r="C64" s="70"/>
      <c r="D64" s="255"/>
      <c r="E64" s="107"/>
      <c r="F64" s="107"/>
      <c r="G64" s="107"/>
      <c r="H64" s="107"/>
      <c r="I64" s="107"/>
      <c r="J64" s="107"/>
      <c r="K64" s="107"/>
      <c r="L64" s="107"/>
      <c r="M64" s="107"/>
      <c r="N64" s="64"/>
      <c r="O64" s="88"/>
    </row>
    <row r="65" spans="1:15" ht="12.75">
      <c r="A65" s="79">
        <v>37</v>
      </c>
      <c r="B65" s="64"/>
      <c r="C65" s="70" t="s">
        <v>238</v>
      </c>
      <c r="D65" s="107">
        <v>203453.26536559928</v>
      </c>
      <c r="E65" s="107">
        <v>204048</v>
      </c>
      <c r="F65" s="107">
        <v>207934</v>
      </c>
      <c r="G65" s="107">
        <v>214201</v>
      </c>
      <c r="H65" s="106">
        <v>201758</v>
      </c>
      <c r="I65" s="106" t="s">
        <v>91</v>
      </c>
      <c r="J65" s="106">
        <v>11308</v>
      </c>
      <c r="K65" s="106" t="s">
        <v>91</v>
      </c>
      <c r="L65" s="106">
        <v>1135</v>
      </c>
      <c r="M65" s="106">
        <v>12443</v>
      </c>
      <c r="N65" s="64"/>
      <c r="O65" s="88">
        <v>37</v>
      </c>
    </row>
    <row r="66" spans="1:15" ht="12.75">
      <c r="A66" s="79">
        <v>38</v>
      </c>
      <c r="B66" s="64"/>
      <c r="C66" s="70" t="s">
        <v>237</v>
      </c>
      <c r="D66" s="106">
        <v>1496.0400443801352</v>
      </c>
      <c r="E66" s="107">
        <v>1659</v>
      </c>
      <c r="F66" s="107">
        <v>1623</v>
      </c>
      <c r="G66" s="107">
        <v>1572</v>
      </c>
      <c r="H66" s="106">
        <v>1334</v>
      </c>
      <c r="I66" s="106" t="s">
        <v>91</v>
      </c>
      <c r="J66" s="106">
        <v>205</v>
      </c>
      <c r="K66" s="106" t="s">
        <v>91</v>
      </c>
      <c r="L66" s="106">
        <v>33</v>
      </c>
      <c r="M66" s="106">
        <v>238</v>
      </c>
      <c r="N66" s="64"/>
      <c r="O66" s="88">
        <v>38</v>
      </c>
    </row>
    <row r="67" spans="1:15" ht="12.75">
      <c r="A67" s="78"/>
      <c r="B67" s="64"/>
      <c r="C67" s="70"/>
      <c r="D67" s="107"/>
      <c r="E67" s="107"/>
      <c r="F67" s="107"/>
      <c r="G67" s="107"/>
      <c r="H67" s="108"/>
      <c r="I67" s="108"/>
      <c r="J67" s="108"/>
      <c r="K67" s="108"/>
      <c r="L67" s="108"/>
      <c r="M67" s="108"/>
      <c r="N67" s="64"/>
      <c r="O67" s="83"/>
    </row>
    <row r="68" spans="1:15" ht="12.75">
      <c r="A68" s="79">
        <v>39</v>
      </c>
      <c r="B68" s="64"/>
      <c r="C68" s="70" t="s">
        <v>122</v>
      </c>
      <c r="D68" s="108"/>
      <c r="E68" s="107"/>
      <c r="F68" s="108"/>
      <c r="G68" s="108"/>
      <c r="H68" s="108"/>
      <c r="I68" s="108"/>
      <c r="J68" s="108"/>
      <c r="K68" s="108"/>
      <c r="L68" s="108"/>
      <c r="M68" s="108"/>
      <c r="N68" s="64"/>
      <c r="O68" s="88"/>
    </row>
    <row r="69" spans="1:15" ht="12.75">
      <c r="A69" s="79"/>
      <c r="B69" s="64"/>
      <c r="C69" s="70" t="s">
        <v>123</v>
      </c>
      <c r="D69" s="106">
        <v>85.89703604096471</v>
      </c>
      <c r="E69" s="107">
        <v>77.71636594182522</v>
      </c>
      <c r="F69" s="107">
        <v>37</v>
      </c>
      <c r="G69" s="107">
        <v>88</v>
      </c>
      <c r="H69" s="108">
        <v>14</v>
      </c>
      <c r="I69" s="108">
        <v>74</v>
      </c>
      <c r="J69" s="106" t="s">
        <v>91</v>
      </c>
      <c r="K69" s="106" t="s">
        <v>91</v>
      </c>
      <c r="L69" s="106" t="s">
        <v>91</v>
      </c>
      <c r="M69" s="108">
        <v>88</v>
      </c>
      <c r="N69" s="64"/>
      <c r="O69" s="88">
        <v>39</v>
      </c>
    </row>
    <row r="70" spans="1:15" ht="12.75">
      <c r="A70" s="79">
        <v>40</v>
      </c>
      <c r="B70" s="64"/>
      <c r="C70" s="70" t="s">
        <v>124</v>
      </c>
      <c r="D70" s="106">
        <v>40.90335049569748</v>
      </c>
      <c r="E70" s="106">
        <v>75.15990653584412</v>
      </c>
      <c r="F70" s="106">
        <v>24</v>
      </c>
      <c r="G70" s="106">
        <v>23</v>
      </c>
      <c r="H70" s="108">
        <v>23</v>
      </c>
      <c r="I70" s="106" t="s">
        <v>91</v>
      </c>
      <c r="J70" s="106" t="s">
        <v>91</v>
      </c>
      <c r="K70" s="106" t="s">
        <v>91</v>
      </c>
      <c r="L70" s="106" t="s">
        <v>91</v>
      </c>
      <c r="M70" s="108">
        <v>21</v>
      </c>
      <c r="N70" s="64"/>
      <c r="O70" s="88">
        <v>40</v>
      </c>
    </row>
    <row r="71" spans="1:15" ht="12.75">
      <c r="A71" s="79">
        <v>41</v>
      </c>
      <c r="B71" s="64"/>
      <c r="C71" s="70" t="s">
        <v>248</v>
      </c>
      <c r="D71" s="106">
        <v>85.89703604096471</v>
      </c>
      <c r="E71" s="106">
        <v>81.80670099139496</v>
      </c>
      <c r="F71" s="106" t="s">
        <v>91</v>
      </c>
      <c r="G71" s="106" t="s">
        <v>91</v>
      </c>
      <c r="H71" s="106" t="s">
        <v>91</v>
      </c>
      <c r="I71" s="106" t="s">
        <v>91</v>
      </c>
      <c r="J71" s="106" t="s">
        <v>91</v>
      </c>
      <c r="K71" s="106" t="s">
        <v>91</v>
      </c>
      <c r="L71" s="106" t="s">
        <v>91</v>
      </c>
      <c r="M71" s="106" t="s">
        <v>91</v>
      </c>
      <c r="N71" s="64"/>
      <c r="O71" s="88">
        <v>41</v>
      </c>
    </row>
    <row r="72" spans="1:15" ht="12.75">
      <c r="A72" s="79">
        <v>42</v>
      </c>
      <c r="B72" s="64"/>
      <c r="C72" s="70" t="s">
        <v>125</v>
      </c>
      <c r="D72" s="107">
        <v>873.7978249643375</v>
      </c>
      <c r="E72" s="107">
        <v>924.9270130839593</v>
      </c>
      <c r="F72" s="107">
        <v>854</v>
      </c>
      <c r="G72" s="107">
        <v>1097</v>
      </c>
      <c r="H72" s="108">
        <v>208</v>
      </c>
      <c r="I72" s="108">
        <v>688</v>
      </c>
      <c r="J72" s="108">
        <v>201</v>
      </c>
      <c r="K72" s="106" t="s">
        <v>91</v>
      </c>
      <c r="L72" s="106" t="s">
        <v>91</v>
      </c>
      <c r="M72" s="108">
        <v>1083</v>
      </c>
      <c r="N72" s="64"/>
      <c r="O72" s="88">
        <v>42</v>
      </c>
    </row>
    <row r="73" spans="1:15" ht="12.75">
      <c r="A73" s="79"/>
      <c r="B73" s="64"/>
      <c r="C73" s="70"/>
      <c r="D73" s="107"/>
      <c r="E73" s="107"/>
      <c r="F73" s="107"/>
      <c r="G73" s="107"/>
      <c r="H73" s="108"/>
      <c r="I73" s="108"/>
      <c r="J73" s="108"/>
      <c r="K73" s="108"/>
      <c r="L73" s="108"/>
      <c r="M73" s="108"/>
      <c r="N73" s="64"/>
      <c r="O73" s="88"/>
    </row>
    <row r="74" spans="1:15" ht="12.75">
      <c r="A74" s="79">
        <v>43</v>
      </c>
      <c r="B74" s="64"/>
      <c r="C74" s="70" t="s">
        <v>126</v>
      </c>
      <c r="D74" s="106">
        <v>91.00995485292688</v>
      </c>
      <c r="E74" s="106">
        <v>408.5222130757786</v>
      </c>
      <c r="F74" s="106">
        <v>282</v>
      </c>
      <c r="G74" s="106">
        <v>288</v>
      </c>
      <c r="H74" s="108">
        <v>14</v>
      </c>
      <c r="I74" s="108">
        <v>274</v>
      </c>
      <c r="J74" s="106" t="s">
        <v>91</v>
      </c>
      <c r="K74" s="106" t="s">
        <v>91</v>
      </c>
      <c r="L74" s="106" t="s">
        <v>91</v>
      </c>
      <c r="M74" s="108">
        <v>79</v>
      </c>
      <c r="N74" s="64"/>
      <c r="O74" s="88">
        <v>43</v>
      </c>
    </row>
    <row r="75" spans="1:15" ht="12.75">
      <c r="A75" s="79">
        <v>44</v>
      </c>
      <c r="B75" s="64"/>
      <c r="C75" s="70" t="s">
        <v>127</v>
      </c>
      <c r="D75" s="107">
        <v>4363.364914128529</v>
      </c>
      <c r="E75" s="107">
        <v>5555.186289196913</v>
      </c>
      <c r="F75" s="107">
        <v>5520</v>
      </c>
      <c r="G75" s="107">
        <v>5503</v>
      </c>
      <c r="H75" s="108">
        <v>1123</v>
      </c>
      <c r="I75" s="108">
        <v>2140</v>
      </c>
      <c r="J75" s="108">
        <v>2240</v>
      </c>
      <c r="K75" s="106" t="s">
        <v>91</v>
      </c>
      <c r="L75" s="106" t="s">
        <v>91</v>
      </c>
      <c r="M75" s="108">
        <v>5471</v>
      </c>
      <c r="N75" s="64"/>
      <c r="O75" s="88">
        <v>44</v>
      </c>
    </row>
    <row r="76" spans="1:15" ht="12.75">
      <c r="A76" s="79">
        <v>45</v>
      </c>
      <c r="B76" s="64"/>
      <c r="C76" s="70" t="s">
        <v>128</v>
      </c>
      <c r="D76" s="107">
        <v>3842.3584871895823</v>
      </c>
      <c r="E76" s="107">
        <v>5594.044472167827</v>
      </c>
      <c r="F76" s="107">
        <v>5058</v>
      </c>
      <c r="G76" s="107">
        <v>5619</v>
      </c>
      <c r="H76" s="108">
        <v>1434</v>
      </c>
      <c r="I76" s="108">
        <v>2151</v>
      </c>
      <c r="J76" s="108">
        <v>2034</v>
      </c>
      <c r="K76" s="106" t="s">
        <v>91</v>
      </c>
      <c r="L76" s="106" t="s">
        <v>91</v>
      </c>
      <c r="M76" s="108">
        <v>5388</v>
      </c>
      <c r="N76" s="64"/>
      <c r="O76" s="88">
        <v>45</v>
      </c>
    </row>
    <row r="77" spans="1:15" ht="12.75">
      <c r="A77" s="79">
        <v>46</v>
      </c>
      <c r="B77" s="64"/>
      <c r="C77" s="70" t="s">
        <v>129</v>
      </c>
      <c r="D77" s="106">
        <v>2.5564594059810926</v>
      </c>
      <c r="E77" s="107">
        <v>22.496842772633613</v>
      </c>
      <c r="F77" s="107">
        <v>132</v>
      </c>
      <c r="G77" s="107">
        <v>275</v>
      </c>
      <c r="H77" s="108">
        <v>34</v>
      </c>
      <c r="I77" s="108">
        <v>241</v>
      </c>
      <c r="J77" s="106" t="s">
        <v>91</v>
      </c>
      <c r="K77" s="106" t="s">
        <v>91</v>
      </c>
      <c r="L77" s="106" t="s">
        <v>91</v>
      </c>
      <c r="M77" s="108">
        <v>273</v>
      </c>
      <c r="N77" s="64"/>
      <c r="O77" s="88">
        <v>46</v>
      </c>
    </row>
    <row r="78" spans="1:15" ht="12.75">
      <c r="A78" s="79">
        <v>47</v>
      </c>
      <c r="B78" s="64"/>
      <c r="C78" s="70" t="s">
        <v>130</v>
      </c>
      <c r="D78" s="106">
        <v>446.3578122842988</v>
      </c>
      <c r="E78" s="107">
        <v>459.1401093142042</v>
      </c>
      <c r="F78" s="107">
        <v>532</v>
      </c>
      <c r="G78" s="107">
        <v>938</v>
      </c>
      <c r="H78" s="108">
        <v>205</v>
      </c>
      <c r="I78" s="108">
        <v>583</v>
      </c>
      <c r="J78" s="108">
        <v>150</v>
      </c>
      <c r="K78" s="106" t="s">
        <v>91</v>
      </c>
      <c r="L78" s="106" t="s">
        <v>91</v>
      </c>
      <c r="M78" s="108">
        <v>709</v>
      </c>
      <c r="N78" s="64"/>
      <c r="O78" s="88">
        <v>47</v>
      </c>
    </row>
    <row r="79" spans="1:15" ht="12.75">
      <c r="A79" s="79">
        <v>48</v>
      </c>
      <c r="B79" s="64"/>
      <c r="C79" s="70" t="s">
        <v>131</v>
      </c>
      <c r="D79" s="107">
        <v>4521.3541054181605</v>
      </c>
      <c r="E79" s="107">
        <v>5717.7771074173115</v>
      </c>
      <c r="F79" s="107">
        <v>6057</v>
      </c>
      <c r="G79" s="107">
        <v>7817</v>
      </c>
      <c r="H79" s="108">
        <v>2070</v>
      </c>
      <c r="I79" s="108">
        <v>4332</v>
      </c>
      <c r="J79" s="108">
        <v>1415</v>
      </c>
      <c r="K79" s="106" t="s">
        <v>91</v>
      </c>
      <c r="L79" s="106" t="s">
        <v>91</v>
      </c>
      <c r="M79" s="108">
        <v>7128</v>
      </c>
      <c r="N79" s="64"/>
      <c r="O79" s="88">
        <v>48</v>
      </c>
    </row>
    <row r="80" spans="1:15" ht="12.75">
      <c r="A80" s="258"/>
      <c r="B80" s="64"/>
      <c r="C80" s="70"/>
      <c r="D80" s="107"/>
      <c r="E80" s="107"/>
      <c r="F80" s="107"/>
      <c r="G80" s="107"/>
      <c r="H80" s="108"/>
      <c r="I80" s="108"/>
      <c r="J80" s="108"/>
      <c r="K80" s="108"/>
      <c r="L80" s="108"/>
      <c r="M80" s="108"/>
      <c r="N80" s="64"/>
      <c r="O80" s="88"/>
    </row>
    <row r="81" spans="1:15" ht="12.75">
      <c r="A81" s="79">
        <v>49</v>
      </c>
      <c r="B81" s="64"/>
      <c r="C81" s="70" t="s">
        <v>132</v>
      </c>
      <c r="D81" s="106">
        <v>206.05062812207603</v>
      </c>
      <c r="E81" s="106">
        <v>115.55196515034538</v>
      </c>
      <c r="F81" s="106">
        <v>147</v>
      </c>
      <c r="G81" s="106">
        <v>47</v>
      </c>
      <c r="H81" s="108">
        <v>35</v>
      </c>
      <c r="I81" s="108">
        <v>12</v>
      </c>
      <c r="J81" s="106" t="s">
        <v>91</v>
      </c>
      <c r="K81" s="106" t="s">
        <v>91</v>
      </c>
      <c r="L81" s="106" t="s">
        <v>91</v>
      </c>
      <c r="M81" s="108">
        <v>46</v>
      </c>
      <c r="N81" s="64"/>
      <c r="O81" s="88">
        <v>49</v>
      </c>
    </row>
    <row r="82" spans="1:15" ht="12.75">
      <c r="A82" s="79">
        <v>50</v>
      </c>
      <c r="B82" s="64"/>
      <c r="C82" s="70" t="s">
        <v>133</v>
      </c>
      <c r="D82" s="106" t="s">
        <v>91</v>
      </c>
      <c r="E82" s="106" t="s">
        <v>91</v>
      </c>
      <c r="F82" s="106" t="s">
        <v>91</v>
      </c>
      <c r="G82" s="106" t="s">
        <v>91</v>
      </c>
      <c r="H82" s="106" t="s">
        <v>91</v>
      </c>
      <c r="I82" s="106" t="s">
        <v>91</v>
      </c>
      <c r="J82" s="106" t="s">
        <v>91</v>
      </c>
      <c r="K82" s="106" t="s">
        <v>91</v>
      </c>
      <c r="L82" s="106" t="s">
        <v>91</v>
      </c>
      <c r="M82" s="106" t="s">
        <v>91</v>
      </c>
      <c r="N82" s="64"/>
      <c r="O82" s="88">
        <v>50</v>
      </c>
    </row>
    <row r="83" spans="1:15" ht="12.75">
      <c r="A83" s="79">
        <v>51</v>
      </c>
      <c r="B83" s="64"/>
      <c r="C83" s="70" t="s">
        <v>134</v>
      </c>
      <c r="D83" s="106">
        <v>243.3749354494</v>
      </c>
      <c r="E83" s="106">
        <v>378.8672839663979</v>
      </c>
      <c r="F83" s="106">
        <v>216</v>
      </c>
      <c r="G83" s="106">
        <v>210</v>
      </c>
      <c r="H83" s="108">
        <v>54</v>
      </c>
      <c r="I83" s="108">
        <v>156</v>
      </c>
      <c r="J83" s="106" t="s">
        <v>91</v>
      </c>
      <c r="K83" s="106" t="s">
        <v>91</v>
      </c>
      <c r="L83" s="106" t="s">
        <v>91</v>
      </c>
      <c r="M83" s="108">
        <v>74</v>
      </c>
      <c r="N83" s="64"/>
      <c r="O83" s="88">
        <v>51</v>
      </c>
    </row>
    <row r="84" spans="1:15" ht="12.75">
      <c r="A84" s="79">
        <v>52</v>
      </c>
      <c r="B84" s="64"/>
      <c r="C84" s="70" t="s">
        <v>135</v>
      </c>
      <c r="D84" s="107">
        <v>103.28096000163615</v>
      </c>
      <c r="E84" s="107">
        <v>163.61340198278992</v>
      </c>
      <c r="F84" s="107">
        <v>256</v>
      </c>
      <c r="G84" s="107">
        <v>303</v>
      </c>
      <c r="H84" s="108">
        <v>137</v>
      </c>
      <c r="I84" s="108">
        <v>3</v>
      </c>
      <c r="J84" s="108">
        <v>163</v>
      </c>
      <c r="K84" s="106" t="s">
        <v>91</v>
      </c>
      <c r="L84" s="106" t="s">
        <v>91</v>
      </c>
      <c r="M84" s="108">
        <v>164</v>
      </c>
      <c r="N84" s="64"/>
      <c r="O84" s="88">
        <v>52</v>
      </c>
    </row>
    <row r="85" spans="1:15" ht="12.75">
      <c r="A85" s="79"/>
      <c r="B85" s="64"/>
      <c r="C85" s="70"/>
      <c r="D85" s="107"/>
      <c r="E85" s="107"/>
      <c r="F85" s="107"/>
      <c r="G85" s="107"/>
      <c r="H85" s="108"/>
      <c r="I85" s="108"/>
      <c r="J85" s="108"/>
      <c r="K85" s="108"/>
      <c r="L85" s="108"/>
      <c r="M85" s="108"/>
      <c r="N85" s="64"/>
      <c r="O85" s="88"/>
    </row>
    <row r="86" spans="1:15" ht="12.75">
      <c r="A86" s="79">
        <v>53</v>
      </c>
      <c r="B86" s="64"/>
      <c r="C86" s="70" t="s">
        <v>184</v>
      </c>
      <c r="D86" s="106">
        <v>37.32430732732395</v>
      </c>
      <c r="E86" s="106">
        <v>23.00813465382983</v>
      </c>
      <c r="F86" s="106">
        <v>92</v>
      </c>
      <c r="G86" s="106">
        <v>43</v>
      </c>
      <c r="H86" s="106" t="s">
        <v>91</v>
      </c>
      <c r="I86" s="108">
        <v>43</v>
      </c>
      <c r="J86" s="106" t="s">
        <v>91</v>
      </c>
      <c r="K86" s="106" t="s">
        <v>91</v>
      </c>
      <c r="L86" s="106" t="s">
        <v>91</v>
      </c>
      <c r="M86" s="106" t="s">
        <v>91</v>
      </c>
      <c r="N86" s="64"/>
      <c r="O86" s="88">
        <v>53</v>
      </c>
    </row>
    <row r="87" spans="1:15" ht="12.75">
      <c r="A87" s="79"/>
      <c r="B87" s="64"/>
      <c r="C87" s="70"/>
      <c r="D87" s="108"/>
      <c r="E87" s="107"/>
      <c r="F87" s="108"/>
      <c r="G87" s="108"/>
      <c r="H87" s="108"/>
      <c r="I87" s="108"/>
      <c r="J87" s="108"/>
      <c r="K87" s="108"/>
      <c r="L87" s="108"/>
      <c r="M87" s="108"/>
      <c r="N87" s="64"/>
      <c r="O87" s="88"/>
    </row>
    <row r="88" spans="1:15" ht="12.75">
      <c r="A88" s="79">
        <v>54</v>
      </c>
      <c r="B88" s="64"/>
      <c r="C88" s="70" t="s">
        <v>244</v>
      </c>
      <c r="D88" s="107">
        <v>3325.442395300205</v>
      </c>
      <c r="E88" s="107">
        <v>4745.8112412633</v>
      </c>
      <c r="F88" s="107">
        <v>3750</v>
      </c>
      <c r="G88" s="107">
        <v>4811</v>
      </c>
      <c r="H88" s="108">
        <v>1100</v>
      </c>
      <c r="I88" s="108">
        <v>2121</v>
      </c>
      <c r="J88" s="108">
        <v>1590</v>
      </c>
      <c r="K88" s="106" t="s">
        <v>91</v>
      </c>
      <c r="L88" s="106" t="s">
        <v>91</v>
      </c>
      <c r="M88" s="108">
        <v>3816</v>
      </c>
      <c r="N88" s="64"/>
      <c r="O88" s="88">
        <v>54</v>
      </c>
    </row>
    <row r="89" spans="1:15" ht="12.75">
      <c r="A89" s="79">
        <v>55</v>
      </c>
      <c r="B89" s="64"/>
      <c r="C89" s="70" t="s">
        <v>137</v>
      </c>
      <c r="D89" s="108"/>
      <c r="E89" s="107"/>
      <c r="F89" s="108"/>
      <c r="G89" s="108"/>
      <c r="H89"/>
      <c r="I89"/>
      <c r="J89"/>
      <c r="K89"/>
      <c r="L89"/>
      <c r="M89"/>
      <c r="N89" s="64"/>
      <c r="O89" s="88"/>
    </row>
    <row r="90" spans="1:15" ht="12.75">
      <c r="A90" s="79"/>
      <c r="B90" s="64"/>
      <c r="C90" s="70" t="s">
        <v>245</v>
      </c>
      <c r="D90" s="106" t="s">
        <v>91</v>
      </c>
      <c r="E90" s="106" t="s">
        <v>91</v>
      </c>
      <c r="F90" s="106" t="s">
        <v>91</v>
      </c>
      <c r="G90" s="106" t="s">
        <v>91</v>
      </c>
      <c r="H90" s="106" t="s">
        <v>91</v>
      </c>
      <c r="I90" s="106" t="s">
        <v>91</v>
      </c>
      <c r="J90" s="106" t="s">
        <v>91</v>
      </c>
      <c r="K90" s="106" t="s">
        <v>91</v>
      </c>
      <c r="L90" s="106" t="s">
        <v>91</v>
      </c>
      <c r="M90" s="106" t="s">
        <v>91</v>
      </c>
      <c r="N90" s="64"/>
      <c r="O90" s="88">
        <v>55</v>
      </c>
    </row>
    <row r="91" spans="1:15" ht="12.75">
      <c r="A91" s="79">
        <v>56</v>
      </c>
      <c r="B91" s="64"/>
      <c r="C91" s="70" t="s">
        <v>138</v>
      </c>
      <c r="D91" s="107">
        <v>1868.2605338909825</v>
      </c>
      <c r="E91" s="107">
        <v>1529.2740166578897</v>
      </c>
      <c r="F91" s="107">
        <v>1557</v>
      </c>
      <c r="G91" s="107">
        <v>1794</v>
      </c>
      <c r="H91" s="108">
        <v>1224</v>
      </c>
      <c r="I91" s="108">
        <v>191</v>
      </c>
      <c r="J91" s="108">
        <v>379</v>
      </c>
      <c r="K91" s="106" t="s">
        <v>91</v>
      </c>
      <c r="L91" s="106" t="s">
        <v>91</v>
      </c>
      <c r="M91" s="108">
        <v>1517</v>
      </c>
      <c r="N91" s="64"/>
      <c r="O91" s="88">
        <v>56</v>
      </c>
    </row>
    <row r="92" spans="1:15" ht="12.75">
      <c r="A92" s="79">
        <v>57</v>
      </c>
      <c r="B92" s="64"/>
      <c r="C92" s="70" t="s">
        <v>139</v>
      </c>
      <c r="D92" s="107">
        <v>249.51043802375463</v>
      </c>
      <c r="E92" s="107">
        <v>128.33426218025085</v>
      </c>
      <c r="F92" s="107">
        <v>109</v>
      </c>
      <c r="G92" s="107">
        <v>96</v>
      </c>
      <c r="H92" s="108">
        <v>70</v>
      </c>
      <c r="I92" s="108">
        <v>2</v>
      </c>
      <c r="J92" s="108">
        <v>24</v>
      </c>
      <c r="K92" s="106" t="s">
        <v>91</v>
      </c>
      <c r="L92" s="106" t="s">
        <v>91</v>
      </c>
      <c r="M92" s="108">
        <v>58</v>
      </c>
      <c r="N92" s="64"/>
      <c r="O92" s="88">
        <v>57</v>
      </c>
    </row>
    <row r="93" spans="1:15" ht="12.75">
      <c r="A93" s="79">
        <v>58</v>
      </c>
      <c r="B93" s="64"/>
      <c r="C93" s="70" t="s">
        <v>246</v>
      </c>
      <c r="D93" s="107">
        <v>337.96393347070045</v>
      </c>
      <c r="E93" s="107">
        <v>427.9513045612349</v>
      </c>
      <c r="F93" s="107">
        <v>373</v>
      </c>
      <c r="G93" s="107">
        <v>544</v>
      </c>
      <c r="H93" s="108">
        <v>98</v>
      </c>
      <c r="I93" s="108">
        <v>436</v>
      </c>
      <c r="J93" s="108">
        <v>10</v>
      </c>
      <c r="K93" s="106" t="s">
        <v>91</v>
      </c>
      <c r="L93" s="106" t="s">
        <v>91</v>
      </c>
      <c r="M93" s="108">
        <v>272</v>
      </c>
      <c r="N93" s="64"/>
      <c r="O93" s="88">
        <v>58</v>
      </c>
    </row>
    <row r="94" spans="1:15" ht="12.75">
      <c r="A94" s="79">
        <v>59</v>
      </c>
      <c r="B94" s="64"/>
      <c r="C94" s="70" t="s">
        <v>140</v>
      </c>
      <c r="D94" s="108"/>
      <c r="E94" s="107"/>
      <c r="F94" s="108"/>
      <c r="G94" s="108"/>
      <c r="H94"/>
      <c r="I94"/>
      <c r="J94"/>
      <c r="K94"/>
      <c r="L94"/>
      <c r="M94"/>
      <c r="N94" s="64"/>
      <c r="O94" s="88"/>
    </row>
    <row r="95" spans="1:15" ht="12.75">
      <c r="A95" s="79"/>
      <c r="B95" s="64"/>
      <c r="C95" s="70" t="s">
        <v>247</v>
      </c>
      <c r="D95" s="107">
        <v>1226.5892229897281</v>
      </c>
      <c r="E95" s="107">
        <v>800.6830859532781</v>
      </c>
      <c r="F95" s="107">
        <v>1271</v>
      </c>
      <c r="G95" s="107">
        <v>1473</v>
      </c>
      <c r="H95" s="108">
        <v>1079</v>
      </c>
      <c r="I95" s="108">
        <v>44</v>
      </c>
      <c r="J95" s="108">
        <v>350</v>
      </c>
      <c r="K95" s="106" t="s">
        <v>91</v>
      </c>
      <c r="L95" s="106" t="s">
        <v>91</v>
      </c>
      <c r="M95" s="106" t="s">
        <v>91</v>
      </c>
      <c r="N95" s="64"/>
      <c r="O95" s="88">
        <v>59</v>
      </c>
    </row>
    <row r="96" spans="1:15" ht="12.75">
      <c r="A96" s="79">
        <v>60</v>
      </c>
      <c r="B96" s="64"/>
      <c r="C96" s="70" t="s">
        <v>141</v>
      </c>
      <c r="D96" s="106" t="s">
        <v>91</v>
      </c>
      <c r="E96" s="107">
        <v>122.71005148709244</v>
      </c>
      <c r="F96" s="107">
        <v>51</v>
      </c>
      <c r="G96" s="107">
        <v>51</v>
      </c>
      <c r="H96" s="108">
        <v>51</v>
      </c>
      <c r="I96" s="106" t="s">
        <v>91</v>
      </c>
      <c r="J96" s="106" t="s">
        <v>91</v>
      </c>
      <c r="K96" s="106" t="s">
        <v>91</v>
      </c>
      <c r="L96" s="106" t="s">
        <v>91</v>
      </c>
      <c r="M96" s="106" t="s">
        <v>91</v>
      </c>
      <c r="N96" s="64"/>
      <c r="O96" s="88">
        <v>60</v>
      </c>
    </row>
    <row r="97" spans="1:15" ht="12.75">
      <c r="A97" s="79">
        <v>61</v>
      </c>
      <c r="B97" s="64"/>
      <c r="C97" s="70" t="s">
        <v>142</v>
      </c>
      <c r="D97" s="106" t="s">
        <v>91</v>
      </c>
      <c r="E97" s="107">
        <v>16.87263207947521</v>
      </c>
      <c r="F97" s="107">
        <v>17</v>
      </c>
      <c r="G97" s="107">
        <v>18</v>
      </c>
      <c r="H97" s="108">
        <v>16</v>
      </c>
      <c r="I97" s="108">
        <v>2</v>
      </c>
      <c r="J97" s="106" t="s">
        <v>91</v>
      </c>
      <c r="K97" s="106" t="s">
        <v>91</v>
      </c>
      <c r="L97" s="106" t="s">
        <v>91</v>
      </c>
      <c r="M97" s="108">
        <v>2</v>
      </c>
      <c r="N97" s="64"/>
      <c r="O97" s="88">
        <v>61</v>
      </c>
    </row>
    <row r="98" spans="1:15" ht="12.75">
      <c r="A98" s="79">
        <v>62</v>
      </c>
      <c r="B98" s="64"/>
      <c r="C98" s="70" t="s">
        <v>143</v>
      </c>
      <c r="D98" s="108"/>
      <c r="E98" s="107"/>
      <c r="F98" s="108"/>
      <c r="G98" s="108"/>
      <c r="H98"/>
      <c r="I98"/>
      <c r="J98"/>
      <c r="K98"/>
      <c r="L98"/>
      <c r="M98"/>
      <c r="N98" s="64"/>
      <c r="O98" s="88"/>
    </row>
    <row r="99" spans="1:15" ht="12.75">
      <c r="A99" s="79"/>
      <c r="B99" s="64"/>
      <c r="C99" s="70" t="s">
        <v>144</v>
      </c>
      <c r="D99" s="106">
        <v>83.85186851617983</v>
      </c>
      <c r="E99" s="106">
        <v>5.624210693158403</v>
      </c>
      <c r="F99" s="106">
        <v>11</v>
      </c>
      <c r="G99" s="106">
        <v>7</v>
      </c>
      <c r="H99" s="108">
        <v>1</v>
      </c>
      <c r="I99" s="108">
        <v>6</v>
      </c>
      <c r="J99" s="106" t="s">
        <v>91</v>
      </c>
      <c r="K99" s="106" t="s">
        <v>91</v>
      </c>
      <c r="L99" s="106" t="s">
        <v>91</v>
      </c>
      <c r="M99" s="106" t="s">
        <v>91</v>
      </c>
      <c r="N99" s="64"/>
      <c r="O99" s="88">
        <v>62</v>
      </c>
    </row>
    <row r="100" spans="1:15" ht="12.75">
      <c r="A100" s="79">
        <v>63</v>
      </c>
      <c r="B100" s="64"/>
      <c r="C100" s="70" t="s">
        <v>233</v>
      </c>
      <c r="D100" s="106">
        <v>762.3361948635618</v>
      </c>
      <c r="E100" s="106">
        <v>969</v>
      </c>
      <c r="F100" s="106">
        <v>972</v>
      </c>
      <c r="G100" s="106">
        <v>1494</v>
      </c>
      <c r="H100" s="108">
        <v>911</v>
      </c>
      <c r="I100" s="106" t="s">
        <v>91</v>
      </c>
      <c r="J100" s="108">
        <v>429</v>
      </c>
      <c r="K100" s="106" t="s">
        <v>91</v>
      </c>
      <c r="L100" s="108">
        <v>154</v>
      </c>
      <c r="M100" s="108">
        <v>583</v>
      </c>
      <c r="N100" s="64"/>
      <c r="O100" s="88">
        <v>63</v>
      </c>
    </row>
    <row r="101" spans="1:15" ht="12.75">
      <c r="A101" s="79"/>
      <c r="B101" s="64"/>
      <c r="C101" s="70"/>
      <c r="D101" s="106"/>
      <c r="E101" s="106"/>
      <c r="F101" s="106"/>
      <c r="G101" s="106"/>
      <c r="H101" s="106"/>
      <c r="I101" s="106"/>
      <c r="J101" s="106"/>
      <c r="K101" s="106"/>
      <c r="L101" s="106"/>
      <c r="M101" s="106"/>
      <c r="N101" s="64"/>
      <c r="O101" s="88"/>
    </row>
    <row r="102" spans="1:15" ht="12.75">
      <c r="A102" s="120">
        <v>64</v>
      </c>
      <c r="B102" s="121"/>
      <c r="C102" s="122" t="s">
        <v>145</v>
      </c>
      <c r="D102" s="312">
        <v>250329.52761743095</v>
      </c>
      <c r="E102" s="312">
        <v>260486.91403649602</v>
      </c>
      <c r="F102" s="312">
        <v>265978</v>
      </c>
      <c r="G102" s="312">
        <v>277143</v>
      </c>
      <c r="H102" s="312">
        <v>216389</v>
      </c>
      <c r="I102" s="312">
        <v>25599</v>
      </c>
      <c r="J102" s="312">
        <v>33833</v>
      </c>
      <c r="K102" s="389" t="s">
        <v>91</v>
      </c>
      <c r="L102" s="312">
        <v>1322</v>
      </c>
      <c r="M102" s="312">
        <v>67017</v>
      </c>
      <c r="N102" s="121"/>
      <c r="O102" s="123">
        <v>64</v>
      </c>
    </row>
    <row r="103" spans="1:15" ht="12.75">
      <c r="A103" s="124"/>
      <c r="B103" s="64"/>
      <c r="C103" s="125"/>
      <c r="D103" s="106"/>
      <c r="E103" s="126"/>
      <c r="F103" s="126"/>
      <c r="G103" s="126"/>
      <c r="H103" s="126"/>
      <c r="I103" s="126"/>
      <c r="J103" s="126"/>
      <c r="K103" s="126"/>
      <c r="L103" s="126"/>
      <c r="M103" s="126"/>
      <c r="N103"/>
      <c r="O103" s="124"/>
    </row>
  </sheetData>
  <printOptions/>
  <pageMargins left="0.73" right="0.6299212598425197" top="0.984251968503937" bottom="0.984251968503937" header="0.5118110236220472" footer="0.5118110236220472"/>
  <pageSetup fitToHeight="2" fitToWidth="2" horizontalDpi="300" verticalDpi="300" orientation="portrait" pageOrder="overThenDown" paperSize="9" r:id="rId2"/>
  <headerFooter alignWithMargins="0">
    <oddHeader>&amp;C- &amp;P+7 -</oddHeader>
  </headerFooter>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M91"/>
  <sheetViews>
    <sheetView zoomScale="75" zoomScaleNormal="75" workbookViewId="0" topLeftCell="A1">
      <selection activeCell="A1" sqref="A1"/>
    </sheetView>
  </sheetViews>
  <sheetFormatPr defaultColWidth="11.421875" defaultRowHeight="12.75"/>
  <cols>
    <col min="1" max="1" width="5.7109375" style="164" customWidth="1"/>
    <col min="2" max="2" width="0.85546875" style="9" customWidth="1"/>
    <col min="3" max="3" width="40.28125" style="9" customWidth="1"/>
    <col min="4" max="11" width="13.7109375" style="44" customWidth="1"/>
    <col min="12" max="12" width="0.85546875" style="0" customWidth="1"/>
    <col min="13" max="13" width="5.7109375" style="9" customWidth="1"/>
  </cols>
  <sheetData>
    <row r="1" spans="1:13" s="163" customFormat="1" ht="12.75">
      <c r="A1" s="262"/>
      <c r="B1" s="1"/>
      <c r="C1" s="1"/>
      <c r="D1" s="49"/>
      <c r="E1" s="49"/>
      <c r="F1" s="7" t="s">
        <v>185</v>
      </c>
      <c r="G1" s="261" t="s">
        <v>259</v>
      </c>
      <c r="H1"/>
      <c r="I1"/>
      <c r="J1"/>
      <c r="K1" s="49"/>
      <c r="M1" s="128"/>
    </row>
    <row r="2" ht="13.5" thickBot="1"/>
    <row r="3" spans="1:13" ht="12.75">
      <c r="A3" s="263"/>
      <c r="B3" s="40"/>
      <c r="C3" s="180"/>
      <c r="D3" s="264"/>
      <c r="E3" s="313" t="s">
        <v>82</v>
      </c>
      <c r="F3" s="313"/>
      <c r="G3" s="313"/>
      <c r="H3" s="313"/>
      <c r="I3" s="313"/>
      <c r="J3" s="313"/>
      <c r="K3" s="313"/>
      <c r="L3" s="314"/>
      <c r="M3" s="40"/>
    </row>
    <row r="4" spans="1:13" ht="12.75">
      <c r="A4" s="271"/>
      <c r="B4" s="16"/>
      <c r="C4" s="17"/>
      <c r="D4" s="191"/>
      <c r="E4" s="208"/>
      <c r="F4" s="317"/>
      <c r="G4" s="316" t="s">
        <v>39</v>
      </c>
      <c r="H4" s="366"/>
      <c r="I4" s="316"/>
      <c r="J4" s="316"/>
      <c r="K4" s="316"/>
      <c r="L4" s="315"/>
      <c r="M4" s="16"/>
    </row>
    <row r="5" spans="1:13" ht="12.75">
      <c r="A5" s="265"/>
      <c r="B5" s="16"/>
      <c r="C5" s="84"/>
      <c r="D5" s="191"/>
      <c r="E5" s="208"/>
      <c r="F5" s="317"/>
      <c r="G5" s="367"/>
      <c r="H5" s="282"/>
      <c r="I5" s="282"/>
      <c r="J5" s="282"/>
      <c r="K5" s="208"/>
      <c r="L5" s="258"/>
      <c r="M5" s="16"/>
    </row>
    <row r="6" spans="1:13" ht="12.75">
      <c r="A6" s="265"/>
      <c r="C6" s="2"/>
      <c r="D6" s="191"/>
      <c r="E6" s="266"/>
      <c r="F6" s="317"/>
      <c r="G6" s="282" t="s">
        <v>186</v>
      </c>
      <c r="H6" s="282"/>
      <c r="I6" s="282" t="s">
        <v>187</v>
      </c>
      <c r="J6" s="282" t="s">
        <v>188</v>
      </c>
      <c r="K6" s="266"/>
      <c r="L6" s="258"/>
      <c r="M6" s="32"/>
    </row>
    <row r="7" spans="1:13" ht="12.75">
      <c r="A7" s="265"/>
      <c r="C7" s="2"/>
      <c r="D7" s="191"/>
      <c r="E7" s="266"/>
      <c r="F7" s="317"/>
      <c r="G7" s="282" t="s">
        <v>189</v>
      </c>
      <c r="H7" s="282"/>
      <c r="I7" s="282" t="s">
        <v>190</v>
      </c>
      <c r="J7" s="282" t="s">
        <v>191</v>
      </c>
      <c r="K7" s="266"/>
      <c r="L7" s="258"/>
      <c r="M7" s="32"/>
    </row>
    <row r="8" spans="1:12" ht="12.75">
      <c r="A8" s="265"/>
      <c r="C8" s="2"/>
      <c r="D8" s="191"/>
      <c r="E8" s="266"/>
      <c r="F8" s="317"/>
      <c r="G8" s="365"/>
      <c r="H8" s="365"/>
      <c r="I8" s="282"/>
      <c r="J8" s="282"/>
      <c r="K8" s="266"/>
      <c r="L8" s="258"/>
    </row>
    <row r="9" spans="1:13" ht="13.5" thickBot="1">
      <c r="A9" s="280"/>
      <c r="B9" s="14"/>
      <c r="C9" s="281"/>
      <c r="D9" s="279" t="s">
        <v>236</v>
      </c>
      <c r="E9" s="279"/>
      <c r="F9" s="279"/>
      <c r="G9" s="273" t="s">
        <v>236</v>
      </c>
      <c r="H9" s="364"/>
      <c r="I9" s="273"/>
      <c r="J9" s="273"/>
      <c r="K9" s="279"/>
      <c r="L9" s="283"/>
      <c r="M9" s="39"/>
    </row>
    <row r="10" spans="1:13" s="163" customFormat="1" ht="12.75">
      <c r="A10" s="267"/>
      <c r="B10" s="128"/>
      <c r="C10" s="6"/>
      <c r="D10" s="49"/>
      <c r="E10" s="45"/>
      <c r="F10" s="49"/>
      <c r="G10" s="193"/>
      <c r="H10" s="49"/>
      <c r="I10" s="49"/>
      <c r="J10" s="49"/>
      <c r="K10" s="45"/>
      <c r="L10" s="268"/>
      <c r="M10" s="269"/>
    </row>
    <row r="11" spans="1:13" s="163" customFormat="1" ht="12.75">
      <c r="A11" s="267">
        <v>1</v>
      </c>
      <c r="B11" s="128"/>
      <c r="C11" s="6">
        <v>2000</v>
      </c>
      <c r="D11" s="49">
        <v>49699.10472791602</v>
      </c>
      <c r="E11" s="189" t="s">
        <v>91</v>
      </c>
      <c r="F11" s="49">
        <v>49699.10472791602</v>
      </c>
      <c r="G11" s="49">
        <v>9796.863735600742</v>
      </c>
      <c r="H11" s="49">
        <v>38114.7645756533</v>
      </c>
      <c r="I11" s="49">
        <v>10.22583762392437</v>
      </c>
      <c r="J11" s="49">
        <v>1777.2505790380553</v>
      </c>
      <c r="K11" s="189" t="s">
        <v>91</v>
      </c>
      <c r="L11" s="268"/>
      <c r="M11" s="269">
        <v>1</v>
      </c>
    </row>
    <row r="12" spans="1:13" s="163" customFormat="1" ht="12.75">
      <c r="A12" s="267">
        <v>2</v>
      </c>
      <c r="B12" s="128"/>
      <c r="C12" s="6">
        <v>2001</v>
      </c>
      <c r="D12" s="49">
        <v>60826.194761303384</v>
      </c>
      <c r="E12" s="189" t="s">
        <v>91</v>
      </c>
      <c r="F12" s="49">
        <v>60826.194761303384</v>
      </c>
      <c r="G12" s="49">
        <v>11785</v>
      </c>
      <c r="H12" s="49">
        <v>46596.70827730426</v>
      </c>
      <c r="I12" s="49">
        <v>17.38392396067143</v>
      </c>
      <c r="J12" s="49">
        <v>2427.102560038449</v>
      </c>
      <c r="K12" s="189" t="s">
        <v>91</v>
      </c>
      <c r="L12" s="268"/>
      <c r="M12" s="269">
        <v>2</v>
      </c>
    </row>
    <row r="13" spans="1:13" s="163" customFormat="1" ht="12.75">
      <c r="A13" s="267">
        <v>3</v>
      </c>
      <c r="B13" s="128"/>
      <c r="C13" s="6">
        <v>2002</v>
      </c>
      <c r="D13" s="49">
        <v>63152</v>
      </c>
      <c r="E13" s="189" t="s">
        <v>91</v>
      </c>
      <c r="F13" s="49">
        <v>63152</v>
      </c>
      <c r="G13" s="49">
        <v>13307</v>
      </c>
      <c r="H13" s="49">
        <v>47184</v>
      </c>
      <c r="I13" s="49">
        <v>28</v>
      </c>
      <c r="J13" s="49">
        <v>2633</v>
      </c>
      <c r="K13" s="189" t="s">
        <v>91</v>
      </c>
      <c r="L13" s="268"/>
      <c r="M13" s="269">
        <v>3</v>
      </c>
    </row>
    <row r="14" spans="1:13" s="163" customFormat="1" ht="12.75">
      <c r="A14" s="267">
        <v>4</v>
      </c>
      <c r="B14" s="128"/>
      <c r="C14" s="6">
        <v>2003</v>
      </c>
      <c r="D14" s="49">
        <v>67017</v>
      </c>
      <c r="E14" s="387" t="s">
        <v>91</v>
      </c>
      <c r="F14" s="49">
        <v>67017</v>
      </c>
      <c r="G14" s="49">
        <v>13264</v>
      </c>
      <c r="H14" s="49">
        <v>50726</v>
      </c>
      <c r="I14" s="49">
        <v>39</v>
      </c>
      <c r="J14" s="49">
        <v>2988</v>
      </c>
      <c r="K14" s="387" t="s">
        <v>91</v>
      </c>
      <c r="L14" s="268"/>
      <c r="M14" s="269">
        <v>4</v>
      </c>
    </row>
    <row r="15" spans="1:13" s="163" customFormat="1" ht="12.75">
      <c r="A15" s="267"/>
      <c r="B15" s="128"/>
      <c r="C15" s="188"/>
      <c r="D15" s="49"/>
      <c r="E15" s="45"/>
      <c r="F15" s="49"/>
      <c r="G15" s="49"/>
      <c r="H15" s="49"/>
      <c r="I15" s="49"/>
      <c r="J15" s="45"/>
      <c r="K15" s="45"/>
      <c r="L15" s="268"/>
      <c r="M15" s="269"/>
    </row>
    <row r="16" spans="1:13" s="163" customFormat="1" ht="12.75">
      <c r="A16" s="267"/>
      <c r="B16" s="128"/>
      <c r="C16" s="188"/>
      <c r="D16" s="49"/>
      <c r="E16" s="45"/>
      <c r="F16" s="49"/>
      <c r="G16" s="49"/>
      <c r="H16" s="49"/>
      <c r="I16" s="49"/>
      <c r="J16" s="45"/>
      <c r="K16" s="45"/>
      <c r="L16" s="268"/>
      <c r="M16" s="269"/>
    </row>
    <row r="17" spans="1:13" ht="12.75">
      <c r="A17" s="271"/>
      <c r="C17" s="17" t="s">
        <v>49</v>
      </c>
      <c r="L17" s="258"/>
      <c r="M17" s="270"/>
    </row>
    <row r="18" spans="1:13" ht="12.75">
      <c r="A18" s="265">
        <v>5</v>
      </c>
      <c r="C18" s="17" t="s">
        <v>192</v>
      </c>
      <c r="D18" s="44">
        <v>19116</v>
      </c>
      <c r="E18" s="106" t="s">
        <v>91</v>
      </c>
      <c r="F18" s="44">
        <v>19116</v>
      </c>
      <c r="G18" s="44">
        <v>3352</v>
      </c>
      <c r="H18" s="44">
        <v>15678</v>
      </c>
      <c r="I18" s="106" t="s">
        <v>91</v>
      </c>
      <c r="J18" s="44">
        <v>86</v>
      </c>
      <c r="K18" s="106" t="s">
        <v>91</v>
      </c>
      <c r="L18" s="258"/>
      <c r="M18" s="3">
        <v>5</v>
      </c>
    </row>
    <row r="19" spans="1:13" ht="12.75">
      <c r="A19" s="265">
        <v>6</v>
      </c>
      <c r="C19" s="17" t="s">
        <v>266</v>
      </c>
      <c r="D19" s="44">
        <v>5590</v>
      </c>
      <c r="E19" s="106" t="s">
        <v>91</v>
      </c>
      <c r="F19" s="44">
        <v>5590</v>
      </c>
      <c r="G19" s="44">
        <v>809</v>
      </c>
      <c r="H19" s="44">
        <v>4752</v>
      </c>
      <c r="I19" s="106" t="s">
        <v>91</v>
      </c>
      <c r="J19" s="44">
        <v>29</v>
      </c>
      <c r="K19" s="106" t="s">
        <v>91</v>
      </c>
      <c r="L19" s="258"/>
      <c r="M19" s="3">
        <v>6</v>
      </c>
    </row>
    <row r="20" spans="1:13" ht="12.75">
      <c r="A20" s="265">
        <v>7</v>
      </c>
      <c r="C20" s="17" t="s">
        <v>267</v>
      </c>
      <c r="L20" s="258"/>
      <c r="M20" s="3"/>
    </row>
    <row r="21" spans="1:13" ht="12.75">
      <c r="A21" s="265"/>
      <c r="C21" s="17" t="s">
        <v>193</v>
      </c>
      <c r="D21" s="44">
        <v>13526</v>
      </c>
      <c r="E21" s="106" t="s">
        <v>91</v>
      </c>
      <c r="F21" s="44">
        <v>13526</v>
      </c>
      <c r="G21" s="44">
        <v>2543</v>
      </c>
      <c r="H21" s="44">
        <v>10926</v>
      </c>
      <c r="I21" s="106" t="s">
        <v>91</v>
      </c>
      <c r="J21" s="44">
        <v>57</v>
      </c>
      <c r="K21" s="106" t="s">
        <v>91</v>
      </c>
      <c r="L21" s="258"/>
      <c r="M21" s="3">
        <v>7</v>
      </c>
    </row>
    <row r="22" spans="1:13" ht="12.75">
      <c r="A22" s="265">
        <v>8</v>
      </c>
      <c r="C22" s="17" t="s">
        <v>194</v>
      </c>
      <c r="L22" s="258"/>
      <c r="M22" s="3"/>
    </row>
    <row r="23" spans="1:13" ht="12.75">
      <c r="A23" s="265"/>
      <c r="C23" s="17" t="s">
        <v>195</v>
      </c>
      <c r="D23" s="44">
        <v>23163</v>
      </c>
      <c r="E23" s="106" t="s">
        <v>91</v>
      </c>
      <c r="F23" s="44">
        <v>23163</v>
      </c>
      <c r="G23" s="44">
        <v>3357</v>
      </c>
      <c r="H23" s="44">
        <v>17981</v>
      </c>
      <c r="I23" s="106" t="s">
        <v>91</v>
      </c>
      <c r="J23" s="44">
        <v>1825</v>
      </c>
      <c r="K23" s="106" t="s">
        <v>91</v>
      </c>
      <c r="L23" s="258"/>
      <c r="M23" s="3">
        <v>8</v>
      </c>
    </row>
    <row r="24" spans="1:13" ht="12.75">
      <c r="A24" s="265">
        <v>9</v>
      </c>
      <c r="C24" s="17" t="s">
        <v>196</v>
      </c>
      <c r="G24"/>
      <c r="L24" s="258"/>
      <c r="M24" s="3"/>
    </row>
    <row r="25" spans="1:13" ht="12.75">
      <c r="A25" s="265"/>
      <c r="C25" s="17" t="s">
        <v>197</v>
      </c>
      <c r="G25"/>
      <c r="L25" s="258"/>
      <c r="M25" s="3"/>
    </row>
    <row r="26" spans="1:13" ht="12.75">
      <c r="A26" s="265"/>
      <c r="C26" s="17" t="s">
        <v>198</v>
      </c>
      <c r="D26" s="44">
        <v>111</v>
      </c>
      <c r="E26" s="106" t="s">
        <v>91</v>
      </c>
      <c r="F26" s="44">
        <v>111</v>
      </c>
      <c r="G26" s="106" t="s">
        <v>91</v>
      </c>
      <c r="H26" s="44">
        <v>88</v>
      </c>
      <c r="I26" s="106" t="s">
        <v>91</v>
      </c>
      <c r="J26" s="44">
        <v>23</v>
      </c>
      <c r="K26" s="106" t="s">
        <v>91</v>
      </c>
      <c r="L26" s="258"/>
      <c r="M26" s="3">
        <v>9</v>
      </c>
    </row>
    <row r="27" spans="1:13" ht="12.75">
      <c r="A27" s="265">
        <v>10</v>
      </c>
      <c r="C27" s="17" t="s">
        <v>199</v>
      </c>
      <c r="D27" s="44">
        <v>256</v>
      </c>
      <c r="E27" s="106" t="s">
        <v>91</v>
      </c>
      <c r="F27" s="44">
        <v>256</v>
      </c>
      <c r="G27" s="106" t="s">
        <v>91</v>
      </c>
      <c r="H27" s="44">
        <v>256</v>
      </c>
      <c r="I27" s="106" t="s">
        <v>91</v>
      </c>
      <c r="J27" s="106" t="s">
        <v>91</v>
      </c>
      <c r="K27" s="106" t="s">
        <v>91</v>
      </c>
      <c r="L27" s="258"/>
      <c r="M27" s="3">
        <v>10</v>
      </c>
    </row>
    <row r="28" spans="1:13" ht="12.75">
      <c r="A28" s="265">
        <v>11</v>
      </c>
      <c r="B28" s="13"/>
      <c r="C28" s="4" t="s">
        <v>200</v>
      </c>
      <c r="G28"/>
      <c r="L28" s="258"/>
      <c r="M28" s="3"/>
    </row>
    <row r="29" spans="1:13" ht="12.75">
      <c r="A29" s="265"/>
      <c r="C29" s="17" t="s">
        <v>201</v>
      </c>
      <c r="D29" s="44">
        <v>538</v>
      </c>
      <c r="E29" s="106" t="s">
        <v>91</v>
      </c>
      <c r="F29" s="44">
        <v>538</v>
      </c>
      <c r="G29" s="106" t="s">
        <v>91</v>
      </c>
      <c r="H29" s="44">
        <v>538</v>
      </c>
      <c r="I29" s="106" t="s">
        <v>91</v>
      </c>
      <c r="J29" s="106" t="s">
        <v>91</v>
      </c>
      <c r="K29" s="106" t="s">
        <v>91</v>
      </c>
      <c r="L29" s="258"/>
      <c r="M29" s="3">
        <v>11</v>
      </c>
    </row>
    <row r="30" spans="1:13" ht="12.75">
      <c r="A30" s="265">
        <v>12</v>
      </c>
      <c r="C30" s="17" t="s">
        <v>202</v>
      </c>
      <c r="G30"/>
      <c r="L30" s="258"/>
      <c r="M30" s="3"/>
    </row>
    <row r="31" spans="1:13" ht="12.75">
      <c r="A31" s="265"/>
      <c r="C31" s="17" t="s">
        <v>203</v>
      </c>
      <c r="D31" s="44">
        <v>949</v>
      </c>
      <c r="E31" s="106" t="s">
        <v>91</v>
      </c>
      <c r="F31" s="44">
        <v>949</v>
      </c>
      <c r="G31" s="106" t="s">
        <v>91</v>
      </c>
      <c r="H31" s="44">
        <v>666</v>
      </c>
      <c r="I31" s="106" t="s">
        <v>91</v>
      </c>
      <c r="J31" s="44">
        <v>283</v>
      </c>
      <c r="K31" s="106" t="s">
        <v>91</v>
      </c>
      <c r="L31" s="258"/>
      <c r="M31" s="3">
        <v>12</v>
      </c>
    </row>
    <row r="32" spans="1:13" ht="12.75">
      <c r="A32" s="265">
        <v>13</v>
      </c>
      <c r="C32" s="17" t="s">
        <v>204</v>
      </c>
      <c r="D32" s="44">
        <v>4441</v>
      </c>
      <c r="E32" s="106" t="s">
        <v>91</v>
      </c>
      <c r="F32" s="44">
        <v>4441</v>
      </c>
      <c r="G32" s="44">
        <v>544</v>
      </c>
      <c r="H32" s="44">
        <v>3822</v>
      </c>
      <c r="I32" s="106" t="s">
        <v>91</v>
      </c>
      <c r="J32" s="44">
        <v>75</v>
      </c>
      <c r="K32" s="106" t="s">
        <v>91</v>
      </c>
      <c r="L32" s="258"/>
      <c r="M32" s="3">
        <v>13</v>
      </c>
    </row>
    <row r="33" spans="1:13" ht="12.75">
      <c r="A33" s="265">
        <v>14</v>
      </c>
      <c r="C33" s="17" t="s">
        <v>205</v>
      </c>
      <c r="D33" s="44">
        <v>5287</v>
      </c>
      <c r="E33" s="106" t="s">
        <v>91</v>
      </c>
      <c r="F33" s="44">
        <v>5287</v>
      </c>
      <c r="G33" s="44">
        <v>2167</v>
      </c>
      <c r="H33" s="44">
        <v>2508</v>
      </c>
      <c r="I33" s="44">
        <v>22</v>
      </c>
      <c r="J33" s="44">
        <v>590</v>
      </c>
      <c r="K33" s="106" t="s">
        <v>91</v>
      </c>
      <c r="L33" s="258"/>
      <c r="M33" s="3">
        <v>14</v>
      </c>
    </row>
    <row r="34" spans="1:13" ht="12.75">
      <c r="A34" s="265">
        <v>15</v>
      </c>
      <c r="C34" s="17" t="s">
        <v>206</v>
      </c>
      <c r="G34"/>
      <c r="L34" s="258"/>
      <c r="M34" s="3"/>
    </row>
    <row r="35" spans="1:13" ht="12.75">
      <c r="A35" s="265"/>
      <c r="C35" s="17" t="s">
        <v>207</v>
      </c>
      <c r="L35" s="258"/>
      <c r="M35" s="3"/>
    </row>
    <row r="36" spans="1:13" ht="12.75">
      <c r="A36" s="265"/>
      <c r="C36" s="17" t="s">
        <v>203</v>
      </c>
      <c r="D36" s="44">
        <v>13156</v>
      </c>
      <c r="E36" s="106" t="s">
        <v>91</v>
      </c>
      <c r="F36" s="44">
        <v>13156</v>
      </c>
      <c r="G36" s="44">
        <v>3844</v>
      </c>
      <c r="H36" s="44">
        <v>9189</v>
      </c>
      <c r="I36" s="44">
        <v>17</v>
      </c>
      <c r="J36" s="44">
        <v>106</v>
      </c>
      <c r="K36" s="106" t="s">
        <v>91</v>
      </c>
      <c r="L36" s="258"/>
      <c r="M36" s="3">
        <v>15</v>
      </c>
    </row>
    <row r="37" spans="1:13" ht="12.75">
      <c r="A37" t="s">
        <v>263</v>
      </c>
      <c r="B37"/>
      <c r="C37"/>
      <c r="D37"/>
      <c r="E37"/>
      <c r="F37"/>
      <c r="G37"/>
      <c r="H37"/>
      <c r="I37"/>
      <c r="J37"/>
      <c r="K37"/>
      <c r="M37"/>
    </row>
    <row r="38" spans="1:13" ht="12.75">
      <c r="A38" s="390" t="s">
        <v>264</v>
      </c>
      <c r="B38"/>
      <c r="C38"/>
      <c r="D38" s="161"/>
      <c r="E38" s="161"/>
      <c r="F38" s="161"/>
      <c r="G38" s="161"/>
      <c r="H38" s="161"/>
      <c r="I38" s="9"/>
      <c r="J38" s="161"/>
      <c r="K38" s="161"/>
      <c r="L38" s="161"/>
      <c r="M38"/>
    </row>
    <row r="39" spans="1:13" ht="12.75">
      <c r="A39" s="270"/>
      <c r="L39" s="181"/>
      <c r="M39" s="16"/>
    </row>
    <row r="40" spans="1:3" ht="12.75">
      <c r="A40" s="165"/>
      <c r="C40"/>
    </row>
    <row r="41" spans="1:3" ht="12.75">
      <c r="A41" s="165"/>
      <c r="C41"/>
    </row>
    <row r="42" spans="1:3" ht="12.75">
      <c r="A42" s="165"/>
      <c r="C42"/>
    </row>
    <row r="43" spans="1:3" ht="12.75">
      <c r="A43" s="165"/>
      <c r="C43"/>
    </row>
    <row r="44" spans="1:3" ht="12.75">
      <c r="A44" s="165"/>
      <c r="C44"/>
    </row>
    <row r="45" spans="1:3" ht="12.75">
      <c r="A45" s="165"/>
      <c r="C45"/>
    </row>
    <row r="46" spans="1:3" ht="12.75">
      <c r="A46" s="165"/>
      <c r="C46"/>
    </row>
    <row r="47" spans="1:3" ht="12.75">
      <c r="A47" s="165"/>
      <c r="C47"/>
    </row>
    <row r="48" spans="1:3" ht="12.75">
      <c r="A48" s="165"/>
      <c r="C48"/>
    </row>
    <row r="49" spans="1:3" ht="12.75">
      <c r="A49" s="165"/>
      <c r="C49"/>
    </row>
    <row r="50" spans="1:3" ht="12.75">
      <c r="A50" s="165"/>
      <c r="C50"/>
    </row>
    <row r="51" spans="1:3" ht="12.75">
      <c r="A51" s="165"/>
      <c r="C51"/>
    </row>
    <row r="52" ht="12.75">
      <c r="A52" s="165"/>
    </row>
    <row r="53" ht="12.75">
      <c r="A53" s="165"/>
    </row>
    <row r="54" ht="12.75">
      <c r="A54" s="165"/>
    </row>
    <row r="55" ht="12.75">
      <c r="A55" s="165"/>
    </row>
    <row r="56" ht="12.75">
      <c r="A56" s="165"/>
    </row>
    <row r="57" ht="12.75">
      <c r="A57" s="165"/>
    </row>
    <row r="58" ht="12.75">
      <c r="A58" s="165"/>
    </row>
    <row r="59" ht="12.75">
      <c r="A59" s="165"/>
    </row>
    <row r="60" ht="12.75">
      <c r="A60" s="165"/>
    </row>
    <row r="61" ht="12.75">
      <c r="C61" s="166"/>
    </row>
    <row r="84" ht="12.75">
      <c r="C84" s="166"/>
    </row>
    <row r="86" ht="12.75">
      <c r="C86" s="166"/>
    </row>
    <row r="91" ht="12.75">
      <c r="C91" s="166"/>
    </row>
  </sheetData>
  <printOptions/>
  <pageMargins left="0.73" right="0.6299212598425197" top="0.984251968503937" bottom="0.984251968503937" header="0.5118110236220472" footer="0.5118110236220472"/>
  <pageSetup fitToWidth="2" fitToHeight="1" horizontalDpi="300" verticalDpi="300" orientation="portrait" pageOrder="overThenDown" paperSize="9" r:id="rId2"/>
  <headerFooter alignWithMargins="0">
    <oddHeader>&amp;C- &amp;P+7 -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192"/>
  <sheetViews>
    <sheetView workbookViewId="0" topLeftCell="D1">
      <selection activeCell="D1" sqref="D1:D16384"/>
    </sheetView>
  </sheetViews>
  <sheetFormatPr defaultColWidth="11.421875" defaultRowHeight="12.75"/>
  <cols>
    <col min="1" max="1" width="5.7109375" style="0" customWidth="1"/>
    <col min="2" max="2" width="0.85546875" style="0" customWidth="1"/>
    <col min="3" max="3" width="30.421875" style="0" customWidth="1"/>
    <col min="4" max="4" width="7.00390625" style="183" customWidth="1"/>
    <col min="5" max="13" width="15.7109375" style="0" customWidth="1"/>
    <col min="14" max="14" width="15.7109375" style="56" customWidth="1"/>
    <col min="15" max="15" width="0.85546875" style="0" customWidth="1"/>
    <col min="16" max="16" width="5.7109375" style="185" customWidth="1"/>
  </cols>
  <sheetData>
    <row r="1" spans="2:16" ht="12.75">
      <c r="B1" s="13"/>
      <c r="C1" s="58"/>
      <c r="D1" s="182"/>
      <c r="E1" s="13"/>
      <c r="F1" s="13"/>
      <c r="G1" s="13"/>
      <c r="H1" s="153" t="s">
        <v>208</v>
      </c>
      <c r="I1" s="12" t="s">
        <v>66</v>
      </c>
      <c r="J1" s="154"/>
      <c r="K1" s="13"/>
      <c r="L1" s="13"/>
      <c r="M1" s="13"/>
      <c r="N1" s="13"/>
      <c r="O1" s="13"/>
      <c r="P1" s="181"/>
    </row>
    <row r="2" spans="1:16" ht="13.5" thickBot="1">
      <c r="A2" s="9"/>
      <c r="B2" s="9"/>
      <c r="C2" s="9"/>
      <c r="D2" s="14"/>
      <c r="E2" s="14"/>
      <c r="F2" s="14"/>
      <c r="G2" s="14"/>
      <c r="H2" s="14"/>
      <c r="I2" s="14"/>
      <c r="J2" s="14"/>
      <c r="K2" s="14"/>
      <c r="L2" s="14"/>
      <c r="M2" s="14"/>
      <c r="N2" s="14"/>
      <c r="O2" s="9"/>
      <c r="P2" s="16"/>
    </row>
    <row r="3" spans="1:16" ht="12.75">
      <c r="A3" s="155"/>
      <c r="B3" s="40"/>
      <c r="C3" s="156"/>
      <c r="D3" s="26"/>
      <c r="E3" s="26" t="s">
        <v>209</v>
      </c>
      <c r="F3" s="26"/>
      <c r="G3" s="23" t="s">
        <v>67</v>
      </c>
      <c r="H3" s="27" t="s">
        <v>210</v>
      </c>
      <c r="I3" s="26"/>
      <c r="J3" s="27" t="s">
        <v>68</v>
      </c>
      <c r="K3" s="23"/>
      <c r="L3" s="27"/>
      <c r="M3" s="23" t="s">
        <v>69</v>
      </c>
      <c r="N3" s="27"/>
      <c r="O3" s="40"/>
      <c r="P3" s="157"/>
    </row>
    <row r="4" spans="1:16" ht="13.5">
      <c r="A4" s="26" t="s">
        <v>38</v>
      </c>
      <c r="B4" s="9"/>
      <c r="C4" s="2"/>
      <c r="D4" s="26"/>
      <c r="E4" s="26" t="s">
        <v>211</v>
      </c>
      <c r="F4" s="26" t="s">
        <v>25</v>
      </c>
      <c r="G4" s="26" t="s">
        <v>178</v>
      </c>
      <c r="H4" s="32" t="s">
        <v>212</v>
      </c>
      <c r="I4" s="26" t="s">
        <v>29</v>
      </c>
      <c r="J4" s="32" t="s">
        <v>213</v>
      </c>
      <c r="K4" s="23" t="s">
        <v>73</v>
      </c>
      <c r="L4" s="27" t="s">
        <v>74</v>
      </c>
      <c r="M4" s="23" t="s">
        <v>75</v>
      </c>
      <c r="N4" s="27" t="s">
        <v>17</v>
      </c>
      <c r="O4" s="9"/>
      <c r="P4" s="29" t="s">
        <v>38</v>
      </c>
    </row>
    <row r="5" spans="1:16" ht="12.75">
      <c r="A5" s="26" t="s">
        <v>40</v>
      </c>
      <c r="B5" s="9"/>
      <c r="C5" s="2" t="s">
        <v>1</v>
      </c>
      <c r="D5" s="26" t="s">
        <v>157</v>
      </c>
      <c r="E5" s="26" t="s">
        <v>78</v>
      </c>
      <c r="F5" s="26"/>
      <c r="G5" s="26" t="s">
        <v>76</v>
      </c>
      <c r="H5" s="32" t="s">
        <v>78</v>
      </c>
      <c r="I5" s="26"/>
      <c r="J5" s="32" t="s">
        <v>78</v>
      </c>
      <c r="K5" s="23" t="s">
        <v>78</v>
      </c>
      <c r="L5" s="32" t="s">
        <v>78</v>
      </c>
      <c r="M5" s="23" t="s">
        <v>79</v>
      </c>
      <c r="N5" s="27"/>
      <c r="O5" s="9"/>
      <c r="P5" s="29" t="s">
        <v>40</v>
      </c>
    </row>
    <row r="6" spans="1:16" ht="13.5">
      <c r="A6" s="26"/>
      <c r="B6" s="9"/>
      <c r="C6" s="17"/>
      <c r="D6" s="79"/>
      <c r="E6" s="26"/>
      <c r="F6" s="26"/>
      <c r="G6" s="26" t="s">
        <v>78</v>
      </c>
      <c r="H6" s="32"/>
      <c r="I6" s="26"/>
      <c r="J6" s="32"/>
      <c r="K6" s="23"/>
      <c r="L6" s="32"/>
      <c r="M6" s="23" t="s">
        <v>80</v>
      </c>
      <c r="N6" s="27"/>
      <c r="O6" s="9"/>
      <c r="P6" s="29"/>
    </row>
    <row r="7" spans="1:16" ht="13.5" thickBot="1">
      <c r="A7" s="37"/>
      <c r="B7" s="14"/>
      <c r="C7" s="158"/>
      <c r="D7" s="187"/>
      <c r="E7" s="159">
        <v>1000</v>
      </c>
      <c r="F7" s="160"/>
      <c r="G7" s="160"/>
      <c r="H7" s="160"/>
      <c r="I7" s="159">
        <v>1000</v>
      </c>
      <c r="J7" s="160"/>
      <c r="K7" s="160"/>
      <c r="L7" s="160"/>
      <c r="M7" s="160"/>
      <c r="N7" s="160"/>
      <c r="O7" s="160"/>
      <c r="P7" s="39"/>
    </row>
    <row r="8" spans="1:16" ht="12.75">
      <c r="A8" s="15"/>
      <c r="B8" s="9"/>
      <c r="C8" s="17"/>
      <c r="D8" s="79"/>
      <c r="E8" s="9"/>
      <c r="F8" s="9"/>
      <c r="G8" s="9"/>
      <c r="H8" s="9"/>
      <c r="I8" s="9"/>
      <c r="J8" s="9"/>
      <c r="K8" s="9"/>
      <c r="L8" s="9"/>
      <c r="M8" s="9"/>
      <c r="N8" s="9"/>
      <c r="O8" s="9"/>
      <c r="P8" s="22"/>
    </row>
    <row r="9" spans="1:16" ht="12.75">
      <c r="A9" s="26">
        <v>1</v>
      </c>
      <c r="B9" s="9"/>
      <c r="C9" s="17" t="s">
        <v>17</v>
      </c>
      <c r="D9" s="79">
        <v>1991</v>
      </c>
      <c r="E9" s="44">
        <v>33697</v>
      </c>
      <c r="F9" s="44">
        <v>5184</v>
      </c>
      <c r="G9" s="44">
        <v>6767</v>
      </c>
      <c r="H9" s="44">
        <v>80714</v>
      </c>
      <c r="I9" s="44">
        <v>434597</v>
      </c>
      <c r="J9" s="44">
        <v>209</v>
      </c>
      <c r="K9" s="44">
        <v>46547</v>
      </c>
      <c r="L9" s="44">
        <v>11896</v>
      </c>
      <c r="M9" s="44">
        <v>146221</v>
      </c>
      <c r="N9" s="44">
        <v>765832</v>
      </c>
      <c r="O9" s="9"/>
      <c r="P9" s="29">
        <v>1</v>
      </c>
    </row>
    <row r="10" spans="1:16" ht="13.5">
      <c r="A10" s="26">
        <v>2</v>
      </c>
      <c r="B10" s="9"/>
      <c r="C10" s="17"/>
      <c r="D10" s="79" t="s">
        <v>214</v>
      </c>
      <c r="E10" s="44">
        <f>SUM(E46:E52)-SUM(E47:E51)</f>
        <v>35254</v>
      </c>
      <c r="F10" s="44">
        <f aca="true" t="shared" si="0" ref="F10:N10">SUM(F46:F52)-SUM(F47:F51)</f>
        <v>6192</v>
      </c>
      <c r="G10" s="44">
        <f t="shared" si="0"/>
        <v>28705</v>
      </c>
      <c r="H10" s="44">
        <f t="shared" si="0"/>
        <v>109894</v>
      </c>
      <c r="I10" s="44">
        <f t="shared" si="0"/>
        <v>586112</v>
      </c>
      <c r="J10" s="44">
        <f t="shared" si="0"/>
        <v>7593</v>
      </c>
      <c r="K10" s="44">
        <f t="shared" si="0"/>
        <v>67739</v>
      </c>
      <c r="L10" s="44">
        <f t="shared" si="0"/>
        <v>20156</v>
      </c>
      <c r="M10" s="44">
        <f t="shared" si="0"/>
        <v>245253</v>
      </c>
      <c r="N10" s="44">
        <f t="shared" si="0"/>
        <v>1106898</v>
      </c>
      <c r="O10" s="9"/>
      <c r="P10" s="29">
        <v>2</v>
      </c>
    </row>
    <row r="11" spans="1:16" ht="13.5">
      <c r="A11" s="26">
        <v>3</v>
      </c>
      <c r="B11" s="9"/>
      <c r="C11" s="17"/>
      <c r="D11" s="79" t="s">
        <v>215</v>
      </c>
      <c r="E11" s="44">
        <f aca="true" t="shared" si="1" ref="E11:N13">SUM(E47:E53)-SUM(E48:E52)</f>
        <v>48636</v>
      </c>
      <c r="F11" s="44">
        <f t="shared" si="1"/>
        <v>7688</v>
      </c>
      <c r="G11" s="44">
        <f t="shared" si="1"/>
        <v>53573</v>
      </c>
      <c r="H11" s="44">
        <f t="shared" si="1"/>
        <v>137061</v>
      </c>
      <c r="I11" s="44">
        <f t="shared" si="1"/>
        <v>688738</v>
      </c>
      <c r="J11" s="44">
        <f t="shared" si="1"/>
        <v>11674</v>
      </c>
      <c r="K11" s="44">
        <f t="shared" si="1"/>
        <v>113571</v>
      </c>
      <c r="L11" s="44">
        <f t="shared" si="1"/>
        <v>26987</v>
      </c>
      <c r="M11" s="44">
        <f t="shared" si="1"/>
        <v>202709</v>
      </c>
      <c r="N11" s="44">
        <f t="shared" si="1"/>
        <v>1290637</v>
      </c>
      <c r="O11" s="9"/>
      <c r="P11" s="29">
        <v>3</v>
      </c>
    </row>
    <row r="12" spans="1:16" ht="13.5">
      <c r="A12" s="26">
        <v>4</v>
      </c>
      <c r="B12" s="9"/>
      <c r="C12" s="17"/>
      <c r="D12" s="79" t="s">
        <v>216</v>
      </c>
      <c r="E12" s="44">
        <f t="shared" si="1"/>
        <v>55576</v>
      </c>
      <c r="F12" s="44">
        <f t="shared" si="1"/>
        <v>6577</v>
      </c>
      <c r="G12" s="44">
        <f t="shared" si="1"/>
        <v>39173</v>
      </c>
      <c r="H12" s="44">
        <f t="shared" si="1"/>
        <v>152063</v>
      </c>
      <c r="I12" s="44">
        <f t="shared" si="1"/>
        <v>486762</v>
      </c>
      <c r="J12" s="44">
        <f t="shared" si="1"/>
        <v>15283</v>
      </c>
      <c r="K12" s="44">
        <f t="shared" si="1"/>
        <v>120005</v>
      </c>
      <c r="L12" s="44">
        <f t="shared" si="1"/>
        <v>36786</v>
      </c>
      <c r="M12" s="44">
        <f t="shared" si="1"/>
        <v>275653</v>
      </c>
      <c r="N12" s="44">
        <f t="shared" si="1"/>
        <v>1187878</v>
      </c>
      <c r="O12" s="9"/>
      <c r="P12" s="29">
        <v>4</v>
      </c>
    </row>
    <row r="13" spans="1:16" ht="12.75">
      <c r="A13" s="26">
        <v>5</v>
      </c>
      <c r="B13" s="9"/>
      <c r="C13" s="17"/>
      <c r="D13" s="79">
        <v>1995</v>
      </c>
      <c r="E13" s="44">
        <f t="shared" si="1"/>
        <v>59312</v>
      </c>
      <c r="F13" s="44">
        <f t="shared" si="1"/>
        <v>7436</v>
      </c>
      <c r="G13" s="44">
        <f t="shared" si="1"/>
        <v>48810</v>
      </c>
      <c r="H13" s="44">
        <f t="shared" si="1"/>
        <v>161079</v>
      </c>
      <c r="I13" s="44">
        <f t="shared" si="1"/>
        <v>501952</v>
      </c>
      <c r="J13" s="44">
        <f t="shared" si="1"/>
        <v>19015</v>
      </c>
      <c r="K13" s="44">
        <f t="shared" si="1"/>
        <v>132097</v>
      </c>
      <c r="L13" s="44">
        <f t="shared" si="1"/>
        <v>42192</v>
      </c>
      <c r="M13" s="44">
        <f t="shared" si="1"/>
        <v>297114</v>
      </c>
      <c r="N13" s="44">
        <f t="shared" si="1"/>
        <v>1269007</v>
      </c>
      <c r="O13" s="9"/>
      <c r="P13" s="29">
        <v>5</v>
      </c>
    </row>
    <row r="14" spans="1:16" ht="12.75">
      <c r="A14" s="15"/>
      <c r="B14" s="9"/>
      <c r="C14" s="17"/>
      <c r="D14" s="79"/>
      <c r="E14" s="9"/>
      <c r="F14" s="9"/>
      <c r="G14" s="9"/>
      <c r="H14" s="9"/>
      <c r="I14" s="9"/>
      <c r="J14" s="9"/>
      <c r="K14" s="9"/>
      <c r="L14" s="9"/>
      <c r="M14" s="9"/>
      <c r="N14" s="9"/>
      <c r="O14" s="9"/>
      <c r="P14" s="22"/>
    </row>
    <row r="15" spans="1:16" ht="12.75">
      <c r="A15" s="26">
        <v>6</v>
      </c>
      <c r="B15" s="9"/>
      <c r="C15" s="17" t="s">
        <v>18</v>
      </c>
      <c r="D15" s="79">
        <v>1991</v>
      </c>
      <c r="E15" s="45" t="s">
        <v>91</v>
      </c>
      <c r="F15" s="45" t="s">
        <v>91</v>
      </c>
      <c r="G15" s="45" t="s">
        <v>91</v>
      </c>
      <c r="H15" s="45" t="s">
        <v>91</v>
      </c>
      <c r="I15" s="5">
        <v>434597</v>
      </c>
      <c r="J15" s="45" t="s">
        <v>91</v>
      </c>
      <c r="K15" s="45" t="s">
        <v>91</v>
      </c>
      <c r="L15" s="45" t="s">
        <v>91</v>
      </c>
      <c r="M15" s="45" t="s">
        <v>91</v>
      </c>
      <c r="N15" s="5">
        <f>SUM(E15:M15)</f>
        <v>434597</v>
      </c>
      <c r="O15" s="9"/>
      <c r="P15" s="29">
        <v>6</v>
      </c>
    </row>
    <row r="16" spans="1:16" ht="13.5">
      <c r="A16" s="26">
        <v>7</v>
      </c>
      <c r="B16" s="9"/>
      <c r="C16" s="17"/>
      <c r="D16" s="79" t="s">
        <v>214</v>
      </c>
      <c r="E16" s="5" t="s">
        <v>91</v>
      </c>
      <c r="F16" s="5" t="s">
        <v>91</v>
      </c>
      <c r="G16" s="5" t="s">
        <v>91</v>
      </c>
      <c r="H16" s="5" t="s">
        <v>91</v>
      </c>
      <c r="I16" s="5">
        <v>586112</v>
      </c>
      <c r="J16" s="5" t="s">
        <v>91</v>
      </c>
      <c r="K16" s="5" t="s">
        <v>91</v>
      </c>
      <c r="L16" s="5" t="s">
        <v>91</v>
      </c>
      <c r="M16" s="5" t="s">
        <v>91</v>
      </c>
      <c r="N16" s="5">
        <f>SUM(E16:M16)</f>
        <v>586112</v>
      </c>
      <c r="O16" s="9"/>
      <c r="P16" s="29">
        <v>7</v>
      </c>
    </row>
    <row r="17" spans="1:16" ht="13.5">
      <c r="A17" s="26">
        <v>8</v>
      </c>
      <c r="B17" s="9"/>
      <c r="C17" s="17"/>
      <c r="D17" s="79" t="s">
        <v>215</v>
      </c>
      <c r="E17" s="45" t="s">
        <v>91</v>
      </c>
      <c r="F17" s="45" t="s">
        <v>91</v>
      </c>
      <c r="G17" s="45" t="s">
        <v>91</v>
      </c>
      <c r="H17" s="45" t="s">
        <v>91</v>
      </c>
      <c r="I17" s="44">
        <v>688738</v>
      </c>
      <c r="J17" s="45" t="s">
        <v>91</v>
      </c>
      <c r="K17" s="45" t="s">
        <v>91</v>
      </c>
      <c r="L17" s="45" t="s">
        <v>91</v>
      </c>
      <c r="M17" s="45" t="s">
        <v>91</v>
      </c>
      <c r="N17" s="44">
        <f>SUM(E17:M17)</f>
        <v>688738</v>
      </c>
      <c r="O17" s="9"/>
      <c r="P17" s="29">
        <v>8</v>
      </c>
    </row>
    <row r="18" spans="1:16" ht="13.5">
      <c r="A18" s="26">
        <v>9</v>
      </c>
      <c r="B18" s="9"/>
      <c r="C18" s="17"/>
      <c r="D18" s="79" t="s">
        <v>216</v>
      </c>
      <c r="E18" s="45" t="s">
        <v>91</v>
      </c>
      <c r="F18" s="45" t="s">
        <v>91</v>
      </c>
      <c r="G18" s="45" t="s">
        <v>91</v>
      </c>
      <c r="H18" s="45" t="s">
        <v>91</v>
      </c>
      <c r="I18" s="44">
        <v>486762</v>
      </c>
      <c r="J18" s="45" t="s">
        <v>91</v>
      </c>
      <c r="K18" s="45" t="s">
        <v>91</v>
      </c>
      <c r="L18" s="45" t="s">
        <v>91</v>
      </c>
      <c r="M18" s="45" t="s">
        <v>91</v>
      </c>
      <c r="N18" s="44">
        <f>SUM(E18:M18)</f>
        <v>486762</v>
      </c>
      <c r="O18" s="9"/>
      <c r="P18" s="29">
        <v>9</v>
      </c>
    </row>
    <row r="19" spans="1:16" ht="12.75">
      <c r="A19" s="26">
        <v>10</v>
      </c>
      <c r="B19" s="9"/>
      <c r="C19" s="17"/>
      <c r="D19" s="79">
        <v>1995</v>
      </c>
      <c r="E19" s="45" t="s">
        <v>91</v>
      </c>
      <c r="F19" s="45" t="s">
        <v>91</v>
      </c>
      <c r="G19" s="45" t="s">
        <v>91</v>
      </c>
      <c r="H19" s="45" t="s">
        <v>91</v>
      </c>
      <c r="I19" s="45">
        <v>501952</v>
      </c>
      <c r="J19" s="45" t="s">
        <v>91</v>
      </c>
      <c r="K19" s="45" t="s">
        <v>91</v>
      </c>
      <c r="L19" s="45" t="s">
        <v>91</v>
      </c>
      <c r="M19" s="45" t="s">
        <v>91</v>
      </c>
      <c r="N19" s="45">
        <f>SUM(E19:M19)</f>
        <v>501952</v>
      </c>
      <c r="O19" s="9"/>
      <c r="P19" s="29">
        <v>10</v>
      </c>
    </row>
    <row r="20" spans="1:16" ht="12.75">
      <c r="A20" s="26"/>
      <c r="B20" s="9"/>
      <c r="C20" s="17"/>
      <c r="D20" s="79"/>
      <c r="E20" s="5"/>
      <c r="F20" s="5"/>
      <c r="G20" s="5"/>
      <c r="H20" s="5"/>
      <c r="I20" s="5"/>
      <c r="J20" s="5"/>
      <c r="K20" s="5"/>
      <c r="L20" s="5"/>
      <c r="M20" s="5"/>
      <c r="N20" s="5"/>
      <c r="O20" s="9"/>
      <c r="P20" s="29"/>
    </row>
    <row r="21" spans="1:16" ht="12.75">
      <c r="A21" s="26">
        <v>11</v>
      </c>
      <c r="B21" s="9"/>
      <c r="C21" s="17" t="s">
        <v>19</v>
      </c>
      <c r="D21" s="79">
        <v>1991</v>
      </c>
      <c r="E21" s="5">
        <v>32703</v>
      </c>
      <c r="F21" s="5">
        <v>5184</v>
      </c>
      <c r="G21" s="5">
        <v>6716</v>
      </c>
      <c r="H21" s="5">
        <v>80714</v>
      </c>
      <c r="I21" s="5" t="s">
        <v>91</v>
      </c>
      <c r="J21" s="5">
        <v>2</v>
      </c>
      <c r="K21" s="5">
        <v>42346</v>
      </c>
      <c r="L21" s="5">
        <v>1199</v>
      </c>
      <c r="M21" s="5">
        <v>142814</v>
      </c>
      <c r="N21" s="5">
        <f>SUM(E21:M21)</f>
        <v>311678</v>
      </c>
      <c r="O21" s="9"/>
      <c r="P21" s="29">
        <v>11</v>
      </c>
    </row>
    <row r="22" spans="1:16" ht="13.5">
      <c r="A22" s="26">
        <v>12</v>
      </c>
      <c r="B22" s="9"/>
      <c r="C22" s="17"/>
      <c r="D22" s="79" t="s">
        <v>214</v>
      </c>
      <c r="E22" s="5">
        <v>33421</v>
      </c>
      <c r="F22" s="5">
        <v>6192</v>
      </c>
      <c r="G22" s="5">
        <v>25643</v>
      </c>
      <c r="H22" s="5">
        <v>108376</v>
      </c>
      <c r="I22" s="45" t="s">
        <v>91</v>
      </c>
      <c r="J22" s="5">
        <v>2253</v>
      </c>
      <c r="K22" s="5">
        <v>49683</v>
      </c>
      <c r="L22" s="5">
        <v>2326</v>
      </c>
      <c r="M22" s="5">
        <v>203876</v>
      </c>
      <c r="N22" s="5">
        <f>SUM(E22:M22)</f>
        <v>431770</v>
      </c>
      <c r="O22" s="9"/>
      <c r="P22" s="29">
        <v>12</v>
      </c>
    </row>
    <row r="23" spans="1:16" ht="13.5">
      <c r="A23" s="26">
        <v>13</v>
      </c>
      <c r="B23" s="9"/>
      <c r="C23" s="17"/>
      <c r="D23" s="79" t="s">
        <v>215</v>
      </c>
      <c r="E23" s="44">
        <v>46843</v>
      </c>
      <c r="F23" s="44">
        <v>7688</v>
      </c>
      <c r="G23" s="44">
        <v>43496</v>
      </c>
      <c r="H23" s="44">
        <v>133665</v>
      </c>
      <c r="I23" s="45" t="s">
        <v>91</v>
      </c>
      <c r="J23" s="44">
        <v>5785</v>
      </c>
      <c r="K23" s="44">
        <v>86211</v>
      </c>
      <c r="L23" s="44">
        <v>8225</v>
      </c>
      <c r="M23" s="44">
        <v>177887</v>
      </c>
      <c r="N23" s="44">
        <f>SUM(E23:M23)</f>
        <v>509800</v>
      </c>
      <c r="O23" s="9"/>
      <c r="P23" s="29">
        <v>13</v>
      </c>
    </row>
    <row r="24" spans="1:16" ht="13.5">
      <c r="A24" s="26">
        <v>14</v>
      </c>
      <c r="B24" s="9"/>
      <c r="C24" s="17"/>
      <c r="D24" s="79" t="s">
        <v>216</v>
      </c>
      <c r="E24" s="44">
        <v>53134</v>
      </c>
      <c r="F24" s="44">
        <v>6500</v>
      </c>
      <c r="G24" s="44">
        <v>23363</v>
      </c>
      <c r="H24" s="44">
        <v>146903</v>
      </c>
      <c r="I24" s="45" t="s">
        <v>91</v>
      </c>
      <c r="J24" s="44">
        <v>6162</v>
      </c>
      <c r="K24" s="44">
        <v>87312</v>
      </c>
      <c r="L24" s="44">
        <v>16354</v>
      </c>
      <c r="M24" s="44">
        <v>232718</v>
      </c>
      <c r="N24" s="44">
        <f>SUM(E24:M24)</f>
        <v>572446</v>
      </c>
      <c r="O24" s="9"/>
      <c r="P24" s="29">
        <v>14</v>
      </c>
    </row>
    <row r="25" spans="1:16" ht="12.75">
      <c r="A25" s="26">
        <v>15</v>
      </c>
      <c r="B25" s="9"/>
      <c r="C25" s="17"/>
      <c r="D25" s="79">
        <v>1995</v>
      </c>
      <c r="E25" s="44">
        <v>57106</v>
      </c>
      <c r="F25" s="44">
        <v>7436</v>
      </c>
      <c r="G25" s="44">
        <v>26618</v>
      </c>
      <c r="H25" s="44">
        <v>153574</v>
      </c>
      <c r="I25" s="45" t="s">
        <v>91</v>
      </c>
      <c r="J25" s="44">
        <v>4645</v>
      </c>
      <c r="K25" s="44">
        <v>94141</v>
      </c>
      <c r="L25" s="44">
        <v>16751</v>
      </c>
      <c r="M25" s="44">
        <v>235277</v>
      </c>
      <c r="N25" s="45">
        <f>SUM(E25:M25)</f>
        <v>595548</v>
      </c>
      <c r="O25" s="9"/>
      <c r="P25" s="29">
        <v>15</v>
      </c>
    </row>
    <row r="26" spans="1:16" ht="12.75">
      <c r="A26" s="26"/>
      <c r="B26" s="9"/>
      <c r="C26" s="17"/>
      <c r="D26" s="79"/>
      <c r="E26" s="5"/>
      <c r="F26" s="5"/>
      <c r="G26" s="5"/>
      <c r="H26" s="5"/>
      <c r="I26" s="45"/>
      <c r="J26" s="5"/>
      <c r="K26" s="5"/>
      <c r="L26" s="5"/>
      <c r="M26" s="5"/>
      <c r="N26" s="5"/>
      <c r="O26" s="9"/>
      <c r="P26" s="29"/>
    </row>
    <row r="27" spans="1:16" ht="12.75">
      <c r="A27" s="26">
        <v>16</v>
      </c>
      <c r="B27" s="9"/>
      <c r="C27" s="17" t="s">
        <v>20</v>
      </c>
      <c r="D27" s="79">
        <v>1991</v>
      </c>
      <c r="E27" s="45" t="s">
        <v>91</v>
      </c>
      <c r="F27" s="45" t="s">
        <v>91</v>
      </c>
      <c r="G27" s="45" t="s">
        <v>91</v>
      </c>
      <c r="H27" s="45" t="s">
        <v>91</v>
      </c>
      <c r="I27" s="45" t="s">
        <v>91</v>
      </c>
      <c r="J27" s="45" t="s">
        <v>91</v>
      </c>
      <c r="K27" s="45" t="s">
        <v>91</v>
      </c>
      <c r="L27" s="5">
        <v>10697</v>
      </c>
      <c r="M27" s="45" t="s">
        <v>91</v>
      </c>
      <c r="N27" s="5">
        <f>SUM(E27:M27)</f>
        <v>10697</v>
      </c>
      <c r="O27" s="9"/>
      <c r="P27" s="29">
        <v>16</v>
      </c>
    </row>
    <row r="28" spans="1:16" ht="13.5">
      <c r="A28" s="26">
        <v>17</v>
      </c>
      <c r="B28" s="9"/>
      <c r="C28" s="17"/>
      <c r="D28" s="79" t="s">
        <v>214</v>
      </c>
      <c r="E28" s="45" t="s">
        <v>91</v>
      </c>
      <c r="F28" s="45" t="s">
        <v>91</v>
      </c>
      <c r="G28" s="45" t="s">
        <v>91</v>
      </c>
      <c r="H28" s="45" t="s">
        <v>91</v>
      </c>
      <c r="I28" s="45" t="s">
        <v>91</v>
      </c>
      <c r="J28" s="45" t="s">
        <v>91</v>
      </c>
      <c r="K28" s="45" t="s">
        <v>91</v>
      </c>
      <c r="L28" s="5">
        <v>17830</v>
      </c>
      <c r="M28" s="45" t="s">
        <v>91</v>
      </c>
      <c r="N28" s="5">
        <f>SUM(E28:M28)</f>
        <v>17830</v>
      </c>
      <c r="O28" s="9"/>
      <c r="P28" s="29">
        <v>17</v>
      </c>
    </row>
    <row r="29" spans="1:16" ht="13.5">
      <c r="A29" s="26">
        <v>18</v>
      </c>
      <c r="B29" s="9"/>
      <c r="C29" s="17"/>
      <c r="D29" s="79" t="s">
        <v>215</v>
      </c>
      <c r="E29" s="45" t="s">
        <v>91</v>
      </c>
      <c r="F29" s="45" t="s">
        <v>91</v>
      </c>
      <c r="G29" s="45" t="s">
        <v>91</v>
      </c>
      <c r="H29" s="45" t="s">
        <v>91</v>
      </c>
      <c r="I29" s="45" t="s">
        <v>91</v>
      </c>
      <c r="J29" s="45" t="s">
        <v>91</v>
      </c>
      <c r="K29" s="45" t="s">
        <v>91</v>
      </c>
      <c r="L29" s="44">
        <v>18762</v>
      </c>
      <c r="M29" s="45" t="s">
        <v>91</v>
      </c>
      <c r="N29" s="44">
        <f>SUM(E29:M29)</f>
        <v>18762</v>
      </c>
      <c r="O29" s="9"/>
      <c r="P29" s="29">
        <v>18</v>
      </c>
    </row>
    <row r="30" spans="1:16" ht="13.5">
      <c r="A30" s="26">
        <v>19</v>
      </c>
      <c r="B30" s="9"/>
      <c r="C30" s="17"/>
      <c r="D30" s="79" t="s">
        <v>216</v>
      </c>
      <c r="E30" s="45" t="s">
        <v>91</v>
      </c>
      <c r="F30" s="44">
        <v>77</v>
      </c>
      <c r="G30" s="45" t="s">
        <v>91</v>
      </c>
      <c r="H30" s="45" t="s">
        <v>91</v>
      </c>
      <c r="I30" s="45" t="s">
        <v>91</v>
      </c>
      <c r="J30" s="45" t="s">
        <v>91</v>
      </c>
      <c r="K30" s="45" t="s">
        <v>91</v>
      </c>
      <c r="L30" s="44">
        <v>18898</v>
      </c>
      <c r="M30" s="44">
        <v>2236</v>
      </c>
      <c r="N30" s="44">
        <f>SUM(E30:M30)</f>
        <v>21211</v>
      </c>
      <c r="O30" s="9"/>
      <c r="P30" s="29">
        <v>19</v>
      </c>
    </row>
    <row r="31" spans="1:16" ht="12.75">
      <c r="A31" s="26">
        <v>20</v>
      </c>
      <c r="B31" s="9"/>
      <c r="C31" s="17"/>
      <c r="D31" s="79">
        <v>1995</v>
      </c>
      <c r="E31" s="45" t="s">
        <v>91</v>
      </c>
      <c r="F31" s="45" t="s">
        <v>91</v>
      </c>
      <c r="G31" s="45" t="s">
        <v>91</v>
      </c>
      <c r="H31" s="45" t="s">
        <v>91</v>
      </c>
      <c r="I31" s="45" t="s">
        <v>91</v>
      </c>
      <c r="J31" s="45" t="s">
        <v>91</v>
      </c>
      <c r="K31" s="45" t="s">
        <v>91</v>
      </c>
      <c r="L31" s="45">
        <v>22009</v>
      </c>
      <c r="M31" s="45">
        <v>2391</v>
      </c>
      <c r="N31" s="45">
        <f>SUM(E31:M31)</f>
        <v>24400</v>
      </c>
      <c r="O31" s="9"/>
      <c r="P31" s="29">
        <v>20</v>
      </c>
    </row>
    <row r="32" spans="1:16" ht="12.75">
      <c r="A32" s="26"/>
      <c r="B32" s="9"/>
      <c r="C32" s="17"/>
      <c r="D32" s="79"/>
      <c r="E32" s="45"/>
      <c r="F32" s="45"/>
      <c r="G32" s="45"/>
      <c r="H32" s="45"/>
      <c r="I32" s="45"/>
      <c r="J32" s="45"/>
      <c r="K32" s="45"/>
      <c r="L32" s="5"/>
      <c r="M32" s="45"/>
      <c r="N32" s="5"/>
      <c r="O32" s="9"/>
      <c r="P32" s="29"/>
    </row>
    <row r="33" spans="1:16" ht="12.75">
      <c r="A33" s="26">
        <v>21</v>
      </c>
      <c r="B33" s="9"/>
      <c r="C33" s="17" t="s">
        <v>21</v>
      </c>
      <c r="D33" s="79">
        <v>1991</v>
      </c>
      <c r="E33" s="45" t="s">
        <v>91</v>
      </c>
      <c r="F33" s="45" t="s">
        <v>91</v>
      </c>
      <c r="G33" s="5">
        <v>51</v>
      </c>
      <c r="H33" s="45" t="s">
        <v>91</v>
      </c>
      <c r="I33" s="45" t="s">
        <v>91</v>
      </c>
      <c r="J33" s="5">
        <v>207</v>
      </c>
      <c r="K33" s="5">
        <v>4201</v>
      </c>
      <c r="L33" s="45" t="s">
        <v>91</v>
      </c>
      <c r="M33" s="5">
        <v>3407</v>
      </c>
      <c r="N33" s="5">
        <f>SUM(E33:M33)</f>
        <v>7866</v>
      </c>
      <c r="O33" s="9"/>
      <c r="P33" s="29">
        <v>21</v>
      </c>
    </row>
    <row r="34" spans="1:16" ht="13.5">
      <c r="A34" s="26">
        <v>22</v>
      </c>
      <c r="B34" s="9"/>
      <c r="C34" s="17"/>
      <c r="D34" s="79" t="s">
        <v>214</v>
      </c>
      <c r="E34" s="45" t="s">
        <v>91</v>
      </c>
      <c r="F34" s="45" t="s">
        <v>91</v>
      </c>
      <c r="G34" s="5">
        <v>3062</v>
      </c>
      <c r="H34" s="5">
        <v>1518</v>
      </c>
      <c r="I34" s="45" t="s">
        <v>91</v>
      </c>
      <c r="J34" s="5">
        <v>4160</v>
      </c>
      <c r="K34" s="5">
        <v>18056</v>
      </c>
      <c r="L34" s="5" t="s">
        <v>91</v>
      </c>
      <c r="M34" s="5">
        <v>41377</v>
      </c>
      <c r="N34" s="5">
        <f>SUM(E34:M34)</f>
        <v>68173</v>
      </c>
      <c r="O34" s="9"/>
      <c r="P34" s="29">
        <v>22</v>
      </c>
    </row>
    <row r="35" spans="1:16" ht="13.5">
      <c r="A35" s="26">
        <v>23</v>
      </c>
      <c r="B35" s="9"/>
      <c r="C35" s="17"/>
      <c r="D35" s="79" t="s">
        <v>215</v>
      </c>
      <c r="E35" s="45" t="s">
        <v>91</v>
      </c>
      <c r="F35" s="45" t="s">
        <v>91</v>
      </c>
      <c r="G35" s="44">
        <v>7569</v>
      </c>
      <c r="H35" s="44">
        <v>3396</v>
      </c>
      <c r="I35" s="45" t="s">
        <v>91</v>
      </c>
      <c r="J35" s="44">
        <v>3383</v>
      </c>
      <c r="K35" s="44">
        <v>27360</v>
      </c>
      <c r="L35" s="45" t="s">
        <v>91</v>
      </c>
      <c r="M35" s="44">
        <v>24822</v>
      </c>
      <c r="N35" s="44">
        <f>SUM(E35:M35)</f>
        <v>66530</v>
      </c>
      <c r="O35" s="9"/>
      <c r="P35" s="29">
        <v>23</v>
      </c>
    </row>
    <row r="36" spans="1:16" ht="13.5">
      <c r="A36" s="26">
        <v>24</v>
      </c>
      <c r="B36" s="9"/>
      <c r="C36" s="17"/>
      <c r="D36" s="79" t="s">
        <v>216</v>
      </c>
      <c r="E36" s="44">
        <v>611</v>
      </c>
      <c r="F36" s="45" t="s">
        <v>91</v>
      </c>
      <c r="G36" s="44">
        <v>13508</v>
      </c>
      <c r="H36" s="44">
        <v>5160</v>
      </c>
      <c r="I36" s="45" t="s">
        <v>91</v>
      </c>
      <c r="J36" s="44">
        <v>5725</v>
      </c>
      <c r="K36" s="44">
        <v>32693</v>
      </c>
      <c r="L36" s="44">
        <v>1534</v>
      </c>
      <c r="M36" s="44">
        <v>38681</v>
      </c>
      <c r="N36" s="44">
        <f>SUM(E36:M36)</f>
        <v>97912</v>
      </c>
      <c r="O36" s="9"/>
      <c r="P36" s="29">
        <v>24</v>
      </c>
    </row>
    <row r="37" spans="1:16" ht="12.75">
      <c r="A37" s="26">
        <v>25</v>
      </c>
      <c r="B37" s="9"/>
      <c r="C37" s="17"/>
      <c r="D37" s="79">
        <v>1995</v>
      </c>
      <c r="E37" s="45" t="s">
        <v>91</v>
      </c>
      <c r="F37" s="45" t="s">
        <v>91</v>
      </c>
      <c r="G37" s="44">
        <v>17437</v>
      </c>
      <c r="H37" s="44">
        <v>7505</v>
      </c>
      <c r="I37" s="45" t="s">
        <v>91</v>
      </c>
      <c r="J37" s="44">
        <v>11481</v>
      </c>
      <c r="K37" s="44">
        <v>37956</v>
      </c>
      <c r="L37" s="44">
        <v>3432</v>
      </c>
      <c r="M37" s="44">
        <v>57977</v>
      </c>
      <c r="N37" s="45">
        <f>SUM(E37:M37)</f>
        <v>135788</v>
      </c>
      <c r="O37" s="9"/>
      <c r="P37" s="29">
        <v>25</v>
      </c>
    </row>
    <row r="38" spans="1:16" ht="12.75">
      <c r="A38" s="26"/>
      <c r="B38" s="9"/>
      <c r="C38" s="17"/>
      <c r="D38" s="79"/>
      <c r="E38" s="45"/>
      <c r="F38" s="45"/>
      <c r="G38" s="5"/>
      <c r="H38" s="5"/>
      <c r="I38" s="45"/>
      <c r="J38" s="5"/>
      <c r="K38" s="5"/>
      <c r="L38" s="5"/>
      <c r="M38" s="5"/>
      <c r="N38" s="5"/>
      <c r="O38" s="9"/>
      <c r="P38" s="29"/>
    </row>
    <row r="39" spans="1:16" ht="12.75">
      <c r="A39" s="26">
        <v>26</v>
      </c>
      <c r="B39" s="9"/>
      <c r="C39" s="17" t="s">
        <v>22</v>
      </c>
      <c r="D39" s="79">
        <v>1991</v>
      </c>
      <c r="E39" s="45" t="s">
        <v>91</v>
      </c>
      <c r="F39" s="45" t="s">
        <v>91</v>
      </c>
      <c r="G39" s="45" t="s">
        <v>91</v>
      </c>
      <c r="H39" s="45" t="s">
        <v>91</v>
      </c>
      <c r="I39" s="45" t="s">
        <v>91</v>
      </c>
      <c r="J39" s="45" t="s">
        <v>91</v>
      </c>
      <c r="K39" s="45" t="s">
        <v>91</v>
      </c>
      <c r="L39" s="45" t="s">
        <v>91</v>
      </c>
      <c r="M39" s="45" t="s">
        <v>91</v>
      </c>
      <c r="N39" s="45" t="s">
        <v>91</v>
      </c>
      <c r="O39" s="9"/>
      <c r="P39" s="29">
        <v>26</v>
      </c>
    </row>
    <row r="40" spans="1:16" ht="13.5">
      <c r="A40" s="26">
        <v>27</v>
      </c>
      <c r="B40" s="9"/>
      <c r="C40" s="17"/>
      <c r="D40" s="79" t="s">
        <v>214</v>
      </c>
      <c r="E40" s="45" t="s">
        <v>91</v>
      </c>
      <c r="F40" s="45" t="s">
        <v>91</v>
      </c>
      <c r="G40" s="45" t="s">
        <v>91</v>
      </c>
      <c r="H40" s="45" t="s">
        <v>91</v>
      </c>
      <c r="I40" s="45" t="s">
        <v>91</v>
      </c>
      <c r="J40" s="5">
        <v>1180</v>
      </c>
      <c r="K40" s="45" t="s">
        <v>91</v>
      </c>
      <c r="L40" s="45" t="s">
        <v>91</v>
      </c>
      <c r="M40" s="45" t="s">
        <v>91</v>
      </c>
      <c r="N40" s="5">
        <f>SUM(E40:M40)</f>
        <v>1180</v>
      </c>
      <c r="O40" s="9"/>
      <c r="P40" s="29">
        <v>27</v>
      </c>
    </row>
    <row r="41" spans="1:16" ht="13.5">
      <c r="A41" s="26">
        <v>28</v>
      </c>
      <c r="B41" s="9"/>
      <c r="C41" s="17"/>
      <c r="D41" s="79" t="s">
        <v>215</v>
      </c>
      <c r="E41" s="45" t="s">
        <v>91</v>
      </c>
      <c r="F41" s="45" t="s">
        <v>91</v>
      </c>
      <c r="G41" s="44">
        <v>2508</v>
      </c>
      <c r="H41" s="45" t="s">
        <v>91</v>
      </c>
      <c r="I41" s="45" t="s">
        <v>91</v>
      </c>
      <c r="J41" s="44">
        <v>2506</v>
      </c>
      <c r="K41" s="45" t="s">
        <v>91</v>
      </c>
      <c r="L41" s="45" t="s">
        <v>91</v>
      </c>
      <c r="M41" s="45" t="s">
        <v>91</v>
      </c>
      <c r="N41" s="44">
        <f>SUM(E41:M41)</f>
        <v>5014</v>
      </c>
      <c r="O41" s="9"/>
      <c r="P41" s="29">
        <v>28</v>
      </c>
    </row>
    <row r="42" spans="1:16" ht="13.5">
      <c r="A42" s="26">
        <v>29</v>
      </c>
      <c r="B42" s="9"/>
      <c r="C42" s="17"/>
      <c r="D42" s="79" t="s">
        <v>216</v>
      </c>
      <c r="E42" s="45" t="s">
        <v>91</v>
      </c>
      <c r="F42" s="45" t="s">
        <v>91</v>
      </c>
      <c r="G42" s="44">
        <v>2302</v>
      </c>
      <c r="H42" s="45" t="s">
        <v>91</v>
      </c>
      <c r="I42" s="45" t="s">
        <v>91</v>
      </c>
      <c r="J42" s="44">
        <v>3396</v>
      </c>
      <c r="K42" s="45" t="s">
        <v>91</v>
      </c>
      <c r="L42" s="45" t="s">
        <v>91</v>
      </c>
      <c r="M42" s="44">
        <v>2018</v>
      </c>
      <c r="N42" s="44">
        <f>SUM(E42:M42)</f>
        <v>7716</v>
      </c>
      <c r="O42" s="9"/>
      <c r="P42" s="29">
        <v>29</v>
      </c>
    </row>
    <row r="43" spans="1:16" ht="12.75">
      <c r="A43" s="26">
        <v>30</v>
      </c>
      <c r="B43" s="9"/>
      <c r="C43" s="17"/>
      <c r="D43" s="79">
        <v>1995</v>
      </c>
      <c r="E43" s="45" t="s">
        <v>91</v>
      </c>
      <c r="F43" s="45" t="s">
        <v>91</v>
      </c>
      <c r="G43" s="45">
        <v>4755</v>
      </c>
      <c r="H43" s="45" t="s">
        <v>91</v>
      </c>
      <c r="I43" s="45" t="s">
        <v>91</v>
      </c>
      <c r="J43" s="45">
        <v>2889</v>
      </c>
      <c r="K43" s="45" t="s">
        <v>91</v>
      </c>
      <c r="L43" s="45" t="s">
        <v>91</v>
      </c>
      <c r="M43" s="45">
        <v>1469</v>
      </c>
      <c r="N43" s="45">
        <f>SUM(E43:M43)</f>
        <v>9113</v>
      </c>
      <c r="O43" s="9"/>
      <c r="P43" s="29">
        <v>30</v>
      </c>
    </row>
    <row r="44" spans="1:16" ht="12.75">
      <c r="A44" s="26"/>
      <c r="B44" s="9"/>
      <c r="C44" s="17"/>
      <c r="D44" s="79"/>
      <c r="E44" s="45"/>
      <c r="F44" s="45"/>
      <c r="G44" s="45"/>
      <c r="H44" s="45"/>
      <c r="I44" s="45"/>
      <c r="J44" s="5"/>
      <c r="K44" s="45"/>
      <c r="L44" s="45"/>
      <c r="M44" s="45"/>
      <c r="N44" s="5"/>
      <c r="O44" s="9"/>
      <c r="P44" s="29"/>
    </row>
    <row r="45" spans="1:16" ht="12.75">
      <c r="A45" s="26">
        <v>31</v>
      </c>
      <c r="B45" s="9"/>
      <c r="C45" s="17" t="s">
        <v>23</v>
      </c>
      <c r="D45" s="79">
        <v>1991</v>
      </c>
      <c r="E45" s="45">
        <v>32703</v>
      </c>
      <c r="F45" s="45">
        <v>5184</v>
      </c>
      <c r="G45" s="45">
        <v>6767</v>
      </c>
      <c r="H45" s="45">
        <v>80714</v>
      </c>
      <c r="I45" s="45">
        <v>434597</v>
      </c>
      <c r="J45" s="45">
        <v>209</v>
      </c>
      <c r="K45" s="45">
        <v>46547</v>
      </c>
      <c r="L45" s="45">
        <v>11896</v>
      </c>
      <c r="M45" s="45">
        <v>146221</v>
      </c>
      <c r="N45" s="45">
        <v>764838</v>
      </c>
      <c r="O45" s="9"/>
      <c r="P45" s="29">
        <v>31</v>
      </c>
    </row>
    <row r="46" spans="1:16" ht="13.5">
      <c r="A46" s="26">
        <v>32</v>
      </c>
      <c r="B46" s="9"/>
      <c r="C46" s="17"/>
      <c r="D46" s="79" t="s">
        <v>214</v>
      </c>
      <c r="E46" s="45">
        <v>33421</v>
      </c>
      <c r="F46" s="45">
        <v>6192</v>
      </c>
      <c r="G46" s="45">
        <v>28705</v>
      </c>
      <c r="H46" s="45">
        <v>109894</v>
      </c>
      <c r="I46" s="45">
        <v>586112</v>
      </c>
      <c r="J46" s="45">
        <v>7593</v>
      </c>
      <c r="K46" s="45">
        <v>67739</v>
      </c>
      <c r="L46" s="45">
        <v>20156</v>
      </c>
      <c r="M46" s="45">
        <v>245253</v>
      </c>
      <c r="N46" s="45">
        <v>1105065</v>
      </c>
      <c r="O46" s="9"/>
      <c r="P46" s="29">
        <v>32</v>
      </c>
    </row>
    <row r="47" spans="1:16" ht="13.5">
      <c r="A47" s="26">
        <v>33</v>
      </c>
      <c r="B47" s="9"/>
      <c r="C47" s="17"/>
      <c r="D47" s="79" t="s">
        <v>215</v>
      </c>
      <c r="E47" s="44">
        <v>46843</v>
      </c>
      <c r="F47" s="44">
        <v>7688</v>
      </c>
      <c r="G47" s="44">
        <v>53573</v>
      </c>
      <c r="H47" s="44">
        <v>137061</v>
      </c>
      <c r="I47" s="44">
        <v>688738</v>
      </c>
      <c r="J47" s="44">
        <v>11674</v>
      </c>
      <c r="K47" s="44">
        <v>113571</v>
      </c>
      <c r="L47" s="45">
        <v>26987</v>
      </c>
      <c r="M47" s="45">
        <v>202709</v>
      </c>
      <c r="N47" s="45">
        <v>1288844</v>
      </c>
      <c r="O47" s="9"/>
      <c r="P47" s="29">
        <v>33</v>
      </c>
    </row>
    <row r="48" spans="1:16" ht="13.5">
      <c r="A48" s="26">
        <v>34</v>
      </c>
      <c r="B48" s="9"/>
      <c r="C48" s="17"/>
      <c r="D48" s="79" t="s">
        <v>216</v>
      </c>
      <c r="E48" s="45">
        <v>53745</v>
      </c>
      <c r="F48" s="45">
        <v>6577</v>
      </c>
      <c r="G48" s="45">
        <v>39173</v>
      </c>
      <c r="H48" s="45">
        <v>152063</v>
      </c>
      <c r="I48" s="45">
        <v>486762</v>
      </c>
      <c r="J48" s="45">
        <v>15283</v>
      </c>
      <c r="K48" s="45">
        <v>120005</v>
      </c>
      <c r="L48" s="45">
        <v>36786</v>
      </c>
      <c r="M48" s="45">
        <v>275653</v>
      </c>
      <c r="N48" s="45">
        <v>1186047</v>
      </c>
      <c r="O48" s="9"/>
      <c r="P48" s="29">
        <v>34</v>
      </c>
    </row>
    <row r="49" spans="1:16" ht="12.75">
      <c r="A49" s="26">
        <v>35</v>
      </c>
      <c r="B49" s="9"/>
      <c r="C49" s="17"/>
      <c r="D49" s="79">
        <v>1995</v>
      </c>
      <c r="E49" s="45">
        <v>57106</v>
      </c>
      <c r="F49" s="45">
        <v>7436</v>
      </c>
      <c r="G49" s="45">
        <v>48810</v>
      </c>
      <c r="H49" s="45">
        <v>161079</v>
      </c>
      <c r="I49" s="45">
        <v>501952</v>
      </c>
      <c r="J49" s="45">
        <v>19015</v>
      </c>
      <c r="K49" s="45">
        <v>132097</v>
      </c>
      <c r="L49" s="45">
        <v>42192</v>
      </c>
      <c r="M49" s="45">
        <v>297114</v>
      </c>
      <c r="N49" s="45">
        <v>1266801</v>
      </c>
      <c r="O49" s="9"/>
      <c r="P49" s="29">
        <v>35</v>
      </c>
    </row>
    <row r="50" spans="1:16" ht="12.75">
      <c r="A50" s="26"/>
      <c r="B50" s="9"/>
      <c r="C50" s="17"/>
      <c r="D50" s="79"/>
      <c r="E50" s="5"/>
      <c r="F50" s="5"/>
      <c r="G50" s="5"/>
      <c r="H50" s="5"/>
      <c r="I50" s="5"/>
      <c r="J50" s="5"/>
      <c r="K50" s="5"/>
      <c r="L50" s="5"/>
      <c r="M50" s="5"/>
      <c r="N50" s="5"/>
      <c r="O50" s="9"/>
      <c r="P50" s="29"/>
    </row>
    <row r="51" spans="1:16" ht="12.75">
      <c r="A51" s="26">
        <v>36</v>
      </c>
      <c r="B51" s="9"/>
      <c r="C51" s="17" t="s">
        <v>217</v>
      </c>
      <c r="D51" s="79">
        <v>1991</v>
      </c>
      <c r="E51" s="5">
        <v>994</v>
      </c>
      <c r="F51" s="45" t="s">
        <v>91</v>
      </c>
      <c r="G51" s="45" t="s">
        <v>91</v>
      </c>
      <c r="H51" s="45" t="s">
        <v>91</v>
      </c>
      <c r="I51" s="45" t="s">
        <v>91</v>
      </c>
      <c r="J51" s="45" t="s">
        <v>91</v>
      </c>
      <c r="K51" s="45" t="s">
        <v>91</v>
      </c>
      <c r="L51" s="45" t="s">
        <v>91</v>
      </c>
      <c r="M51" s="45" t="s">
        <v>91</v>
      </c>
      <c r="N51" s="5">
        <f>SUM(E51:M51)</f>
        <v>994</v>
      </c>
      <c r="O51" s="9"/>
      <c r="P51" s="29">
        <v>36</v>
      </c>
    </row>
    <row r="52" spans="1:16" ht="13.5">
      <c r="A52" s="26">
        <v>37</v>
      </c>
      <c r="B52" s="9"/>
      <c r="C52" s="17"/>
      <c r="D52" s="79" t="s">
        <v>214</v>
      </c>
      <c r="E52" s="5">
        <v>1833</v>
      </c>
      <c r="F52" s="45" t="s">
        <v>91</v>
      </c>
      <c r="G52" s="45" t="s">
        <v>91</v>
      </c>
      <c r="H52" s="45" t="s">
        <v>91</v>
      </c>
      <c r="I52" s="45" t="s">
        <v>91</v>
      </c>
      <c r="J52" s="45" t="s">
        <v>91</v>
      </c>
      <c r="K52" s="45" t="s">
        <v>91</v>
      </c>
      <c r="L52" s="45" t="s">
        <v>91</v>
      </c>
      <c r="M52" s="45" t="s">
        <v>91</v>
      </c>
      <c r="N52" s="5">
        <f>SUM(E52:M52)</f>
        <v>1833</v>
      </c>
      <c r="O52" s="9"/>
      <c r="P52" s="29">
        <v>37</v>
      </c>
    </row>
    <row r="53" spans="1:16" ht="13.5">
      <c r="A53" s="26">
        <v>38</v>
      </c>
      <c r="B53" s="9"/>
      <c r="C53" s="17"/>
      <c r="D53" s="79" t="s">
        <v>215</v>
      </c>
      <c r="E53" s="44">
        <v>1793</v>
      </c>
      <c r="F53" s="45" t="s">
        <v>91</v>
      </c>
      <c r="G53" s="45" t="s">
        <v>91</v>
      </c>
      <c r="H53" s="45" t="s">
        <v>91</v>
      </c>
      <c r="I53" s="45" t="s">
        <v>91</v>
      </c>
      <c r="J53" s="45" t="s">
        <v>91</v>
      </c>
      <c r="K53" s="45" t="s">
        <v>91</v>
      </c>
      <c r="L53" s="45" t="s">
        <v>91</v>
      </c>
      <c r="M53" s="45" t="s">
        <v>91</v>
      </c>
      <c r="N53" s="44">
        <f>SUM(E53:M53)</f>
        <v>1793</v>
      </c>
      <c r="O53" s="9"/>
      <c r="P53" s="29">
        <v>38</v>
      </c>
    </row>
    <row r="54" spans="1:16" ht="13.5">
      <c r="A54" s="26">
        <v>39</v>
      </c>
      <c r="B54" s="9"/>
      <c r="C54" s="17"/>
      <c r="D54" s="79" t="s">
        <v>216</v>
      </c>
      <c r="E54" s="44">
        <v>1831</v>
      </c>
      <c r="F54" s="45" t="s">
        <v>91</v>
      </c>
      <c r="G54" s="45" t="s">
        <v>91</v>
      </c>
      <c r="H54" s="45" t="s">
        <v>91</v>
      </c>
      <c r="I54" s="45" t="s">
        <v>91</v>
      </c>
      <c r="J54" s="45" t="s">
        <v>91</v>
      </c>
      <c r="K54" s="45" t="s">
        <v>91</v>
      </c>
      <c r="L54" s="45" t="s">
        <v>91</v>
      </c>
      <c r="M54" s="45" t="s">
        <v>91</v>
      </c>
      <c r="N54" s="44">
        <f>SUM(E54:M54)</f>
        <v>1831</v>
      </c>
      <c r="O54" s="9"/>
      <c r="P54" s="29">
        <v>39</v>
      </c>
    </row>
    <row r="55" spans="1:16" ht="12.75">
      <c r="A55" s="26">
        <v>40</v>
      </c>
      <c r="B55" s="9"/>
      <c r="C55" s="17"/>
      <c r="D55" s="79">
        <v>1995</v>
      </c>
      <c r="E55" s="44">
        <v>2206</v>
      </c>
      <c r="F55" s="45" t="s">
        <v>91</v>
      </c>
      <c r="G55" s="45" t="s">
        <v>91</v>
      </c>
      <c r="H55" s="45" t="s">
        <v>91</v>
      </c>
      <c r="I55" s="45" t="s">
        <v>91</v>
      </c>
      <c r="J55" s="45" t="s">
        <v>91</v>
      </c>
      <c r="K55" s="45" t="s">
        <v>91</v>
      </c>
      <c r="L55" s="45" t="s">
        <v>91</v>
      </c>
      <c r="M55" s="45" t="s">
        <v>91</v>
      </c>
      <c r="N55" s="45">
        <f>SUM(E55:M55)</f>
        <v>2206</v>
      </c>
      <c r="O55" s="9"/>
      <c r="P55" s="29">
        <v>40</v>
      </c>
    </row>
    <row r="56" spans="1:16" ht="12.75">
      <c r="A56" s="52"/>
      <c r="B56" s="128"/>
      <c r="C56" s="53"/>
      <c r="D56" s="124"/>
      <c r="E56" s="49"/>
      <c r="F56" s="49"/>
      <c r="G56" s="49"/>
      <c r="H56" s="49"/>
      <c r="I56" s="49"/>
      <c r="J56" s="49"/>
      <c r="K56" s="49"/>
      <c r="L56" s="49"/>
      <c r="M56" s="49"/>
      <c r="N56" s="49"/>
      <c r="O56" s="128"/>
      <c r="P56" s="52"/>
    </row>
    <row r="57" spans="1:16" ht="12.75">
      <c r="A57" s="8" t="s">
        <v>218</v>
      </c>
      <c r="B57" s="161"/>
      <c r="C57" s="161"/>
      <c r="D57" s="184"/>
      <c r="F57" s="162"/>
      <c r="I57" s="8" t="s">
        <v>219</v>
      </c>
      <c r="N57"/>
      <c r="P57" s="186"/>
    </row>
    <row r="58" spans="1:16" ht="12.75">
      <c r="A58" s="9" t="s">
        <v>220</v>
      </c>
      <c r="B58" s="9"/>
      <c r="C58" s="9"/>
      <c r="D58" s="92"/>
      <c r="E58" s="9"/>
      <c r="F58" s="9"/>
      <c r="G58" s="9"/>
      <c r="H58" s="9"/>
      <c r="I58" s="9"/>
      <c r="J58" s="9"/>
      <c r="K58" s="9"/>
      <c r="L58" s="9"/>
      <c r="M58" s="9"/>
      <c r="N58" s="9"/>
      <c r="O58" s="9"/>
      <c r="P58" s="16"/>
    </row>
    <row r="59" spans="1:16" ht="12.75">
      <c r="A59" s="9"/>
      <c r="B59" s="9"/>
      <c r="C59" s="9"/>
      <c r="D59" s="92"/>
      <c r="E59" s="9"/>
      <c r="F59" s="9"/>
      <c r="G59" s="9"/>
      <c r="H59" s="9"/>
      <c r="I59" s="9"/>
      <c r="J59" s="9"/>
      <c r="K59" s="9"/>
      <c r="L59" s="9"/>
      <c r="M59" s="9"/>
      <c r="N59" s="9"/>
      <c r="O59" s="9"/>
      <c r="P59" s="16"/>
    </row>
    <row r="60" spans="1:16" ht="12.75">
      <c r="A60" s="9"/>
      <c r="B60" s="9"/>
      <c r="C60" s="9"/>
      <c r="D60" s="92"/>
      <c r="E60" s="9"/>
      <c r="F60" s="9"/>
      <c r="G60" s="9"/>
      <c r="H60" s="9"/>
      <c r="I60" s="9"/>
      <c r="J60" s="9"/>
      <c r="K60" s="9"/>
      <c r="L60" s="9"/>
      <c r="M60" s="9"/>
      <c r="N60" s="9"/>
      <c r="O60" s="9"/>
      <c r="P60" s="16"/>
    </row>
    <row r="61" spans="1:16" ht="12.75">
      <c r="A61" s="9"/>
      <c r="B61" s="9"/>
      <c r="C61" s="9"/>
      <c r="D61" s="92"/>
      <c r="E61" s="9"/>
      <c r="F61" s="9"/>
      <c r="G61" s="9"/>
      <c r="H61" s="9"/>
      <c r="I61" s="9"/>
      <c r="J61" s="9"/>
      <c r="K61" s="9"/>
      <c r="L61" s="9"/>
      <c r="M61" s="9"/>
      <c r="N61" s="9"/>
      <c r="O61" s="9"/>
      <c r="P61" s="16"/>
    </row>
    <row r="62" spans="1:16" ht="12.75">
      <c r="A62" s="9"/>
      <c r="B62" s="9"/>
      <c r="C62" s="9"/>
      <c r="D62" s="92"/>
      <c r="E62" s="9"/>
      <c r="F62" s="9"/>
      <c r="G62" s="9"/>
      <c r="H62" s="9"/>
      <c r="I62" s="9"/>
      <c r="J62" s="9"/>
      <c r="K62" s="9"/>
      <c r="L62" s="9"/>
      <c r="M62" s="9"/>
      <c r="N62" s="9"/>
      <c r="O62" s="9"/>
      <c r="P62" s="16"/>
    </row>
    <row r="63" spans="1:16" ht="12.75">
      <c r="A63" s="9"/>
      <c r="B63" s="9"/>
      <c r="C63" s="9"/>
      <c r="D63" s="92"/>
      <c r="E63" s="9"/>
      <c r="F63" s="9"/>
      <c r="G63" s="9"/>
      <c r="H63" s="9"/>
      <c r="I63" s="9"/>
      <c r="J63" s="9"/>
      <c r="K63" s="9"/>
      <c r="L63" s="9"/>
      <c r="M63" s="9"/>
      <c r="N63" s="9"/>
      <c r="O63" s="9"/>
      <c r="P63" s="16"/>
    </row>
    <row r="64" ht="12.75">
      <c r="P64" s="181"/>
    </row>
    <row r="65" ht="12.75">
      <c r="P65" s="181"/>
    </row>
    <row r="66" ht="12.75">
      <c r="P66" s="181"/>
    </row>
    <row r="67" ht="12.75">
      <c r="P67" s="181"/>
    </row>
    <row r="68" ht="12.75">
      <c r="P68" s="181"/>
    </row>
    <row r="69" ht="12.75">
      <c r="P69" s="181"/>
    </row>
    <row r="70" ht="12.75">
      <c r="P70" s="181"/>
    </row>
    <row r="71" ht="12.75">
      <c r="P71" s="181"/>
    </row>
    <row r="72" ht="12.75">
      <c r="P72" s="181"/>
    </row>
    <row r="73" ht="12.75">
      <c r="P73" s="181"/>
    </row>
    <row r="74" ht="12.75">
      <c r="P74" s="181"/>
    </row>
    <row r="75" ht="12.75">
      <c r="P75" s="181"/>
    </row>
    <row r="76" ht="12.75">
      <c r="P76" s="181"/>
    </row>
    <row r="77" ht="12.75">
      <c r="P77" s="181"/>
    </row>
    <row r="78" ht="12.75">
      <c r="P78" s="181"/>
    </row>
    <row r="79" ht="12.75">
      <c r="P79" s="181"/>
    </row>
    <row r="80" ht="12.75">
      <c r="P80" s="181"/>
    </row>
    <row r="81" ht="12.75">
      <c r="P81" s="181"/>
    </row>
    <row r="82" ht="12.75">
      <c r="P82" s="181"/>
    </row>
    <row r="83" ht="12.75">
      <c r="P83" s="181"/>
    </row>
    <row r="84" ht="12.75">
      <c r="P84" s="181"/>
    </row>
    <row r="85" ht="12.75">
      <c r="P85" s="181"/>
    </row>
    <row r="86" ht="12.75">
      <c r="P86" s="181"/>
    </row>
    <row r="87" ht="12.75">
      <c r="P87" s="181"/>
    </row>
    <row r="88" ht="12.75">
      <c r="P88" s="181"/>
    </row>
    <row r="89" ht="12.75">
      <c r="P89" s="181"/>
    </row>
    <row r="90" ht="12.75">
      <c r="P90" s="181"/>
    </row>
    <row r="91" ht="12.75">
      <c r="P91" s="181"/>
    </row>
    <row r="92" ht="12.75">
      <c r="P92" s="181"/>
    </row>
    <row r="93" ht="12.75">
      <c r="P93" s="181"/>
    </row>
    <row r="94" ht="12.75">
      <c r="P94" s="181"/>
    </row>
    <row r="95" ht="12.75">
      <c r="P95" s="181"/>
    </row>
    <row r="96" ht="12.75">
      <c r="P96" s="181"/>
    </row>
    <row r="97" ht="12.75">
      <c r="P97" s="181"/>
    </row>
    <row r="98" ht="12.75">
      <c r="P98" s="181"/>
    </row>
    <row r="99" ht="12.75">
      <c r="P99" s="181"/>
    </row>
    <row r="100" ht="12.75">
      <c r="P100" s="181"/>
    </row>
    <row r="101" ht="12.75">
      <c r="P101" s="181"/>
    </row>
    <row r="102" ht="12.75">
      <c r="P102" s="181"/>
    </row>
    <row r="103" ht="12.75">
      <c r="P103" s="181"/>
    </row>
    <row r="104" ht="12.75">
      <c r="P104" s="181"/>
    </row>
    <row r="105" ht="12.75">
      <c r="P105" s="181"/>
    </row>
    <row r="106" ht="12.75">
      <c r="P106" s="181"/>
    </row>
    <row r="107" ht="12.75">
      <c r="P107" s="181"/>
    </row>
    <row r="108" ht="12.75">
      <c r="P108" s="181"/>
    </row>
    <row r="109" ht="12.75">
      <c r="P109" s="181"/>
    </row>
    <row r="110" ht="12.75">
      <c r="P110" s="181"/>
    </row>
    <row r="111" ht="12.75">
      <c r="P111" s="181"/>
    </row>
    <row r="112" ht="12.75">
      <c r="P112" s="181"/>
    </row>
    <row r="113" ht="12.75">
      <c r="P113" s="181"/>
    </row>
    <row r="114" ht="12.75">
      <c r="P114" s="181"/>
    </row>
    <row r="115" ht="12.75">
      <c r="P115" s="181"/>
    </row>
    <row r="116" ht="12.75">
      <c r="P116" s="181"/>
    </row>
    <row r="117" ht="12.75">
      <c r="P117" s="181"/>
    </row>
    <row r="118" ht="12.75">
      <c r="P118" s="181"/>
    </row>
    <row r="119" ht="12.75">
      <c r="P119" s="181"/>
    </row>
    <row r="120" ht="12.75">
      <c r="P120" s="181"/>
    </row>
    <row r="121" ht="12.75">
      <c r="P121" s="181"/>
    </row>
    <row r="122" ht="12.75">
      <c r="P122" s="181"/>
    </row>
    <row r="123" ht="12.75">
      <c r="P123" s="181"/>
    </row>
    <row r="124" ht="12.75">
      <c r="P124" s="181"/>
    </row>
    <row r="125" ht="12.75">
      <c r="P125" s="181"/>
    </row>
    <row r="126" ht="12.75">
      <c r="P126" s="181"/>
    </row>
    <row r="127" ht="12.75">
      <c r="P127" s="181"/>
    </row>
    <row r="128" ht="12.75">
      <c r="P128" s="181"/>
    </row>
    <row r="129" ht="12.75">
      <c r="P129" s="181"/>
    </row>
    <row r="130" ht="12.75">
      <c r="P130" s="181"/>
    </row>
    <row r="131" ht="12.75">
      <c r="P131" s="181"/>
    </row>
    <row r="132" ht="12.75">
      <c r="P132" s="181"/>
    </row>
    <row r="133" ht="12.75">
      <c r="P133" s="181"/>
    </row>
    <row r="134" ht="12.75">
      <c r="P134" s="181"/>
    </row>
    <row r="135" ht="12.75">
      <c r="P135" s="181"/>
    </row>
    <row r="136" ht="12.75">
      <c r="P136" s="181"/>
    </row>
    <row r="137" ht="12.75">
      <c r="P137" s="181"/>
    </row>
    <row r="138" ht="12.75">
      <c r="P138" s="181"/>
    </row>
    <row r="139" ht="12.75">
      <c r="P139" s="181"/>
    </row>
    <row r="140" ht="12.75">
      <c r="P140" s="181"/>
    </row>
    <row r="141" ht="12.75">
      <c r="P141" s="181"/>
    </row>
    <row r="142" ht="12.75">
      <c r="P142" s="181"/>
    </row>
    <row r="143" ht="12.75">
      <c r="P143" s="181"/>
    </row>
    <row r="144" ht="12.75">
      <c r="P144" s="181"/>
    </row>
    <row r="145" ht="12.75">
      <c r="P145" s="181"/>
    </row>
    <row r="146" ht="12.75">
      <c r="P146" s="181"/>
    </row>
    <row r="147" ht="12.75">
      <c r="P147" s="181"/>
    </row>
    <row r="148" ht="12.75">
      <c r="P148" s="181"/>
    </row>
    <row r="149" ht="12.75">
      <c r="P149" s="181"/>
    </row>
    <row r="150" ht="12.75">
      <c r="P150" s="181"/>
    </row>
    <row r="151" ht="12.75">
      <c r="P151" s="181"/>
    </row>
    <row r="152" ht="12.75">
      <c r="P152" s="181"/>
    </row>
    <row r="153" ht="12.75">
      <c r="P153" s="181"/>
    </row>
    <row r="154" ht="12.75">
      <c r="P154" s="181"/>
    </row>
    <row r="155" ht="12.75">
      <c r="P155" s="181"/>
    </row>
    <row r="156" ht="12.75">
      <c r="P156" s="181"/>
    </row>
    <row r="157" ht="12.75">
      <c r="P157" s="181"/>
    </row>
    <row r="158" ht="12.75">
      <c r="P158" s="181"/>
    </row>
    <row r="159" ht="12.75">
      <c r="P159" s="181"/>
    </row>
    <row r="160" ht="12.75">
      <c r="P160" s="181"/>
    </row>
    <row r="161" ht="12.75">
      <c r="P161" s="181"/>
    </row>
    <row r="162" ht="12.75">
      <c r="P162" s="181"/>
    </row>
    <row r="163" ht="12.75">
      <c r="P163" s="181"/>
    </row>
    <row r="164" ht="12.75">
      <c r="P164" s="181"/>
    </row>
    <row r="165" ht="12.75">
      <c r="P165" s="181"/>
    </row>
    <row r="166" ht="12.75">
      <c r="P166" s="181"/>
    </row>
    <row r="167" ht="12.75">
      <c r="P167" s="181"/>
    </row>
    <row r="168" ht="12.75">
      <c r="P168" s="181"/>
    </row>
    <row r="169" ht="12.75">
      <c r="P169" s="181"/>
    </row>
    <row r="170" ht="12.75">
      <c r="P170" s="181"/>
    </row>
    <row r="171" ht="12.75">
      <c r="P171" s="181"/>
    </row>
    <row r="172" ht="12.75">
      <c r="P172" s="181"/>
    </row>
    <row r="173" ht="12.75">
      <c r="P173" s="181"/>
    </row>
    <row r="174" ht="12.75">
      <c r="P174" s="181"/>
    </row>
    <row r="175" ht="12.75">
      <c r="P175" s="181"/>
    </row>
    <row r="176" ht="12.75">
      <c r="P176" s="181"/>
    </row>
    <row r="177" ht="12.75">
      <c r="P177" s="181"/>
    </row>
    <row r="178" ht="12.75">
      <c r="P178" s="181"/>
    </row>
    <row r="179" ht="12.75">
      <c r="P179" s="181"/>
    </row>
    <row r="180" ht="12.75">
      <c r="P180" s="181"/>
    </row>
    <row r="181" ht="12.75">
      <c r="P181" s="181"/>
    </row>
    <row r="182" ht="12.75">
      <c r="P182" s="181"/>
    </row>
    <row r="183" ht="12.75">
      <c r="P183" s="181"/>
    </row>
    <row r="184" ht="12.75">
      <c r="P184" s="181"/>
    </row>
    <row r="185" ht="12.75">
      <c r="P185" s="181"/>
    </row>
    <row r="186" ht="12.75">
      <c r="P186" s="181"/>
    </row>
    <row r="187" ht="12.75">
      <c r="P187" s="181"/>
    </row>
    <row r="188" ht="12.75">
      <c r="P188" s="181"/>
    </row>
    <row r="189" ht="12.75">
      <c r="P189" s="181"/>
    </row>
    <row r="190" ht="12.75">
      <c r="P190" s="181"/>
    </row>
    <row r="191" ht="12.75">
      <c r="P191" s="181"/>
    </row>
    <row r="192" ht="12.75">
      <c r="P192" s="181"/>
    </row>
  </sheetData>
  <printOptions/>
  <pageMargins left="0.7874015748031497" right="0.7874015748031497" top="0.984251968503937" bottom="0.7874015748031497" header="0.5118110236220472" footer="0.5118110236220472"/>
  <pageSetup fitToHeight="2" fitToWidth="2" horizontalDpi="300" verticalDpi="300" orientation="portrait" pageOrder="overThenDown" paperSize="9" scale="80" r:id="rId1"/>
  <headerFooter alignWithMargins="0">
    <oddHeader>&amp;C- &amp;P+11 -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192"/>
  <sheetViews>
    <sheetView workbookViewId="0" topLeftCell="D1">
      <selection activeCell="D1" sqref="D1"/>
    </sheetView>
  </sheetViews>
  <sheetFormatPr defaultColWidth="11.421875" defaultRowHeight="12.75"/>
  <cols>
    <col min="1" max="1" width="5.7109375" style="0" customWidth="1"/>
    <col min="2" max="2" width="0.85546875" style="0" customWidth="1"/>
    <col min="3" max="3" width="30.421875" style="0" customWidth="1"/>
    <col min="4" max="4" width="7.00390625" style="183" customWidth="1"/>
    <col min="5" max="13" width="15.7109375" style="0" customWidth="1"/>
    <col min="14" max="14" width="15.7109375" style="56" customWidth="1"/>
    <col min="15" max="15" width="0.85546875" style="0" customWidth="1"/>
    <col min="16" max="16" width="5.7109375" style="185" customWidth="1"/>
  </cols>
  <sheetData>
    <row r="1" spans="2:16" ht="12.75">
      <c r="B1" s="13"/>
      <c r="C1" s="58"/>
      <c r="D1" s="182"/>
      <c r="E1" s="13"/>
      <c r="F1" s="13"/>
      <c r="G1" s="13"/>
      <c r="H1" s="153" t="s">
        <v>221</v>
      </c>
      <c r="I1" s="261" t="s">
        <v>66</v>
      </c>
      <c r="J1" s="154"/>
      <c r="K1" s="13"/>
      <c r="L1" s="13"/>
      <c r="M1" s="13"/>
      <c r="N1" s="13"/>
      <c r="O1" s="13"/>
      <c r="P1" s="181"/>
    </row>
    <row r="2" spans="1:16" ht="13.5" thickBot="1">
      <c r="A2" s="9"/>
      <c r="B2" s="9"/>
      <c r="C2" s="9"/>
      <c r="D2" s="14"/>
      <c r="E2" s="14"/>
      <c r="F2" s="14"/>
      <c r="G2" s="14"/>
      <c r="H2" s="14"/>
      <c r="I2" s="14"/>
      <c r="J2" s="14"/>
      <c r="K2" s="14"/>
      <c r="L2" s="14"/>
      <c r="M2" s="14"/>
      <c r="N2" s="14"/>
      <c r="O2" s="9"/>
      <c r="P2" s="16"/>
    </row>
    <row r="3" spans="1:16" ht="12.75">
      <c r="A3" s="155"/>
      <c r="B3" s="40"/>
      <c r="C3" s="156"/>
      <c r="D3" s="26"/>
      <c r="E3" s="26" t="s">
        <v>209</v>
      </c>
      <c r="F3" s="26"/>
      <c r="G3" s="23" t="s">
        <v>67</v>
      </c>
      <c r="H3" s="27" t="s">
        <v>210</v>
      </c>
      <c r="I3" s="26"/>
      <c r="J3" s="27" t="s">
        <v>68</v>
      </c>
      <c r="K3" s="23"/>
      <c r="L3" s="27"/>
      <c r="M3" s="23" t="s">
        <v>69</v>
      </c>
      <c r="N3" s="27"/>
      <c r="O3" s="40"/>
      <c r="P3" s="157"/>
    </row>
    <row r="4" spans="1:16" ht="13.5">
      <c r="A4" s="26" t="s">
        <v>38</v>
      </c>
      <c r="B4" s="9"/>
      <c r="C4" s="2"/>
      <c r="D4" s="26"/>
      <c r="E4" s="26" t="s">
        <v>211</v>
      </c>
      <c r="F4" s="26" t="s">
        <v>25</v>
      </c>
      <c r="G4" s="26" t="s">
        <v>178</v>
      </c>
      <c r="H4" s="32" t="s">
        <v>212</v>
      </c>
      <c r="I4" s="26" t="s">
        <v>29</v>
      </c>
      <c r="J4" s="32" t="s">
        <v>213</v>
      </c>
      <c r="K4" s="23" t="s">
        <v>73</v>
      </c>
      <c r="L4" s="27" t="s">
        <v>74</v>
      </c>
      <c r="M4" s="23" t="s">
        <v>75</v>
      </c>
      <c r="N4" s="27" t="s">
        <v>17</v>
      </c>
      <c r="O4" s="9"/>
      <c r="P4" s="29" t="s">
        <v>38</v>
      </c>
    </row>
    <row r="5" spans="1:16" ht="12.75">
      <c r="A5" s="26" t="s">
        <v>40</v>
      </c>
      <c r="B5" s="9"/>
      <c r="C5" s="2" t="s">
        <v>1</v>
      </c>
      <c r="D5" s="26" t="s">
        <v>157</v>
      </c>
      <c r="E5" s="26" t="s">
        <v>78</v>
      </c>
      <c r="F5" s="26"/>
      <c r="G5" s="26" t="s">
        <v>76</v>
      </c>
      <c r="H5" s="32" t="s">
        <v>78</v>
      </c>
      <c r="I5" s="26"/>
      <c r="J5" s="32" t="s">
        <v>78</v>
      </c>
      <c r="K5" s="23" t="s">
        <v>78</v>
      </c>
      <c r="L5" s="32" t="s">
        <v>78</v>
      </c>
      <c r="M5" s="23" t="s">
        <v>79</v>
      </c>
      <c r="N5" s="27"/>
      <c r="O5" s="9"/>
      <c r="P5" s="29" t="s">
        <v>40</v>
      </c>
    </row>
    <row r="6" spans="1:16" ht="13.5">
      <c r="A6" s="26"/>
      <c r="B6" s="9"/>
      <c r="C6" s="17"/>
      <c r="D6" s="79"/>
      <c r="E6" s="26"/>
      <c r="F6" s="26"/>
      <c r="G6" s="26" t="s">
        <v>78</v>
      </c>
      <c r="H6" s="32"/>
      <c r="I6" s="26"/>
      <c r="J6" s="32"/>
      <c r="K6" s="23"/>
      <c r="L6" s="32"/>
      <c r="M6" s="23" t="s">
        <v>80</v>
      </c>
      <c r="N6" s="27"/>
      <c r="O6" s="9"/>
      <c r="P6" s="29"/>
    </row>
    <row r="7" spans="1:16" ht="13.5" thickBot="1">
      <c r="A7" s="37"/>
      <c r="B7" s="14"/>
      <c r="C7" s="158"/>
      <c r="D7" s="187"/>
      <c r="E7" s="159">
        <v>1000</v>
      </c>
      <c r="F7" s="160"/>
      <c r="G7" s="160"/>
      <c r="H7" s="160"/>
      <c r="I7" s="159">
        <v>1000</v>
      </c>
      <c r="J7" s="160"/>
      <c r="K7" s="160"/>
      <c r="L7" s="160"/>
      <c r="M7" s="160"/>
      <c r="N7" s="160"/>
      <c r="O7" s="160"/>
      <c r="P7" s="39"/>
    </row>
    <row r="8" spans="1:16" ht="12.75">
      <c r="A8" s="15"/>
      <c r="B8" s="9"/>
      <c r="C8" s="17"/>
      <c r="D8" s="79"/>
      <c r="E8" s="9"/>
      <c r="F8" s="9"/>
      <c r="G8" s="9"/>
      <c r="H8" s="9"/>
      <c r="I8" s="9"/>
      <c r="J8" s="9"/>
      <c r="K8" s="9"/>
      <c r="L8" s="9"/>
      <c r="M8" s="9"/>
      <c r="N8" s="9"/>
      <c r="O8" s="9"/>
      <c r="P8" s="22"/>
    </row>
    <row r="9" spans="1:16" ht="12.75">
      <c r="A9" s="26">
        <v>1</v>
      </c>
      <c r="B9" s="9"/>
      <c r="C9" s="17" t="s">
        <v>17</v>
      </c>
      <c r="D9" s="79">
        <v>1991</v>
      </c>
      <c r="E9" s="44">
        <f aca="true" t="shared" si="0" ref="E9:N13">SUM(E45:E51)-SUM(E46:E50)</f>
        <v>1311</v>
      </c>
      <c r="F9" s="44">
        <f t="shared" si="0"/>
        <v>139</v>
      </c>
      <c r="G9" s="44">
        <f t="shared" si="0"/>
        <v>204</v>
      </c>
      <c r="H9" s="44">
        <f t="shared" si="0"/>
        <v>9822</v>
      </c>
      <c r="I9" s="44">
        <f t="shared" si="0"/>
        <v>474537</v>
      </c>
      <c r="J9" s="44">
        <f t="shared" si="0"/>
        <v>0</v>
      </c>
      <c r="K9" s="44">
        <f t="shared" si="0"/>
        <v>9095</v>
      </c>
      <c r="L9" s="44">
        <f t="shared" si="0"/>
        <v>193</v>
      </c>
      <c r="M9" s="44">
        <f t="shared" si="0"/>
        <v>15133</v>
      </c>
      <c r="N9" s="44">
        <f t="shared" si="0"/>
        <v>510434</v>
      </c>
      <c r="O9" s="9"/>
      <c r="P9" s="29">
        <v>1</v>
      </c>
    </row>
    <row r="10" spans="1:16" ht="13.5">
      <c r="A10" s="26">
        <v>2</v>
      </c>
      <c r="B10" s="9"/>
      <c r="C10" s="17"/>
      <c r="D10" s="79" t="s">
        <v>214</v>
      </c>
      <c r="E10" s="44">
        <f t="shared" si="0"/>
        <v>2300</v>
      </c>
      <c r="F10" s="44">
        <f t="shared" si="0"/>
        <v>108</v>
      </c>
      <c r="G10" s="44">
        <f t="shared" si="0"/>
        <v>22</v>
      </c>
      <c r="H10" s="44">
        <f t="shared" si="0"/>
        <v>10160</v>
      </c>
      <c r="I10" s="44">
        <f t="shared" si="0"/>
        <v>630022</v>
      </c>
      <c r="J10" s="44">
        <f t="shared" si="0"/>
        <v>1073</v>
      </c>
      <c r="K10" s="44">
        <f t="shared" si="0"/>
        <v>10336</v>
      </c>
      <c r="L10" s="44">
        <f t="shared" si="0"/>
        <v>477</v>
      </c>
      <c r="M10" s="44">
        <f t="shared" si="0"/>
        <v>14520</v>
      </c>
      <c r="N10" s="44">
        <f t="shared" si="0"/>
        <v>669018</v>
      </c>
      <c r="O10" s="9"/>
      <c r="P10" s="29">
        <v>2</v>
      </c>
    </row>
    <row r="11" spans="1:16" ht="13.5">
      <c r="A11" s="26">
        <v>3</v>
      </c>
      <c r="B11" s="9"/>
      <c r="C11" s="17"/>
      <c r="D11" s="79" t="s">
        <v>215</v>
      </c>
      <c r="E11" s="44">
        <f t="shared" si="0"/>
        <v>2922</v>
      </c>
      <c r="F11" s="44">
        <f t="shared" si="0"/>
        <v>172</v>
      </c>
      <c r="G11" s="44">
        <f t="shared" si="0"/>
        <v>647</v>
      </c>
      <c r="H11" s="44">
        <f t="shared" si="0"/>
        <v>16780</v>
      </c>
      <c r="I11" s="44">
        <f t="shared" si="0"/>
        <v>688951</v>
      </c>
      <c r="J11" s="44">
        <f t="shared" si="0"/>
        <v>1789</v>
      </c>
      <c r="K11" s="44">
        <f t="shared" si="0"/>
        <v>11446</v>
      </c>
      <c r="L11" s="44">
        <f t="shared" si="0"/>
        <v>548</v>
      </c>
      <c r="M11" s="44">
        <f t="shared" si="0"/>
        <v>26993</v>
      </c>
      <c r="N11" s="44">
        <f t="shared" si="0"/>
        <v>750248</v>
      </c>
      <c r="O11" s="9"/>
      <c r="P11" s="29">
        <v>3</v>
      </c>
    </row>
    <row r="12" spans="1:16" ht="13.5">
      <c r="A12" s="26">
        <v>4</v>
      </c>
      <c r="B12" s="9"/>
      <c r="C12" s="17"/>
      <c r="D12" s="79" t="s">
        <v>216</v>
      </c>
      <c r="E12" s="44">
        <f t="shared" si="0"/>
        <v>3497</v>
      </c>
      <c r="F12" s="44">
        <f t="shared" si="0"/>
        <v>151</v>
      </c>
      <c r="G12" s="44">
        <f t="shared" si="0"/>
        <v>710</v>
      </c>
      <c r="H12" s="44">
        <f t="shared" si="0"/>
        <v>20596</v>
      </c>
      <c r="I12" s="44">
        <f t="shared" si="0"/>
        <v>317640</v>
      </c>
      <c r="J12" s="44">
        <f t="shared" si="0"/>
        <v>2545</v>
      </c>
      <c r="K12" s="44">
        <f t="shared" si="0"/>
        <v>17223</v>
      </c>
      <c r="L12" s="44">
        <f t="shared" si="0"/>
        <v>376</v>
      </c>
      <c r="M12" s="44">
        <f t="shared" si="0"/>
        <v>24010</v>
      </c>
      <c r="N12" s="44">
        <f t="shared" si="0"/>
        <v>386748</v>
      </c>
      <c r="O12" s="9"/>
      <c r="P12" s="29">
        <v>4</v>
      </c>
    </row>
    <row r="13" spans="1:16" ht="12.75">
      <c r="A13" s="26">
        <v>5</v>
      </c>
      <c r="B13" s="9"/>
      <c r="C13" s="17"/>
      <c r="D13" s="79">
        <v>1995</v>
      </c>
      <c r="E13" s="44">
        <f t="shared" si="0"/>
        <v>4713</v>
      </c>
      <c r="F13" s="44">
        <f t="shared" si="0"/>
        <v>573</v>
      </c>
      <c r="G13" s="44">
        <f t="shared" si="0"/>
        <v>1571</v>
      </c>
      <c r="H13" s="44">
        <f t="shared" si="0"/>
        <v>23003</v>
      </c>
      <c r="I13" s="44">
        <f t="shared" si="0"/>
        <v>321669</v>
      </c>
      <c r="J13" s="44">
        <f t="shared" si="0"/>
        <v>1732</v>
      </c>
      <c r="K13" s="44">
        <f t="shared" si="0"/>
        <v>15560</v>
      </c>
      <c r="L13" s="44">
        <f t="shared" si="0"/>
        <v>359</v>
      </c>
      <c r="M13" s="44">
        <f t="shared" si="0"/>
        <v>21958</v>
      </c>
      <c r="N13" s="44">
        <f t="shared" si="0"/>
        <v>391138</v>
      </c>
      <c r="O13" s="9"/>
      <c r="P13" s="29">
        <v>5</v>
      </c>
    </row>
    <row r="14" spans="1:16" ht="12.75">
      <c r="A14" s="15"/>
      <c r="B14" s="9"/>
      <c r="C14" s="17"/>
      <c r="D14" s="79"/>
      <c r="E14" s="9"/>
      <c r="F14" s="9"/>
      <c r="G14" s="9"/>
      <c r="H14" s="9"/>
      <c r="I14" s="9"/>
      <c r="J14" s="9"/>
      <c r="K14" s="9"/>
      <c r="L14" s="9"/>
      <c r="M14" s="9"/>
      <c r="N14" s="9"/>
      <c r="O14" s="9"/>
      <c r="P14" s="22"/>
    </row>
    <row r="15" spans="1:16" ht="12.75">
      <c r="A15" s="26">
        <v>6</v>
      </c>
      <c r="B15" s="9"/>
      <c r="C15" s="17" t="s">
        <v>18</v>
      </c>
      <c r="D15" s="79">
        <v>1991</v>
      </c>
      <c r="E15" s="45" t="s">
        <v>91</v>
      </c>
      <c r="F15" s="45" t="s">
        <v>91</v>
      </c>
      <c r="G15" s="45" t="s">
        <v>91</v>
      </c>
      <c r="H15" s="45" t="s">
        <v>91</v>
      </c>
      <c r="I15" s="5">
        <v>474537</v>
      </c>
      <c r="J15" s="45" t="s">
        <v>91</v>
      </c>
      <c r="K15" s="45" t="s">
        <v>91</v>
      </c>
      <c r="L15" s="45" t="s">
        <v>91</v>
      </c>
      <c r="M15" s="45" t="s">
        <v>91</v>
      </c>
      <c r="N15" s="5">
        <v>474537</v>
      </c>
      <c r="O15" s="9"/>
      <c r="P15" s="29">
        <v>6</v>
      </c>
    </row>
    <row r="16" spans="1:16" ht="13.5">
      <c r="A16" s="26">
        <v>7</v>
      </c>
      <c r="B16" s="9"/>
      <c r="C16" s="17"/>
      <c r="D16" s="79" t="s">
        <v>214</v>
      </c>
      <c r="E16" s="5" t="s">
        <v>91</v>
      </c>
      <c r="F16" s="5" t="s">
        <v>91</v>
      </c>
      <c r="G16" s="5" t="s">
        <v>91</v>
      </c>
      <c r="H16" s="5" t="s">
        <v>91</v>
      </c>
      <c r="I16" s="5">
        <v>630022</v>
      </c>
      <c r="J16" s="45" t="s">
        <v>91</v>
      </c>
      <c r="K16" s="45" t="s">
        <v>91</v>
      </c>
      <c r="L16" s="45" t="s">
        <v>91</v>
      </c>
      <c r="M16" s="45" t="s">
        <v>91</v>
      </c>
      <c r="N16" s="5">
        <f>SUM(E16:M16)</f>
        <v>630022</v>
      </c>
      <c r="O16" s="9"/>
      <c r="P16" s="29">
        <v>7</v>
      </c>
    </row>
    <row r="17" spans="1:16" ht="13.5">
      <c r="A17" s="26">
        <v>8</v>
      </c>
      <c r="B17" s="9"/>
      <c r="C17" s="17"/>
      <c r="D17" s="79" t="s">
        <v>215</v>
      </c>
      <c r="E17" s="45" t="s">
        <v>91</v>
      </c>
      <c r="F17" s="45" t="s">
        <v>91</v>
      </c>
      <c r="G17" s="45" t="s">
        <v>91</v>
      </c>
      <c r="H17" s="45" t="s">
        <v>91</v>
      </c>
      <c r="I17" s="5">
        <v>688951</v>
      </c>
      <c r="J17" s="45" t="s">
        <v>91</v>
      </c>
      <c r="K17" s="45" t="s">
        <v>91</v>
      </c>
      <c r="L17" s="45" t="s">
        <v>91</v>
      </c>
      <c r="M17" s="45" t="s">
        <v>91</v>
      </c>
      <c r="N17" s="5">
        <f>SUM(E17:M17)</f>
        <v>688951</v>
      </c>
      <c r="O17" s="9"/>
      <c r="P17" s="29">
        <v>8</v>
      </c>
    </row>
    <row r="18" spans="1:16" ht="13.5">
      <c r="A18" s="26">
        <v>9</v>
      </c>
      <c r="B18" s="9"/>
      <c r="C18" s="17"/>
      <c r="D18" s="79" t="s">
        <v>216</v>
      </c>
      <c r="E18" s="45" t="s">
        <v>91</v>
      </c>
      <c r="F18" s="45" t="s">
        <v>91</v>
      </c>
      <c r="G18" s="45" t="s">
        <v>91</v>
      </c>
      <c r="H18" s="45" t="s">
        <v>91</v>
      </c>
      <c r="I18" s="5">
        <v>317640</v>
      </c>
      <c r="J18" s="45" t="s">
        <v>91</v>
      </c>
      <c r="K18" s="45" t="s">
        <v>91</v>
      </c>
      <c r="L18" s="45" t="s">
        <v>91</v>
      </c>
      <c r="M18" s="45" t="s">
        <v>91</v>
      </c>
      <c r="N18" s="5">
        <f>SUM(E18:M18)</f>
        <v>317640</v>
      </c>
      <c r="O18" s="9"/>
      <c r="P18" s="29">
        <v>9</v>
      </c>
    </row>
    <row r="19" spans="1:16" ht="12.75">
      <c r="A19" s="26">
        <v>10</v>
      </c>
      <c r="B19" s="9"/>
      <c r="C19" s="17"/>
      <c r="D19" s="79">
        <v>1995</v>
      </c>
      <c r="E19" s="45" t="s">
        <v>91</v>
      </c>
      <c r="F19" s="45" t="s">
        <v>91</v>
      </c>
      <c r="G19" s="45" t="s">
        <v>91</v>
      </c>
      <c r="H19" s="45" t="s">
        <v>91</v>
      </c>
      <c r="I19" s="5">
        <v>321669</v>
      </c>
      <c r="J19" s="45" t="s">
        <v>91</v>
      </c>
      <c r="K19" s="45" t="s">
        <v>91</v>
      </c>
      <c r="L19" s="45" t="s">
        <v>91</v>
      </c>
      <c r="M19" s="45" t="s">
        <v>91</v>
      </c>
      <c r="N19" s="5">
        <f>SUM(E19:M19)</f>
        <v>321669</v>
      </c>
      <c r="O19" s="9"/>
      <c r="P19" s="29">
        <v>10</v>
      </c>
    </row>
    <row r="20" spans="1:16" ht="12.75">
      <c r="A20" s="26"/>
      <c r="B20" s="9"/>
      <c r="C20" s="17"/>
      <c r="D20" s="79"/>
      <c r="E20" s="5"/>
      <c r="F20" s="5"/>
      <c r="G20" s="5"/>
      <c r="H20" s="5"/>
      <c r="I20" s="5"/>
      <c r="J20" s="5"/>
      <c r="K20" s="5"/>
      <c r="L20" s="5"/>
      <c r="M20" s="5"/>
      <c r="N20" s="5"/>
      <c r="O20" s="9"/>
      <c r="P20" s="29"/>
    </row>
    <row r="21" spans="1:16" ht="12.75">
      <c r="A21" s="26">
        <v>11</v>
      </c>
      <c r="B21" s="9"/>
      <c r="C21" s="17" t="s">
        <v>19</v>
      </c>
      <c r="D21" s="79">
        <v>1991</v>
      </c>
      <c r="E21" s="5">
        <v>316</v>
      </c>
      <c r="F21" s="5">
        <v>139</v>
      </c>
      <c r="G21" s="5">
        <v>204</v>
      </c>
      <c r="H21" s="5">
        <v>9822</v>
      </c>
      <c r="I21" s="5" t="s">
        <v>91</v>
      </c>
      <c r="J21" s="5" t="s">
        <v>91</v>
      </c>
      <c r="K21" s="5">
        <v>9095</v>
      </c>
      <c r="L21" s="5" t="s">
        <v>91</v>
      </c>
      <c r="M21" s="5">
        <v>15133</v>
      </c>
      <c r="N21" s="5">
        <v>34709</v>
      </c>
      <c r="O21" s="9"/>
      <c r="P21" s="29">
        <v>11</v>
      </c>
    </row>
    <row r="22" spans="1:16" ht="13.5">
      <c r="A22" s="26">
        <v>12</v>
      </c>
      <c r="B22" s="9"/>
      <c r="C22" s="17"/>
      <c r="D22" s="79" t="s">
        <v>214</v>
      </c>
      <c r="E22" s="5">
        <v>303</v>
      </c>
      <c r="F22" s="5">
        <v>108</v>
      </c>
      <c r="G22" s="5">
        <v>2</v>
      </c>
      <c r="H22" s="5">
        <v>10160</v>
      </c>
      <c r="I22" s="260" t="s">
        <v>91</v>
      </c>
      <c r="J22" s="5">
        <v>241</v>
      </c>
      <c r="K22" s="5">
        <v>10086</v>
      </c>
      <c r="L22" s="260" t="s">
        <v>91</v>
      </c>
      <c r="M22" s="5">
        <v>14360</v>
      </c>
      <c r="N22" s="5">
        <f>SUM(E22:M22)</f>
        <v>35260</v>
      </c>
      <c r="O22" s="9"/>
      <c r="P22" s="29">
        <v>12</v>
      </c>
    </row>
    <row r="23" spans="1:16" ht="13.5">
      <c r="A23" s="26">
        <v>13</v>
      </c>
      <c r="B23" s="9"/>
      <c r="C23" s="17"/>
      <c r="D23" s="79" t="s">
        <v>215</v>
      </c>
      <c r="E23" s="44">
        <v>1127</v>
      </c>
      <c r="F23" s="44">
        <v>172</v>
      </c>
      <c r="G23" s="44">
        <v>572</v>
      </c>
      <c r="H23" s="44">
        <v>16636</v>
      </c>
      <c r="I23" s="45" t="s">
        <v>91</v>
      </c>
      <c r="J23" s="5">
        <v>684</v>
      </c>
      <c r="K23" s="5">
        <v>10683</v>
      </c>
      <c r="L23" s="5">
        <v>3</v>
      </c>
      <c r="M23" s="5">
        <v>22315</v>
      </c>
      <c r="N23" s="5">
        <f>SUM(E23:M23)</f>
        <v>52192</v>
      </c>
      <c r="O23" s="9"/>
      <c r="P23" s="29">
        <v>13</v>
      </c>
    </row>
    <row r="24" spans="1:16" ht="13.5">
      <c r="A24" s="26">
        <v>14</v>
      </c>
      <c r="B24" s="9"/>
      <c r="C24" s="17"/>
      <c r="D24" s="79" t="s">
        <v>216</v>
      </c>
      <c r="E24" s="44">
        <v>1830</v>
      </c>
      <c r="F24" s="44">
        <v>151</v>
      </c>
      <c r="G24" s="44">
        <v>575</v>
      </c>
      <c r="H24" s="44">
        <v>20482</v>
      </c>
      <c r="I24" s="45" t="s">
        <v>91</v>
      </c>
      <c r="J24" s="5">
        <v>1599</v>
      </c>
      <c r="K24" s="5">
        <v>16983</v>
      </c>
      <c r="L24" s="5">
        <v>2</v>
      </c>
      <c r="M24" s="5">
        <v>19417</v>
      </c>
      <c r="N24" s="5">
        <f>SUM(E24:M24)</f>
        <v>61039</v>
      </c>
      <c r="O24" s="9"/>
      <c r="P24" s="29">
        <v>14</v>
      </c>
    </row>
    <row r="25" spans="1:16" ht="12.75">
      <c r="A25" s="26">
        <v>15</v>
      </c>
      <c r="B25" s="9"/>
      <c r="C25" s="17"/>
      <c r="D25" s="79">
        <v>1995</v>
      </c>
      <c r="E25" s="44">
        <v>2895</v>
      </c>
      <c r="F25" s="44">
        <v>573</v>
      </c>
      <c r="G25" s="44">
        <v>1228</v>
      </c>
      <c r="H25" s="44">
        <v>22920</v>
      </c>
      <c r="I25" s="45" t="s">
        <v>91</v>
      </c>
      <c r="J25" s="5">
        <v>678</v>
      </c>
      <c r="K25" s="5">
        <v>14879</v>
      </c>
      <c r="L25" s="5">
        <v>35</v>
      </c>
      <c r="M25" s="5">
        <v>18425</v>
      </c>
      <c r="N25" s="5">
        <f>SUM(E25:M25)</f>
        <v>61633</v>
      </c>
      <c r="O25" s="9"/>
      <c r="P25" s="29">
        <v>15</v>
      </c>
    </row>
    <row r="26" spans="1:16" ht="12.75">
      <c r="A26" s="26"/>
      <c r="B26" s="9"/>
      <c r="C26" s="17"/>
      <c r="D26" s="79"/>
      <c r="E26" s="5"/>
      <c r="F26" s="5"/>
      <c r="G26" s="5"/>
      <c r="H26" s="5"/>
      <c r="I26" s="45"/>
      <c r="J26" s="5"/>
      <c r="K26" s="5"/>
      <c r="L26" s="5"/>
      <c r="M26" s="5"/>
      <c r="N26" s="5"/>
      <c r="O26" s="9"/>
      <c r="P26" s="29"/>
    </row>
    <row r="27" spans="1:16" ht="12.75">
      <c r="A27" s="26">
        <v>16</v>
      </c>
      <c r="B27" s="9"/>
      <c r="C27" s="17" t="s">
        <v>20</v>
      </c>
      <c r="D27" s="79">
        <v>1991</v>
      </c>
      <c r="E27" s="45" t="s">
        <v>91</v>
      </c>
      <c r="F27" s="45" t="s">
        <v>91</v>
      </c>
      <c r="G27" s="45" t="s">
        <v>91</v>
      </c>
      <c r="H27" s="45" t="s">
        <v>91</v>
      </c>
      <c r="I27" s="45" t="s">
        <v>91</v>
      </c>
      <c r="J27" s="45" t="s">
        <v>91</v>
      </c>
      <c r="K27" s="45" t="s">
        <v>91</v>
      </c>
      <c r="L27" s="5">
        <v>193</v>
      </c>
      <c r="M27" s="45" t="s">
        <v>91</v>
      </c>
      <c r="N27" s="5">
        <v>193</v>
      </c>
      <c r="O27" s="9"/>
      <c r="P27" s="29">
        <v>16</v>
      </c>
    </row>
    <row r="28" spans="1:16" ht="13.5">
      <c r="A28" s="26">
        <v>17</v>
      </c>
      <c r="B28" s="9"/>
      <c r="C28" s="17"/>
      <c r="D28" s="79" t="s">
        <v>214</v>
      </c>
      <c r="E28" s="45" t="s">
        <v>91</v>
      </c>
      <c r="F28" s="45" t="s">
        <v>91</v>
      </c>
      <c r="G28" s="45" t="s">
        <v>91</v>
      </c>
      <c r="H28" s="45" t="s">
        <v>91</v>
      </c>
      <c r="I28" s="45" t="s">
        <v>91</v>
      </c>
      <c r="J28" s="45" t="s">
        <v>91</v>
      </c>
      <c r="K28" s="45" t="s">
        <v>91</v>
      </c>
      <c r="L28" s="5">
        <v>477</v>
      </c>
      <c r="M28" s="45" t="s">
        <v>91</v>
      </c>
      <c r="N28" s="5">
        <f>SUM(E28:M28)</f>
        <v>477</v>
      </c>
      <c r="O28" s="9"/>
      <c r="P28" s="29">
        <v>17</v>
      </c>
    </row>
    <row r="29" spans="1:16" ht="13.5">
      <c r="A29" s="26">
        <v>18</v>
      </c>
      <c r="B29" s="9"/>
      <c r="C29" s="17"/>
      <c r="D29" s="79" t="s">
        <v>215</v>
      </c>
      <c r="E29" s="45" t="s">
        <v>91</v>
      </c>
      <c r="F29" s="45" t="s">
        <v>91</v>
      </c>
      <c r="G29" s="45" t="s">
        <v>91</v>
      </c>
      <c r="H29" s="45" t="s">
        <v>91</v>
      </c>
      <c r="I29" s="45" t="s">
        <v>91</v>
      </c>
      <c r="J29" s="45" t="s">
        <v>91</v>
      </c>
      <c r="K29" s="45" t="s">
        <v>91</v>
      </c>
      <c r="L29" s="5">
        <v>545</v>
      </c>
      <c r="M29" s="45" t="s">
        <v>91</v>
      </c>
      <c r="N29" s="5">
        <f>SUM(E29:M29)</f>
        <v>545</v>
      </c>
      <c r="O29" s="9"/>
      <c r="P29" s="29">
        <v>18</v>
      </c>
    </row>
    <row r="30" spans="1:16" ht="13.5">
      <c r="A30" s="26">
        <v>19</v>
      </c>
      <c r="B30" s="9"/>
      <c r="C30" s="17"/>
      <c r="D30" s="79" t="s">
        <v>216</v>
      </c>
      <c r="E30" s="45" t="s">
        <v>91</v>
      </c>
      <c r="F30" s="44" t="s">
        <v>91</v>
      </c>
      <c r="G30" s="45" t="s">
        <v>91</v>
      </c>
      <c r="H30" s="45" t="s">
        <v>91</v>
      </c>
      <c r="I30" s="45" t="s">
        <v>91</v>
      </c>
      <c r="J30" s="45" t="s">
        <v>91</v>
      </c>
      <c r="K30" s="45" t="s">
        <v>91</v>
      </c>
      <c r="L30" s="5">
        <v>374</v>
      </c>
      <c r="M30" s="45" t="s">
        <v>91</v>
      </c>
      <c r="N30" s="5">
        <f>SUM(E30:M30)</f>
        <v>374</v>
      </c>
      <c r="O30" s="9"/>
      <c r="P30" s="29">
        <v>19</v>
      </c>
    </row>
    <row r="31" spans="1:16" ht="12.75">
      <c r="A31" s="26">
        <v>20</v>
      </c>
      <c r="B31" s="9"/>
      <c r="C31" s="17"/>
      <c r="D31" s="79">
        <v>1995</v>
      </c>
      <c r="E31" s="45" t="s">
        <v>91</v>
      </c>
      <c r="F31" s="45" t="s">
        <v>91</v>
      </c>
      <c r="G31" s="45" t="s">
        <v>91</v>
      </c>
      <c r="H31" s="45" t="s">
        <v>91</v>
      </c>
      <c r="I31" s="45" t="s">
        <v>91</v>
      </c>
      <c r="J31" s="45" t="s">
        <v>91</v>
      </c>
      <c r="K31" s="45" t="s">
        <v>91</v>
      </c>
      <c r="L31" s="5">
        <v>324</v>
      </c>
      <c r="M31" s="45" t="s">
        <v>91</v>
      </c>
      <c r="N31" s="5">
        <f>SUM(E31:M31)</f>
        <v>324</v>
      </c>
      <c r="O31" s="9"/>
      <c r="P31" s="29">
        <v>20</v>
      </c>
    </row>
    <row r="32" spans="1:16" ht="12.75">
      <c r="A32" s="26"/>
      <c r="B32" s="9"/>
      <c r="C32" s="17"/>
      <c r="D32" s="79"/>
      <c r="E32" s="45"/>
      <c r="F32" s="45"/>
      <c r="G32" s="45"/>
      <c r="H32" s="45"/>
      <c r="I32" s="45"/>
      <c r="J32" s="45"/>
      <c r="K32" s="45"/>
      <c r="L32" s="5"/>
      <c r="M32" s="45"/>
      <c r="N32" s="5"/>
      <c r="O32" s="9"/>
      <c r="P32" s="29"/>
    </row>
    <row r="33" spans="1:16" ht="12.75">
      <c r="A33" s="26">
        <v>21</v>
      </c>
      <c r="B33" s="9"/>
      <c r="C33" s="17" t="s">
        <v>21</v>
      </c>
      <c r="D33" s="79">
        <v>1991</v>
      </c>
      <c r="E33" s="45" t="s">
        <v>91</v>
      </c>
      <c r="F33" s="45" t="s">
        <v>91</v>
      </c>
      <c r="G33" s="5" t="s">
        <v>91</v>
      </c>
      <c r="H33" s="45" t="s">
        <v>91</v>
      </c>
      <c r="I33" s="45" t="s">
        <v>91</v>
      </c>
      <c r="J33" s="5" t="s">
        <v>91</v>
      </c>
      <c r="K33" s="5" t="s">
        <v>91</v>
      </c>
      <c r="L33" s="45" t="s">
        <v>91</v>
      </c>
      <c r="M33" s="5" t="s">
        <v>91</v>
      </c>
      <c r="N33" s="5" t="s">
        <v>91</v>
      </c>
      <c r="O33" s="9"/>
      <c r="P33" s="29">
        <v>21</v>
      </c>
    </row>
    <row r="34" spans="1:16" ht="13.5">
      <c r="A34" s="26">
        <v>22</v>
      </c>
      <c r="B34" s="9"/>
      <c r="C34" s="17"/>
      <c r="D34" s="79" t="s">
        <v>214</v>
      </c>
      <c r="E34" s="45" t="s">
        <v>91</v>
      </c>
      <c r="F34" s="45" t="s">
        <v>91</v>
      </c>
      <c r="G34" s="5">
        <v>20</v>
      </c>
      <c r="H34" s="5" t="s">
        <v>91</v>
      </c>
      <c r="I34" s="260" t="s">
        <v>91</v>
      </c>
      <c r="J34" s="260" t="s">
        <v>91</v>
      </c>
      <c r="K34" s="5">
        <v>250</v>
      </c>
      <c r="L34" s="260" t="s">
        <v>91</v>
      </c>
      <c r="M34" s="5">
        <v>160</v>
      </c>
      <c r="N34" s="5">
        <f>SUM(E34:M34)</f>
        <v>430</v>
      </c>
      <c r="O34" s="9"/>
      <c r="P34" s="29">
        <v>22</v>
      </c>
    </row>
    <row r="35" spans="1:16" ht="13.5">
      <c r="A35" s="26">
        <v>23</v>
      </c>
      <c r="B35" s="9"/>
      <c r="C35" s="17"/>
      <c r="D35" s="79" t="s">
        <v>215</v>
      </c>
      <c r="E35" s="45" t="s">
        <v>91</v>
      </c>
      <c r="F35" s="45" t="s">
        <v>91</v>
      </c>
      <c r="G35" s="44">
        <v>62</v>
      </c>
      <c r="H35" s="44">
        <v>144</v>
      </c>
      <c r="I35" s="45" t="s">
        <v>91</v>
      </c>
      <c r="J35" s="5">
        <v>2</v>
      </c>
      <c r="K35" s="5">
        <v>763</v>
      </c>
      <c r="L35" s="45" t="s">
        <v>91</v>
      </c>
      <c r="M35" s="5">
        <v>4678</v>
      </c>
      <c r="N35" s="5">
        <f>SUM(E35:M35)</f>
        <v>5649</v>
      </c>
      <c r="O35" s="9"/>
      <c r="P35" s="29">
        <v>23</v>
      </c>
    </row>
    <row r="36" spans="1:16" ht="13.5">
      <c r="A36" s="26">
        <v>24</v>
      </c>
      <c r="B36" s="9"/>
      <c r="C36" s="17"/>
      <c r="D36" s="79" t="s">
        <v>216</v>
      </c>
      <c r="E36" s="44" t="s">
        <v>91</v>
      </c>
      <c r="F36" s="45" t="s">
        <v>91</v>
      </c>
      <c r="G36" s="44">
        <v>135</v>
      </c>
      <c r="H36" s="44">
        <v>114</v>
      </c>
      <c r="I36" s="45" t="s">
        <v>91</v>
      </c>
      <c r="J36" s="5">
        <v>1</v>
      </c>
      <c r="K36" s="5">
        <v>240</v>
      </c>
      <c r="L36" s="5"/>
      <c r="M36" s="5">
        <v>4593</v>
      </c>
      <c r="N36" s="5">
        <f>SUM(E36:M36)</f>
        <v>5083</v>
      </c>
      <c r="O36" s="9"/>
      <c r="P36" s="29">
        <v>24</v>
      </c>
    </row>
    <row r="37" spans="1:16" ht="12.75">
      <c r="A37" s="26">
        <v>25</v>
      </c>
      <c r="B37" s="9"/>
      <c r="C37" s="17"/>
      <c r="D37" s="79">
        <v>1995</v>
      </c>
      <c r="E37" s="45" t="s">
        <v>91</v>
      </c>
      <c r="F37" s="45" t="s">
        <v>91</v>
      </c>
      <c r="G37" s="44" t="s">
        <v>91</v>
      </c>
      <c r="H37" s="44" t="s">
        <v>91</v>
      </c>
      <c r="I37" s="45" t="s">
        <v>91</v>
      </c>
      <c r="J37" s="5">
        <v>1008</v>
      </c>
      <c r="K37" s="45" t="s">
        <v>91</v>
      </c>
      <c r="L37" s="45" t="s">
        <v>91</v>
      </c>
      <c r="M37" s="45" t="s">
        <v>91</v>
      </c>
      <c r="N37" s="5">
        <f>SUM(E37:M37)</f>
        <v>1008</v>
      </c>
      <c r="O37" s="9"/>
      <c r="P37" s="29">
        <v>25</v>
      </c>
    </row>
    <row r="38" spans="1:16" ht="12.75">
      <c r="A38" s="26"/>
      <c r="B38" s="9"/>
      <c r="C38" s="17"/>
      <c r="D38" s="79"/>
      <c r="E38" s="45"/>
      <c r="F38" s="45"/>
      <c r="G38" s="5"/>
      <c r="H38" s="5"/>
      <c r="I38" s="45"/>
      <c r="J38" s="5"/>
      <c r="K38" s="5"/>
      <c r="L38" s="5"/>
      <c r="M38" s="5"/>
      <c r="N38" s="5"/>
      <c r="O38" s="9"/>
      <c r="P38" s="29"/>
    </row>
    <row r="39" spans="1:16" ht="12.75">
      <c r="A39" s="26">
        <v>26</v>
      </c>
      <c r="B39" s="9"/>
      <c r="C39" s="17" t="s">
        <v>22</v>
      </c>
      <c r="D39" s="79">
        <v>1991</v>
      </c>
      <c r="E39" s="45" t="s">
        <v>91</v>
      </c>
      <c r="F39" s="45" t="s">
        <v>91</v>
      </c>
      <c r="G39" s="45" t="s">
        <v>91</v>
      </c>
      <c r="H39" s="45" t="s">
        <v>91</v>
      </c>
      <c r="I39" s="45" t="s">
        <v>91</v>
      </c>
      <c r="J39" s="45" t="s">
        <v>91</v>
      </c>
      <c r="K39" s="45" t="s">
        <v>91</v>
      </c>
      <c r="L39" s="45" t="s">
        <v>91</v>
      </c>
      <c r="M39" s="45" t="s">
        <v>91</v>
      </c>
      <c r="N39" s="45" t="s">
        <v>91</v>
      </c>
      <c r="O39" s="9"/>
      <c r="P39" s="29">
        <v>26</v>
      </c>
    </row>
    <row r="40" spans="1:16" ht="13.5">
      <c r="A40" s="26">
        <v>27</v>
      </c>
      <c r="B40" s="9"/>
      <c r="C40" s="17"/>
      <c r="D40" s="79" t="s">
        <v>214</v>
      </c>
      <c r="E40" s="45" t="s">
        <v>91</v>
      </c>
      <c r="F40" s="45" t="s">
        <v>91</v>
      </c>
      <c r="G40" s="45" t="s">
        <v>91</v>
      </c>
      <c r="H40" s="45" t="s">
        <v>91</v>
      </c>
      <c r="I40" s="45" t="s">
        <v>91</v>
      </c>
      <c r="J40" s="5">
        <v>832</v>
      </c>
      <c r="K40" s="45" t="s">
        <v>91</v>
      </c>
      <c r="L40" s="45" t="s">
        <v>91</v>
      </c>
      <c r="M40" s="45" t="s">
        <v>91</v>
      </c>
      <c r="N40" s="5">
        <f>SUM(E40:M40)</f>
        <v>832</v>
      </c>
      <c r="O40" s="9"/>
      <c r="P40" s="29">
        <v>27</v>
      </c>
    </row>
    <row r="41" spans="1:16" ht="13.5">
      <c r="A41" s="26">
        <v>28</v>
      </c>
      <c r="B41" s="9"/>
      <c r="C41" s="17"/>
      <c r="D41" s="79" t="s">
        <v>215</v>
      </c>
      <c r="E41" s="45" t="s">
        <v>91</v>
      </c>
      <c r="F41" s="45" t="s">
        <v>91</v>
      </c>
      <c r="G41" s="44">
        <v>13</v>
      </c>
      <c r="H41" s="45" t="s">
        <v>91</v>
      </c>
      <c r="I41" s="45" t="s">
        <v>91</v>
      </c>
      <c r="J41" s="45">
        <v>1103</v>
      </c>
      <c r="K41" s="45" t="s">
        <v>91</v>
      </c>
      <c r="L41" s="45" t="s">
        <v>91</v>
      </c>
      <c r="M41" s="45" t="s">
        <v>91</v>
      </c>
      <c r="N41" s="5">
        <f>SUM(E41:M41)</f>
        <v>1116</v>
      </c>
      <c r="O41" s="9"/>
      <c r="P41" s="29">
        <v>28</v>
      </c>
    </row>
    <row r="42" spans="1:16" ht="13.5">
      <c r="A42" s="26">
        <v>29</v>
      </c>
      <c r="B42" s="9"/>
      <c r="C42" s="17"/>
      <c r="D42" s="79" t="s">
        <v>216</v>
      </c>
      <c r="E42" s="45" t="s">
        <v>91</v>
      </c>
      <c r="F42" s="45" t="s">
        <v>91</v>
      </c>
      <c r="G42" s="44" t="s">
        <v>91</v>
      </c>
      <c r="H42" s="45" t="s">
        <v>91</v>
      </c>
      <c r="I42" s="45" t="s">
        <v>91</v>
      </c>
      <c r="J42" s="5">
        <v>945</v>
      </c>
      <c r="K42" s="45" t="s">
        <v>91</v>
      </c>
      <c r="L42" s="45" t="s">
        <v>91</v>
      </c>
      <c r="M42" s="45" t="s">
        <v>91</v>
      </c>
      <c r="N42" s="5">
        <f>SUM(E42:M42)</f>
        <v>945</v>
      </c>
      <c r="O42" s="9"/>
      <c r="P42" s="29">
        <v>29</v>
      </c>
    </row>
    <row r="43" spans="1:16" ht="12.75">
      <c r="A43" s="26">
        <v>30</v>
      </c>
      <c r="B43" s="9"/>
      <c r="C43" s="17"/>
      <c r="D43" s="79">
        <v>1995</v>
      </c>
      <c r="E43" s="45" t="s">
        <v>91</v>
      </c>
      <c r="F43" s="45" t="s">
        <v>91</v>
      </c>
      <c r="G43" s="45" t="s">
        <v>91</v>
      </c>
      <c r="H43" s="45" t="s">
        <v>91</v>
      </c>
      <c r="I43" s="45" t="s">
        <v>91</v>
      </c>
      <c r="J43" s="5">
        <v>1008</v>
      </c>
      <c r="K43" s="45" t="s">
        <v>91</v>
      </c>
      <c r="L43" s="45" t="s">
        <v>91</v>
      </c>
      <c r="M43" s="45" t="s">
        <v>91</v>
      </c>
      <c r="N43" s="5">
        <f>SUM(E43:M43)</f>
        <v>1008</v>
      </c>
      <c r="O43" s="9"/>
      <c r="P43" s="29">
        <v>30</v>
      </c>
    </row>
    <row r="44" spans="1:16" ht="12.75">
      <c r="A44" s="26"/>
      <c r="B44" s="9"/>
      <c r="C44" s="17"/>
      <c r="D44" s="79"/>
      <c r="E44" s="45"/>
      <c r="F44" s="45"/>
      <c r="G44" s="45"/>
      <c r="H44" s="45"/>
      <c r="I44" s="45"/>
      <c r="J44" s="5"/>
      <c r="K44" s="45"/>
      <c r="L44" s="45"/>
      <c r="M44" s="45"/>
      <c r="N44" s="5"/>
      <c r="O44" s="9"/>
      <c r="P44" s="29"/>
    </row>
    <row r="45" spans="1:16" ht="12.75">
      <c r="A45" s="26">
        <v>31</v>
      </c>
      <c r="B45" s="9"/>
      <c r="C45" s="17" t="s">
        <v>23</v>
      </c>
      <c r="D45" s="79">
        <v>1991</v>
      </c>
      <c r="E45" s="45">
        <v>316</v>
      </c>
      <c r="F45" s="45">
        <v>139</v>
      </c>
      <c r="G45" s="45">
        <v>204</v>
      </c>
      <c r="H45" s="45">
        <v>9822</v>
      </c>
      <c r="I45" s="45">
        <v>474537</v>
      </c>
      <c r="J45" s="45" t="s">
        <v>91</v>
      </c>
      <c r="K45" s="45">
        <v>9095</v>
      </c>
      <c r="L45" s="45">
        <v>193</v>
      </c>
      <c r="M45" s="45">
        <v>15133</v>
      </c>
      <c r="N45" s="45">
        <v>509439</v>
      </c>
      <c r="O45" s="9"/>
      <c r="P45" s="29">
        <v>31</v>
      </c>
    </row>
    <row r="46" spans="1:16" ht="13.5">
      <c r="A46" s="26">
        <v>32</v>
      </c>
      <c r="B46" s="9"/>
      <c r="C46" s="17"/>
      <c r="D46" s="79" t="s">
        <v>214</v>
      </c>
      <c r="E46" s="45">
        <v>303</v>
      </c>
      <c r="F46" s="45">
        <v>108</v>
      </c>
      <c r="G46" s="45">
        <v>22</v>
      </c>
      <c r="H46" s="45">
        <v>10160</v>
      </c>
      <c r="I46" s="45">
        <v>630022</v>
      </c>
      <c r="J46" s="45">
        <v>1073</v>
      </c>
      <c r="K46" s="45">
        <v>10336</v>
      </c>
      <c r="L46" s="45">
        <v>477</v>
      </c>
      <c r="M46" s="45">
        <v>14520</v>
      </c>
      <c r="N46" s="45">
        <v>667021</v>
      </c>
      <c r="O46" s="9"/>
      <c r="P46" s="29">
        <v>32</v>
      </c>
    </row>
    <row r="47" spans="1:16" ht="13.5">
      <c r="A47" s="26">
        <v>33</v>
      </c>
      <c r="B47" s="9"/>
      <c r="C47" s="17"/>
      <c r="D47" s="79" t="s">
        <v>215</v>
      </c>
      <c r="E47" s="44">
        <v>1127</v>
      </c>
      <c r="F47" s="44">
        <v>172</v>
      </c>
      <c r="G47" s="44">
        <v>647</v>
      </c>
      <c r="H47" s="44">
        <v>16780</v>
      </c>
      <c r="I47" s="44">
        <v>688951</v>
      </c>
      <c r="J47" s="44">
        <v>1789</v>
      </c>
      <c r="K47" s="44">
        <v>11446</v>
      </c>
      <c r="L47" s="45">
        <v>548</v>
      </c>
      <c r="M47" s="45">
        <v>26993</v>
      </c>
      <c r="N47" s="45">
        <v>748453</v>
      </c>
      <c r="O47" s="9"/>
      <c r="P47" s="29">
        <v>33</v>
      </c>
    </row>
    <row r="48" spans="1:16" ht="13.5">
      <c r="A48" s="26">
        <v>34</v>
      </c>
      <c r="B48" s="9"/>
      <c r="C48" s="17"/>
      <c r="D48" s="79" t="s">
        <v>216</v>
      </c>
      <c r="E48" s="45">
        <v>1830</v>
      </c>
      <c r="F48" s="45">
        <v>151</v>
      </c>
      <c r="G48" s="45">
        <v>710</v>
      </c>
      <c r="H48" s="45">
        <v>20596</v>
      </c>
      <c r="I48" s="45">
        <v>317640</v>
      </c>
      <c r="J48" s="45">
        <v>2545</v>
      </c>
      <c r="K48" s="45">
        <v>17223</v>
      </c>
      <c r="L48" s="45">
        <v>376</v>
      </c>
      <c r="M48" s="45">
        <v>24010</v>
      </c>
      <c r="N48" s="45">
        <v>385081</v>
      </c>
      <c r="O48" s="9"/>
      <c r="P48" s="29">
        <v>34</v>
      </c>
    </row>
    <row r="49" spans="1:16" ht="12.75">
      <c r="A49" s="26">
        <v>35</v>
      </c>
      <c r="B49" s="9"/>
      <c r="C49" s="17"/>
      <c r="D49" s="79">
        <v>1995</v>
      </c>
      <c r="E49" s="45">
        <v>2895</v>
      </c>
      <c r="F49" s="45">
        <v>573</v>
      </c>
      <c r="G49" s="45">
        <v>1571</v>
      </c>
      <c r="H49" s="45">
        <v>23003</v>
      </c>
      <c r="I49" s="45">
        <v>321669</v>
      </c>
      <c r="J49" s="45">
        <v>1732</v>
      </c>
      <c r="K49" s="45">
        <v>15560</v>
      </c>
      <c r="L49" s="45">
        <v>359</v>
      </c>
      <c r="M49" s="45">
        <v>21958</v>
      </c>
      <c r="N49" s="45">
        <v>389320</v>
      </c>
      <c r="O49" s="9"/>
      <c r="P49" s="29">
        <v>35</v>
      </c>
    </row>
    <row r="50" spans="1:16" ht="12.75">
      <c r="A50" s="26"/>
      <c r="B50" s="9"/>
      <c r="C50" s="17"/>
      <c r="D50" s="79"/>
      <c r="E50" s="5"/>
      <c r="F50" s="5"/>
      <c r="G50" s="5"/>
      <c r="H50" s="5"/>
      <c r="I50" s="5"/>
      <c r="J50" s="5"/>
      <c r="K50" s="5"/>
      <c r="L50" s="5"/>
      <c r="M50" s="5"/>
      <c r="N50" s="5"/>
      <c r="O50" s="9"/>
      <c r="P50" s="29"/>
    </row>
    <row r="51" spans="1:16" ht="12.75">
      <c r="A51" s="26">
        <v>36</v>
      </c>
      <c r="B51" s="9"/>
      <c r="C51" s="17" t="s">
        <v>217</v>
      </c>
      <c r="D51" s="79">
        <v>1991</v>
      </c>
      <c r="E51" s="5">
        <v>995</v>
      </c>
      <c r="F51" s="45" t="s">
        <v>91</v>
      </c>
      <c r="G51" s="45" t="s">
        <v>91</v>
      </c>
      <c r="H51" s="45" t="s">
        <v>91</v>
      </c>
      <c r="I51" s="45" t="s">
        <v>91</v>
      </c>
      <c r="J51" s="45" t="s">
        <v>91</v>
      </c>
      <c r="K51" s="45" t="s">
        <v>91</v>
      </c>
      <c r="L51" s="45" t="s">
        <v>91</v>
      </c>
      <c r="M51" s="45" t="s">
        <v>91</v>
      </c>
      <c r="N51" s="5">
        <v>995</v>
      </c>
      <c r="O51" s="9"/>
      <c r="P51" s="29">
        <v>36</v>
      </c>
    </row>
    <row r="52" spans="1:16" ht="13.5">
      <c r="A52" s="26">
        <v>37</v>
      </c>
      <c r="B52" s="9"/>
      <c r="C52" s="17"/>
      <c r="D52" s="79" t="s">
        <v>214</v>
      </c>
      <c r="E52" s="5">
        <v>1997</v>
      </c>
      <c r="F52" s="45" t="s">
        <v>91</v>
      </c>
      <c r="G52" s="45" t="s">
        <v>91</v>
      </c>
      <c r="H52" s="45" t="s">
        <v>91</v>
      </c>
      <c r="I52" s="45" t="s">
        <v>91</v>
      </c>
      <c r="J52" s="45" t="s">
        <v>91</v>
      </c>
      <c r="K52" s="45" t="s">
        <v>91</v>
      </c>
      <c r="L52" s="45" t="s">
        <v>91</v>
      </c>
      <c r="M52" s="45" t="s">
        <v>91</v>
      </c>
      <c r="N52" s="5">
        <f>SUM(E52:M52)</f>
        <v>1997</v>
      </c>
      <c r="O52" s="9"/>
      <c r="P52" s="29">
        <v>37</v>
      </c>
    </row>
    <row r="53" spans="1:16" ht="13.5">
      <c r="A53" s="26">
        <v>38</v>
      </c>
      <c r="B53" s="9"/>
      <c r="C53" s="17"/>
      <c r="D53" s="79" t="s">
        <v>215</v>
      </c>
      <c r="E53" s="44">
        <v>1795</v>
      </c>
      <c r="F53" s="45" t="s">
        <v>91</v>
      </c>
      <c r="G53" s="45" t="s">
        <v>91</v>
      </c>
      <c r="H53" s="45" t="s">
        <v>91</v>
      </c>
      <c r="I53" s="45" t="s">
        <v>91</v>
      </c>
      <c r="J53" s="45" t="s">
        <v>91</v>
      </c>
      <c r="K53" s="45" t="s">
        <v>91</v>
      </c>
      <c r="L53" s="45" t="s">
        <v>91</v>
      </c>
      <c r="M53" s="45" t="s">
        <v>91</v>
      </c>
      <c r="N53" s="5">
        <f>SUM(E53:M53)</f>
        <v>1795</v>
      </c>
      <c r="O53" s="9"/>
      <c r="P53" s="29">
        <v>38</v>
      </c>
    </row>
    <row r="54" spans="1:16" ht="13.5">
      <c r="A54" s="26">
        <v>39</v>
      </c>
      <c r="B54" s="9"/>
      <c r="C54" s="17"/>
      <c r="D54" s="79" t="s">
        <v>216</v>
      </c>
      <c r="E54" s="44">
        <v>1667</v>
      </c>
      <c r="F54" s="45" t="s">
        <v>91</v>
      </c>
      <c r="G54" s="45" t="s">
        <v>91</v>
      </c>
      <c r="H54" s="45" t="s">
        <v>91</v>
      </c>
      <c r="I54" s="45" t="s">
        <v>91</v>
      </c>
      <c r="J54" s="45" t="s">
        <v>91</v>
      </c>
      <c r="K54" s="45" t="s">
        <v>91</v>
      </c>
      <c r="L54" s="45" t="s">
        <v>91</v>
      </c>
      <c r="M54" s="45" t="s">
        <v>91</v>
      </c>
      <c r="N54" s="5">
        <f>SUM(E54:M54)</f>
        <v>1667</v>
      </c>
      <c r="O54" s="9"/>
      <c r="P54" s="29">
        <v>39</v>
      </c>
    </row>
    <row r="55" spans="1:16" ht="12.75">
      <c r="A55" s="26">
        <v>40</v>
      </c>
      <c r="B55" s="9"/>
      <c r="C55" s="17"/>
      <c r="D55" s="79">
        <v>1995</v>
      </c>
      <c r="E55" s="44">
        <v>1818</v>
      </c>
      <c r="F55" s="45" t="s">
        <v>91</v>
      </c>
      <c r="G55" s="45" t="s">
        <v>91</v>
      </c>
      <c r="H55" s="45" t="s">
        <v>91</v>
      </c>
      <c r="I55" s="45" t="s">
        <v>91</v>
      </c>
      <c r="J55" s="45" t="s">
        <v>91</v>
      </c>
      <c r="K55" s="45" t="s">
        <v>91</v>
      </c>
      <c r="L55" s="45" t="s">
        <v>91</v>
      </c>
      <c r="M55" s="45" t="s">
        <v>91</v>
      </c>
      <c r="N55" s="5">
        <f>SUM(E55:M55)</f>
        <v>1818</v>
      </c>
      <c r="O55" s="9"/>
      <c r="P55" s="29">
        <v>40</v>
      </c>
    </row>
    <row r="56" spans="1:16" ht="12.75">
      <c r="A56" s="52"/>
      <c r="B56" s="128"/>
      <c r="C56" s="53"/>
      <c r="D56" s="124"/>
      <c r="E56" s="49"/>
      <c r="F56" s="49"/>
      <c r="G56" s="49"/>
      <c r="H56" s="49"/>
      <c r="I56" s="49"/>
      <c r="J56" s="49"/>
      <c r="K56" s="49"/>
      <c r="L56" s="49"/>
      <c r="M56" s="49"/>
      <c r="N56" s="49"/>
      <c r="O56" s="128"/>
      <c r="P56" s="52"/>
    </row>
    <row r="57" spans="1:16" ht="12.75">
      <c r="A57" s="8" t="s">
        <v>218</v>
      </c>
      <c r="B57" s="161"/>
      <c r="C57" s="161"/>
      <c r="D57" s="184"/>
      <c r="F57" s="162"/>
      <c r="I57" s="8" t="s">
        <v>219</v>
      </c>
      <c r="N57"/>
      <c r="P57" s="186"/>
    </row>
    <row r="58" spans="1:16" ht="12.75">
      <c r="A58" s="9" t="s">
        <v>220</v>
      </c>
      <c r="B58" s="9"/>
      <c r="C58" s="9"/>
      <c r="D58" s="92"/>
      <c r="E58" s="9"/>
      <c r="F58" s="9"/>
      <c r="G58" s="9"/>
      <c r="H58" s="9"/>
      <c r="I58" s="9"/>
      <c r="J58" s="9"/>
      <c r="K58" s="9"/>
      <c r="L58" s="9"/>
      <c r="M58" s="9"/>
      <c r="N58" s="9"/>
      <c r="O58" s="9"/>
      <c r="P58" s="16"/>
    </row>
    <row r="59" spans="1:16" ht="12.75">
      <c r="A59" s="9"/>
      <c r="B59" s="9"/>
      <c r="C59" s="9"/>
      <c r="D59" s="92"/>
      <c r="E59" s="9"/>
      <c r="F59" s="9"/>
      <c r="G59" s="9"/>
      <c r="H59" s="9"/>
      <c r="I59" s="9"/>
      <c r="J59" s="9"/>
      <c r="K59" s="9"/>
      <c r="L59" s="9"/>
      <c r="M59" s="9"/>
      <c r="N59" s="9"/>
      <c r="O59" s="9"/>
      <c r="P59" s="16"/>
    </row>
    <row r="60" spans="1:16" ht="12.75">
      <c r="A60" s="9"/>
      <c r="B60" s="9"/>
      <c r="C60" s="9"/>
      <c r="D60" s="92"/>
      <c r="E60" s="9"/>
      <c r="F60" s="9"/>
      <c r="G60" s="9"/>
      <c r="H60" s="9"/>
      <c r="I60" s="9"/>
      <c r="J60" s="9"/>
      <c r="K60" s="9"/>
      <c r="L60" s="9"/>
      <c r="M60" s="9"/>
      <c r="N60" s="9"/>
      <c r="O60" s="9"/>
      <c r="P60" s="16"/>
    </row>
    <row r="61" spans="1:16" ht="12.75">
      <c r="A61" s="9"/>
      <c r="B61" s="9"/>
      <c r="C61" s="9"/>
      <c r="D61" s="92"/>
      <c r="E61" s="9"/>
      <c r="F61" s="9"/>
      <c r="G61" s="9"/>
      <c r="H61" s="9"/>
      <c r="I61" s="9"/>
      <c r="J61" s="9"/>
      <c r="K61" s="9"/>
      <c r="L61" s="9"/>
      <c r="M61" s="9"/>
      <c r="N61" s="9"/>
      <c r="O61" s="9"/>
      <c r="P61" s="16"/>
    </row>
    <row r="62" spans="1:16" ht="12.75">
      <c r="A62" s="9"/>
      <c r="B62" s="9"/>
      <c r="C62" s="9"/>
      <c r="D62" s="92"/>
      <c r="E62" s="9"/>
      <c r="F62" s="9"/>
      <c r="G62" s="9"/>
      <c r="H62" s="9"/>
      <c r="I62" s="9"/>
      <c r="J62" s="9"/>
      <c r="K62" s="9"/>
      <c r="L62" s="9"/>
      <c r="M62" s="9"/>
      <c r="N62" s="9"/>
      <c r="O62" s="9"/>
      <c r="P62" s="16"/>
    </row>
    <row r="63" spans="1:16" ht="12.75">
      <c r="A63" s="9"/>
      <c r="B63" s="9"/>
      <c r="C63" s="9"/>
      <c r="D63" s="92"/>
      <c r="E63" s="9"/>
      <c r="F63" s="9"/>
      <c r="G63" s="9"/>
      <c r="H63" s="9"/>
      <c r="I63" s="9"/>
      <c r="J63" s="9"/>
      <c r="K63" s="9"/>
      <c r="L63" s="9"/>
      <c r="M63" s="9"/>
      <c r="N63" s="9"/>
      <c r="O63" s="9"/>
      <c r="P63" s="16"/>
    </row>
    <row r="64" ht="12.75">
      <c r="P64" s="181"/>
    </row>
    <row r="65" ht="12.75">
      <c r="P65" s="181"/>
    </row>
    <row r="66" ht="12.75">
      <c r="P66" s="181"/>
    </row>
    <row r="67" ht="12.75">
      <c r="P67" s="181"/>
    </row>
    <row r="68" ht="12.75">
      <c r="P68" s="181"/>
    </row>
    <row r="69" ht="12.75">
      <c r="P69" s="181"/>
    </row>
    <row r="70" ht="12.75">
      <c r="P70" s="181"/>
    </row>
    <row r="71" ht="12.75">
      <c r="P71" s="181"/>
    </row>
    <row r="72" ht="12.75">
      <c r="P72" s="181"/>
    </row>
    <row r="73" ht="12.75">
      <c r="P73" s="181"/>
    </row>
    <row r="74" ht="12.75">
      <c r="P74" s="181"/>
    </row>
    <row r="75" ht="12.75">
      <c r="P75" s="181"/>
    </row>
    <row r="76" ht="12.75">
      <c r="P76" s="181"/>
    </row>
    <row r="77" ht="12.75">
      <c r="P77" s="181"/>
    </row>
    <row r="78" ht="12.75">
      <c r="P78" s="181"/>
    </row>
    <row r="79" ht="12.75">
      <c r="P79" s="181"/>
    </row>
    <row r="80" ht="12.75">
      <c r="P80" s="181"/>
    </row>
    <row r="81" ht="12.75">
      <c r="P81" s="181"/>
    </row>
    <row r="82" ht="12.75">
      <c r="P82" s="181"/>
    </row>
    <row r="83" ht="12.75">
      <c r="P83" s="181"/>
    </row>
    <row r="84" ht="12.75">
      <c r="P84" s="181"/>
    </row>
    <row r="85" ht="12.75">
      <c r="P85" s="181"/>
    </row>
    <row r="86" ht="12.75">
      <c r="P86" s="181"/>
    </row>
    <row r="87" ht="12.75">
      <c r="P87" s="181"/>
    </row>
    <row r="88" ht="12.75">
      <c r="P88" s="181"/>
    </row>
    <row r="89" ht="12.75">
      <c r="P89" s="181"/>
    </row>
    <row r="90" ht="12.75">
      <c r="P90" s="181"/>
    </row>
    <row r="91" ht="12.75">
      <c r="P91" s="181"/>
    </row>
    <row r="92" ht="12.75">
      <c r="P92" s="181"/>
    </row>
    <row r="93" ht="12.75">
      <c r="P93" s="181"/>
    </row>
    <row r="94" ht="12.75">
      <c r="P94" s="181"/>
    </row>
    <row r="95" ht="12.75">
      <c r="P95" s="181"/>
    </row>
    <row r="96" ht="12.75">
      <c r="P96" s="181"/>
    </row>
    <row r="97" ht="12.75">
      <c r="P97" s="181"/>
    </row>
    <row r="98" ht="12.75">
      <c r="P98" s="181"/>
    </row>
    <row r="99" ht="12.75">
      <c r="P99" s="181"/>
    </row>
    <row r="100" ht="12.75">
      <c r="P100" s="181"/>
    </row>
    <row r="101" ht="12.75">
      <c r="P101" s="181"/>
    </row>
    <row r="102" ht="12.75">
      <c r="P102" s="181"/>
    </row>
    <row r="103" ht="12.75">
      <c r="P103" s="181"/>
    </row>
    <row r="104" ht="12.75">
      <c r="P104" s="181"/>
    </row>
    <row r="105" ht="12.75">
      <c r="P105" s="181"/>
    </row>
    <row r="106" ht="12.75">
      <c r="P106" s="181"/>
    </row>
    <row r="107" ht="12.75">
      <c r="P107" s="181"/>
    </row>
    <row r="108" ht="12.75">
      <c r="P108" s="181"/>
    </row>
    <row r="109" ht="12.75">
      <c r="P109" s="181"/>
    </row>
    <row r="110" ht="12.75">
      <c r="P110" s="181"/>
    </row>
    <row r="111" ht="12.75">
      <c r="P111" s="181"/>
    </row>
    <row r="112" ht="12.75">
      <c r="P112" s="181"/>
    </row>
    <row r="113" ht="12.75">
      <c r="P113" s="181"/>
    </row>
    <row r="114" ht="12.75">
      <c r="P114" s="181"/>
    </row>
    <row r="115" ht="12.75">
      <c r="P115" s="181"/>
    </row>
    <row r="116" ht="12.75">
      <c r="P116" s="181"/>
    </row>
    <row r="117" ht="12.75">
      <c r="P117" s="181"/>
    </row>
    <row r="118" ht="12.75">
      <c r="P118" s="181"/>
    </row>
    <row r="119" ht="12.75">
      <c r="P119" s="181"/>
    </row>
    <row r="120" ht="12.75">
      <c r="P120" s="181"/>
    </row>
    <row r="121" ht="12.75">
      <c r="P121" s="181"/>
    </row>
    <row r="122" ht="12.75">
      <c r="P122" s="181"/>
    </row>
    <row r="123" ht="12.75">
      <c r="P123" s="181"/>
    </row>
    <row r="124" ht="12.75">
      <c r="P124" s="181"/>
    </row>
    <row r="125" ht="12.75">
      <c r="P125" s="181"/>
    </row>
    <row r="126" ht="12.75">
      <c r="P126" s="181"/>
    </row>
    <row r="127" ht="12.75">
      <c r="P127" s="181"/>
    </row>
    <row r="128" ht="12.75">
      <c r="P128" s="181"/>
    </row>
    <row r="129" ht="12.75">
      <c r="P129" s="181"/>
    </row>
    <row r="130" ht="12.75">
      <c r="P130" s="181"/>
    </row>
    <row r="131" ht="12.75">
      <c r="P131" s="181"/>
    </row>
    <row r="132" ht="12.75">
      <c r="P132" s="181"/>
    </row>
    <row r="133" ht="12.75">
      <c r="P133" s="181"/>
    </row>
    <row r="134" ht="12.75">
      <c r="P134" s="181"/>
    </row>
    <row r="135" ht="12.75">
      <c r="P135" s="181"/>
    </row>
    <row r="136" ht="12.75">
      <c r="P136" s="181"/>
    </row>
    <row r="137" ht="12.75">
      <c r="P137" s="181"/>
    </row>
    <row r="138" ht="12.75">
      <c r="P138" s="181"/>
    </row>
    <row r="139" ht="12.75">
      <c r="P139" s="181"/>
    </row>
    <row r="140" ht="12.75">
      <c r="P140" s="181"/>
    </row>
    <row r="141" ht="12.75">
      <c r="P141" s="181"/>
    </row>
    <row r="142" ht="12.75">
      <c r="P142" s="181"/>
    </row>
    <row r="143" ht="12.75">
      <c r="P143" s="181"/>
    </row>
    <row r="144" ht="12.75">
      <c r="P144" s="181"/>
    </row>
    <row r="145" ht="12.75">
      <c r="P145" s="181"/>
    </row>
    <row r="146" ht="12.75">
      <c r="P146" s="181"/>
    </row>
    <row r="147" ht="12.75">
      <c r="P147" s="181"/>
    </row>
    <row r="148" ht="12.75">
      <c r="P148" s="181"/>
    </row>
    <row r="149" ht="12.75">
      <c r="P149" s="181"/>
    </row>
    <row r="150" ht="12.75">
      <c r="P150" s="181"/>
    </row>
    <row r="151" ht="12.75">
      <c r="P151" s="181"/>
    </row>
    <row r="152" ht="12.75">
      <c r="P152" s="181"/>
    </row>
    <row r="153" ht="12.75">
      <c r="P153" s="181"/>
    </row>
    <row r="154" ht="12.75">
      <c r="P154" s="181"/>
    </row>
    <row r="155" ht="12.75">
      <c r="P155" s="181"/>
    </row>
    <row r="156" ht="12.75">
      <c r="P156" s="181"/>
    </row>
    <row r="157" ht="12.75">
      <c r="P157" s="181"/>
    </row>
    <row r="158" ht="12.75">
      <c r="P158" s="181"/>
    </row>
    <row r="159" ht="12.75">
      <c r="P159" s="181"/>
    </row>
    <row r="160" ht="12.75">
      <c r="P160" s="181"/>
    </row>
    <row r="161" ht="12.75">
      <c r="P161" s="181"/>
    </row>
    <row r="162" ht="12.75">
      <c r="P162" s="181"/>
    </row>
    <row r="163" ht="12.75">
      <c r="P163" s="181"/>
    </row>
    <row r="164" ht="12.75">
      <c r="P164" s="181"/>
    </row>
    <row r="165" ht="12.75">
      <c r="P165" s="181"/>
    </row>
    <row r="166" ht="12.75">
      <c r="P166" s="181"/>
    </row>
    <row r="167" ht="12.75">
      <c r="P167" s="181"/>
    </row>
    <row r="168" ht="12.75">
      <c r="P168" s="181"/>
    </row>
    <row r="169" ht="12.75">
      <c r="P169" s="181"/>
    </row>
    <row r="170" ht="12.75">
      <c r="P170" s="181"/>
    </row>
    <row r="171" ht="12.75">
      <c r="P171" s="181"/>
    </row>
    <row r="172" ht="12.75">
      <c r="P172" s="181"/>
    </row>
    <row r="173" ht="12.75">
      <c r="P173" s="181"/>
    </row>
    <row r="174" ht="12.75">
      <c r="P174" s="181"/>
    </row>
    <row r="175" ht="12.75">
      <c r="P175" s="181"/>
    </row>
    <row r="176" ht="12.75">
      <c r="P176" s="181"/>
    </row>
    <row r="177" ht="12.75">
      <c r="P177" s="181"/>
    </row>
    <row r="178" ht="12.75">
      <c r="P178" s="181"/>
    </row>
    <row r="179" ht="12.75">
      <c r="P179" s="181"/>
    </row>
    <row r="180" ht="12.75">
      <c r="P180" s="181"/>
    </row>
    <row r="181" ht="12.75">
      <c r="P181" s="181"/>
    </row>
    <row r="182" ht="12.75">
      <c r="P182" s="181"/>
    </row>
    <row r="183" ht="12.75">
      <c r="P183" s="181"/>
    </row>
    <row r="184" ht="12.75">
      <c r="P184" s="181"/>
    </row>
    <row r="185" ht="12.75">
      <c r="P185" s="181"/>
    </row>
    <row r="186" ht="12.75">
      <c r="P186" s="181"/>
    </row>
    <row r="187" ht="12.75">
      <c r="P187" s="181"/>
    </row>
    <row r="188" ht="12.75">
      <c r="P188" s="181"/>
    </row>
    <row r="189" ht="12.75">
      <c r="P189" s="181"/>
    </row>
    <row r="190" ht="12.75">
      <c r="P190" s="181"/>
    </row>
    <row r="191" ht="12.75">
      <c r="P191" s="181"/>
    </row>
    <row r="192" ht="12.75">
      <c r="P192" s="181"/>
    </row>
  </sheetData>
  <printOptions/>
  <pageMargins left="0.7874015748031497" right="0.7874015748031497" top="0.984251968503937" bottom="0.984251968503937" header="0.5118110236220472" footer="0.5118110236220472"/>
  <pageSetup fitToWidth="2" fitToHeight="1" horizontalDpi="300" verticalDpi="300" orientation="portrait" pageOrder="overThenDown" paperSize="9" scale="80" r:id="rId1"/>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B3:K24"/>
  <sheetViews>
    <sheetView workbookViewId="0" topLeftCell="A1">
      <selection activeCell="B20" sqref="B20"/>
    </sheetView>
  </sheetViews>
  <sheetFormatPr defaultColWidth="11.421875" defaultRowHeight="12.75"/>
  <cols>
    <col min="1" max="1" width="1.28515625" style="411" customWidth="1"/>
    <col min="2" max="2" width="46.28125" style="411" bestFit="1" customWidth="1"/>
    <col min="3" max="16384" width="11.421875" style="411" customWidth="1"/>
  </cols>
  <sheetData>
    <row r="3" spans="3:6" ht="12.75">
      <c r="C3" s="411">
        <v>2003</v>
      </c>
      <c r="D3" s="411">
        <v>2002</v>
      </c>
      <c r="E3" s="411">
        <v>2001</v>
      </c>
      <c r="F3" s="411">
        <v>2000</v>
      </c>
    </row>
    <row r="4" spans="2:11" ht="12.75">
      <c r="B4" s="412" t="s">
        <v>381</v>
      </c>
      <c r="C4" s="413">
        <v>155</v>
      </c>
      <c r="D4" s="413">
        <v>155.052</v>
      </c>
      <c r="E4" s="413">
        <v>172.61610070916183</v>
      </c>
      <c r="F4" s="413">
        <v>164.99593522954447</v>
      </c>
      <c r="H4" s="413"/>
      <c r="I4" s="413"/>
      <c r="J4" s="413"/>
      <c r="K4" s="413"/>
    </row>
    <row r="5" spans="2:11" ht="12.75">
      <c r="B5" s="412" t="s">
        <v>33</v>
      </c>
      <c r="C5" s="413">
        <v>13</v>
      </c>
      <c r="D5" s="413">
        <v>11.87</v>
      </c>
      <c r="E5" s="413">
        <v>14.847916229938184</v>
      </c>
      <c r="F5" s="413">
        <v>13.455668437440883</v>
      </c>
      <c r="H5" s="413"/>
      <c r="I5" s="413"/>
      <c r="J5" s="413"/>
      <c r="K5" s="413"/>
    </row>
    <row r="6" spans="2:11" ht="12.75">
      <c r="B6" s="412" t="s">
        <v>32</v>
      </c>
      <c r="C6" s="413">
        <v>84</v>
      </c>
      <c r="D6" s="413">
        <v>92.825</v>
      </c>
      <c r="E6" s="413">
        <v>103.39344421549931</v>
      </c>
      <c r="F6" s="413">
        <v>90.15302966004205</v>
      </c>
      <c r="H6" s="413"/>
      <c r="I6" s="413"/>
      <c r="J6" s="413"/>
      <c r="K6" s="413"/>
    </row>
    <row r="7" spans="2:11" ht="12.75">
      <c r="B7" s="412" t="s">
        <v>382</v>
      </c>
      <c r="C7" s="413">
        <v>7</v>
      </c>
      <c r="D7" s="413">
        <v>7.035</v>
      </c>
      <c r="E7" s="413">
        <v>7.550758501505756</v>
      </c>
      <c r="F7" s="413">
        <v>11.057709514630618</v>
      </c>
      <c r="H7" s="413"/>
      <c r="I7" s="413"/>
      <c r="J7" s="413"/>
      <c r="K7" s="413"/>
    </row>
    <row r="8" spans="2:11" ht="12.75">
      <c r="B8" s="412" t="s">
        <v>239</v>
      </c>
      <c r="C8" s="413">
        <v>322</v>
      </c>
      <c r="D8" s="413">
        <v>476.51</v>
      </c>
      <c r="E8" s="413">
        <v>286.491</v>
      </c>
      <c r="F8" s="413">
        <v>275.0694078728724</v>
      </c>
      <c r="H8" s="413"/>
      <c r="I8" s="413"/>
      <c r="J8" s="413"/>
      <c r="K8" s="413"/>
    </row>
    <row r="9" spans="2:11" ht="12.75">
      <c r="B9" s="412" t="s">
        <v>28</v>
      </c>
      <c r="C9" s="413">
        <v>78</v>
      </c>
      <c r="D9" s="413">
        <v>77.062</v>
      </c>
      <c r="E9" s="413">
        <v>78.46796500718365</v>
      </c>
      <c r="F9" s="413">
        <v>81.90231257317866</v>
      </c>
      <c r="H9" s="413"/>
      <c r="I9" s="413"/>
      <c r="J9" s="413"/>
      <c r="K9" s="413"/>
    </row>
    <row r="10" spans="2:11" ht="12.75">
      <c r="B10" s="412" t="s">
        <v>383</v>
      </c>
      <c r="C10" s="413">
        <v>36</v>
      </c>
      <c r="D10" s="413">
        <v>37.074</v>
      </c>
      <c r="E10" s="413">
        <v>33.74015124013846</v>
      </c>
      <c r="F10" s="413">
        <v>34.718763900748016</v>
      </c>
      <c r="H10" s="413"/>
      <c r="I10" s="413"/>
      <c r="J10" s="413"/>
      <c r="K10" s="413"/>
    </row>
    <row r="11" spans="2:11" ht="12.75">
      <c r="B11" s="412" t="s">
        <v>25</v>
      </c>
      <c r="C11" s="413">
        <v>4</v>
      </c>
      <c r="D11" s="413">
        <v>3.491</v>
      </c>
      <c r="E11" s="413">
        <v>3.971204041251029</v>
      </c>
      <c r="F11" s="413">
        <v>3.626082021443582</v>
      </c>
      <c r="H11" s="413"/>
      <c r="I11" s="413"/>
      <c r="J11" s="413"/>
      <c r="K11" s="413"/>
    </row>
    <row r="12" spans="2:11" ht="12.75">
      <c r="B12" s="412" t="s">
        <v>24</v>
      </c>
      <c r="C12" s="413">
        <v>45</v>
      </c>
      <c r="D12" s="413">
        <v>44.911</v>
      </c>
      <c r="E12" s="413">
        <v>47.08282417183497</v>
      </c>
      <c r="F12" s="413">
        <v>39.10564824141157</v>
      </c>
      <c r="H12" s="413"/>
      <c r="I12" s="413"/>
      <c r="J12" s="413"/>
      <c r="K12" s="413"/>
    </row>
    <row r="13" ht="12.75">
      <c r="B13" s="411" t="s">
        <v>384</v>
      </c>
    </row>
    <row r="15" spans="3:6" ht="12.75">
      <c r="C15" s="411">
        <v>2003</v>
      </c>
      <c r="D15" s="411">
        <v>2002</v>
      </c>
      <c r="E15" s="411">
        <v>2001</v>
      </c>
      <c r="F15" s="411">
        <v>2000</v>
      </c>
    </row>
    <row r="16" spans="2:11" ht="12.75">
      <c r="B16" s="412" t="s">
        <v>385</v>
      </c>
      <c r="C16" s="413">
        <v>16</v>
      </c>
      <c r="D16" s="413">
        <v>20.241</v>
      </c>
      <c r="E16" s="413">
        <v>34.585</v>
      </c>
      <c r="F16" s="413">
        <v>39.05</v>
      </c>
      <c r="H16" s="413"/>
      <c r="I16" s="413"/>
      <c r="J16" s="413"/>
      <c r="K16" s="413"/>
    </row>
    <row r="17" spans="2:11" ht="12.75">
      <c r="B17" s="412" t="s">
        <v>386</v>
      </c>
      <c r="C17" s="413">
        <v>29</v>
      </c>
      <c r="D17" s="413">
        <v>35.149</v>
      </c>
      <c r="E17" s="413">
        <v>20.485</v>
      </c>
      <c r="F17" s="413">
        <v>8.854</v>
      </c>
      <c r="H17" s="413"/>
      <c r="I17" s="413"/>
      <c r="J17" s="413"/>
      <c r="K17" s="413"/>
    </row>
    <row r="18" spans="2:11" ht="12.75">
      <c r="B18" s="412" t="s">
        <v>387</v>
      </c>
      <c r="C18" s="413">
        <v>51</v>
      </c>
      <c r="D18" s="413">
        <v>187.627</v>
      </c>
      <c r="E18" s="413">
        <v>56.326</v>
      </c>
      <c r="F18" s="413">
        <v>54.756</v>
      </c>
      <c r="H18" s="413"/>
      <c r="I18" s="413"/>
      <c r="J18" s="413"/>
      <c r="K18" s="413"/>
    </row>
    <row r="19" spans="2:11" ht="12.75">
      <c r="B19" s="412" t="s">
        <v>388</v>
      </c>
      <c r="C19" s="413">
        <v>0</v>
      </c>
      <c r="D19" s="413">
        <v>0.912</v>
      </c>
      <c r="E19" s="413">
        <v>10.617</v>
      </c>
      <c r="F19" s="413">
        <v>5.934</v>
      </c>
      <c r="H19" s="413"/>
      <c r="I19" s="413"/>
      <c r="J19" s="413"/>
      <c r="K19" s="413"/>
    </row>
    <row r="20" spans="2:11" ht="12.75">
      <c r="B20" s="412" t="s">
        <v>389</v>
      </c>
      <c r="C20" s="413">
        <v>1</v>
      </c>
      <c r="D20" s="413">
        <v>0.475</v>
      </c>
      <c r="E20" s="413">
        <v>0.5</v>
      </c>
      <c r="F20" s="413">
        <v>0.64</v>
      </c>
      <c r="H20" s="413"/>
      <c r="I20" s="413"/>
      <c r="J20" s="413"/>
      <c r="K20" s="413"/>
    </row>
    <row r="21" spans="2:11" ht="12.75">
      <c r="B21" s="412" t="s">
        <v>390</v>
      </c>
      <c r="C21" s="413">
        <v>143</v>
      </c>
      <c r="D21" s="413">
        <v>148.722</v>
      </c>
      <c r="E21" s="413">
        <v>146.735</v>
      </c>
      <c r="F21" s="413">
        <v>146.242</v>
      </c>
      <c r="H21" s="413"/>
      <c r="I21" s="413"/>
      <c r="J21" s="413"/>
      <c r="K21" s="413"/>
    </row>
    <row r="22" spans="2:11" ht="12.75">
      <c r="B22" s="412" t="s">
        <v>391</v>
      </c>
      <c r="C22" s="413">
        <v>30</v>
      </c>
      <c r="D22" s="413">
        <v>28.91</v>
      </c>
      <c r="E22" s="413">
        <v>28.949</v>
      </c>
      <c r="F22" s="413">
        <v>27.386</v>
      </c>
      <c r="H22" s="413"/>
      <c r="I22" s="413"/>
      <c r="J22" s="413"/>
      <c r="K22" s="413"/>
    </row>
    <row r="23" spans="2:11" ht="12.75">
      <c r="B23" s="412" t="s">
        <v>392</v>
      </c>
      <c r="C23" s="413">
        <v>474</v>
      </c>
      <c r="D23" s="413">
        <v>483.794</v>
      </c>
      <c r="E23" s="413">
        <v>449.965</v>
      </c>
      <c r="F23" s="413">
        <v>431.223</v>
      </c>
      <c r="H23" s="413"/>
      <c r="I23" s="413"/>
      <c r="J23" s="413"/>
      <c r="K23" s="413"/>
    </row>
    <row r="24" ht="12.75">
      <c r="B24" s="412"/>
    </row>
  </sheetData>
  <printOptions/>
  <pageMargins left="0.75" right="0.75" top="1" bottom="1" header="0.4921259845" footer="0.492125984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19"/>
  <sheetViews>
    <sheetView workbookViewId="0" topLeftCell="A1">
      <selection activeCell="C1" sqref="C1"/>
    </sheetView>
  </sheetViews>
  <sheetFormatPr defaultColWidth="11.421875" defaultRowHeight="12.75"/>
  <cols>
    <col min="1" max="1" width="44.8515625" style="414" bestFit="1" customWidth="1"/>
    <col min="2" max="2" width="11.421875" style="414" customWidth="1"/>
    <col min="3" max="3" width="11.140625" style="414" customWidth="1"/>
    <col min="4" max="16384" width="11.421875" style="414" customWidth="1"/>
  </cols>
  <sheetData>
    <row r="1" spans="3:4" ht="12.75">
      <c r="C1" s="415"/>
      <c r="D1" s="416"/>
    </row>
    <row r="2" spans="1:4" ht="12.75">
      <c r="A2" s="414" t="s">
        <v>239</v>
      </c>
      <c r="B2" s="414">
        <v>215.7</v>
      </c>
      <c r="C2" s="415"/>
      <c r="D2" s="416"/>
    </row>
    <row r="3" spans="1:4" ht="12.75">
      <c r="A3" s="414" t="s">
        <v>28</v>
      </c>
      <c r="B3" s="414">
        <v>16.7</v>
      </c>
      <c r="C3" s="415"/>
      <c r="D3" s="416"/>
    </row>
    <row r="4" spans="1:4" ht="12.75">
      <c r="A4" s="414" t="s">
        <v>32</v>
      </c>
      <c r="B4" s="414">
        <v>20.4</v>
      </c>
      <c r="C4" s="415"/>
      <c r="D4" s="416"/>
    </row>
    <row r="5" spans="1:4" ht="12.75">
      <c r="A5" s="414" t="s">
        <v>393</v>
      </c>
      <c r="B5" s="414">
        <v>10.3</v>
      </c>
      <c r="C5" s="415"/>
      <c r="D5" s="416"/>
    </row>
    <row r="6" spans="1:4" ht="12.75">
      <c r="A6" s="414" t="s">
        <v>25</v>
      </c>
      <c r="B6" s="414">
        <v>0.4</v>
      </c>
      <c r="C6" s="415"/>
      <c r="D6" s="416"/>
    </row>
    <row r="7" spans="1:4" ht="12.75">
      <c r="A7" s="414" t="s">
        <v>394</v>
      </c>
      <c r="B7" s="414">
        <v>1.2</v>
      </c>
      <c r="C7" s="415"/>
      <c r="D7" s="416"/>
    </row>
    <row r="8" spans="1:4" ht="12.75">
      <c r="A8" s="414" t="s">
        <v>395</v>
      </c>
      <c r="B8" s="414">
        <v>4.5</v>
      </c>
      <c r="C8" s="415"/>
      <c r="D8" s="416"/>
    </row>
    <row r="9" spans="1:4" ht="12.75">
      <c r="A9" s="414" t="s">
        <v>396</v>
      </c>
      <c r="B9" s="414">
        <v>0.5</v>
      </c>
      <c r="C9" s="415"/>
      <c r="D9" s="416"/>
    </row>
    <row r="10" spans="1:4" ht="12.75">
      <c r="A10" s="414" t="s">
        <v>24</v>
      </c>
      <c r="B10" s="414">
        <v>7</v>
      </c>
      <c r="C10" s="415"/>
      <c r="D10" s="416"/>
    </row>
    <row r="11" spans="3:4" ht="12.75">
      <c r="C11" s="415"/>
      <c r="D11" s="416"/>
    </row>
    <row r="12" spans="3:4" ht="12.75">
      <c r="C12" s="415"/>
      <c r="D12" s="416"/>
    </row>
    <row r="14" spans="1:5" ht="12.75">
      <c r="A14" s="417"/>
      <c r="B14" s="414">
        <v>2003</v>
      </c>
      <c r="C14" s="414">
        <v>2002</v>
      </c>
      <c r="D14" s="414">
        <v>2001</v>
      </c>
      <c r="E14" s="414">
        <v>2000</v>
      </c>
    </row>
    <row r="15" spans="1:5" ht="12.75">
      <c r="A15" s="417" t="s">
        <v>397</v>
      </c>
      <c r="C15" s="414">
        <v>1.2</v>
      </c>
      <c r="D15" s="414">
        <v>0.8</v>
      </c>
      <c r="E15" s="414">
        <v>0.6</v>
      </c>
    </row>
    <row r="16" ht="12.75">
      <c r="A16" s="417"/>
    </row>
    <row r="17" spans="1:5" ht="12.75">
      <c r="A17" s="417" t="s">
        <v>398</v>
      </c>
      <c r="C17" s="414">
        <v>33.2</v>
      </c>
      <c r="D17" s="414">
        <v>29.4</v>
      </c>
      <c r="E17" s="414">
        <v>29.8</v>
      </c>
    </row>
    <row r="18" spans="1:5" ht="12.75">
      <c r="A18" s="417" t="s">
        <v>399</v>
      </c>
      <c r="C18" s="414">
        <v>22.1</v>
      </c>
      <c r="D18" s="414">
        <v>22.9</v>
      </c>
      <c r="E18" s="414">
        <v>14.5</v>
      </c>
    </row>
    <row r="19" spans="1:5" ht="12.75">
      <c r="A19" s="418" t="s">
        <v>400</v>
      </c>
      <c r="C19" s="414">
        <v>55.3</v>
      </c>
      <c r="D19" s="414">
        <v>52.3</v>
      </c>
      <c r="E19" s="414">
        <v>44.3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1" sqref="A1"/>
    </sheetView>
  </sheetViews>
  <sheetFormatPr defaultColWidth="11.421875" defaultRowHeight="12.75"/>
  <cols>
    <col min="1" max="1" width="80.7109375" style="0" customWidth="1"/>
    <col min="2" max="2" width="4.8515625" style="183" customWidth="1"/>
  </cols>
  <sheetData>
    <row r="1" ht="12.75">
      <c r="A1" s="57" t="s">
        <v>269</v>
      </c>
    </row>
    <row r="2" ht="12.75">
      <c r="A2" s="391"/>
    </row>
    <row r="3" ht="12.75">
      <c r="A3" s="391"/>
    </row>
    <row r="4" ht="12.75">
      <c r="A4" s="391"/>
    </row>
    <row r="5" ht="12.75">
      <c r="A5" s="391"/>
    </row>
    <row r="6" spans="1:2" ht="12.75">
      <c r="A6" s="392"/>
      <c r="B6" s="183" t="s">
        <v>270</v>
      </c>
    </row>
    <row r="7" ht="12.75">
      <c r="A7" s="391"/>
    </row>
    <row r="8" ht="12.75">
      <c r="A8" s="393"/>
    </row>
    <row r="9" spans="1:2" ht="12.75">
      <c r="A9" s="393" t="s">
        <v>271</v>
      </c>
      <c r="B9" s="395">
        <v>2</v>
      </c>
    </row>
    <row r="10" ht="12.75">
      <c r="A10" s="391"/>
    </row>
    <row r="11" ht="12.75">
      <c r="A11" s="391"/>
    </row>
    <row r="12" ht="12.75">
      <c r="A12" s="391"/>
    </row>
    <row r="13" spans="1:2" ht="12.75">
      <c r="A13" s="393" t="s">
        <v>272</v>
      </c>
      <c r="B13" s="395">
        <v>5</v>
      </c>
    </row>
    <row r="14" ht="12.75">
      <c r="A14" s="391"/>
    </row>
    <row r="15" ht="12.75">
      <c r="A15" s="391"/>
    </row>
    <row r="16" ht="12.75">
      <c r="A16" s="393"/>
    </row>
    <row r="17" ht="12.75">
      <c r="A17" s="393" t="s">
        <v>273</v>
      </c>
    </row>
    <row r="18" ht="12.75">
      <c r="A18" s="391"/>
    </row>
    <row r="19" ht="12.75">
      <c r="A19" s="394" t="s">
        <v>274</v>
      </c>
    </row>
    <row r="20" spans="1:2" ht="12.75">
      <c r="A20" s="394" t="s">
        <v>290</v>
      </c>
      <c r="B20" s="395">
        <v>7</v>
      </c>
    </row>
    <row r="21" ht="12.75">
      <c r="A21" s="394"/>
    </row>
    <row r="22" ht="12.75">
      <c r="A22" s="394" t="s">
        <v>275</v>
      </c>
    </row>
    <row r="23" spans="1:2" ht="12.75">
      <c r="A23" s="394" t="s">
        <v>290</v>
      </c>
      <c r="B23" s="395">
        <v>8</v>
      </c>
    </row>
    <row r="24" ht="12.75">
      <c r="A24" s="394"/>
    </row>
    <row r="25" spans="1:2" ht="12.75">
      <c r="A25" s="394" t="s">
        <v>276</v>
      </c>
      <c r="B25" s="395">
        <v>8</v>
      </c>
    </row>
    <row r="26" ht="12.75">
      <c r="A26" s="394"/>
    </row>
    <row r="27" ht="12.75">
      <c r="A27" s="394" t="s">
        <v>277</v>
      </c>
    </row>
    <row r="28" spans="1:2" ht="12.75">
      <c r="A28" s="394" t="s">
        <v>289</v>
      </c>
      <c r="B28" s="395">
        <v>10</v>
      </c>
    </row>
    <row r="29" ht="12.75">
      <c r="A29" s="394"/>
    </row>
    <row r="30" ht="12.75">
      <c r="A30" s="394" t="s">
        <v>278</v>
      </c>
    </row>
    <row r="31" spans="1:2" ht="12.75">
      <c r="A31" s="394" t="s">
        <v>290</v>
      </c>
      <c r="B31" s="395">
        <v>15</v>
      </c>
    </row>
    <row r="32" ht="12.75">
      <c r="A32" s="394"/>
    </row>
    <row r="33" ht="12.75">
      <c r="A33" s="394" t="s">
        <v>279</v>
      </c>
    </row>
    <row r="34" spans="1:2" ht="12.75">
      <c r="A34" s="394" t="s">
        <v>290</v>
      </c>
      <c r="B34" s="395">
        <v>16</v>
      </c>
    </row>
    <row r="35" ht="12.75">
      <c r="A35" s="394"/>
    </row>
    <row r="36" spans="1:2" ht="12.75">
      <c r="A36" s="394" t="s">
        <v>280</v>
      </c>
      <c r="B36" s="395">
        <v>16</v>
      </c>
    </row>
    <row r="37" ht="12.75">
      <c r="A37" s="394"/>
    </row>
    <row r="38" ht="12.75">
      <c r="A38" s="394" t="s">
        <v>281</v>
      </c>
    </row>
    <row r="39" spans="1:2" ht="12.75">
      <c r="A39" s="394" t="s">
        <v>289</v>
      </c>
      <c r="B39" s="395">
        <v>18</v>
      </c>
    </row>
    <row r="40" ht="12.75">
      <c r="A40" s="394"/>
    </row>
    <row r="41" spans="1:2" ht="12.75">
      <c r="A41" s="394" t="s">
        <v>282</v>
      </c>
      <c r="B41" s="395">
        <v>22</v>
      </c>
    </row>
    <row r="42" ht="12.75">
      <c r="A42" s="391"/>
    </row>
    <row r="43" ht="12.75">
      <c r="A43" s="391"/>
    </row>
    <row r="44" ht="12.75">
      <c r="A44" s="391"/>
    </row>
    <row r="45" ht="12.75">
      <c r="A45" s="391"/>
    </row>
    <row r="46" ht="12.75">
      <c r="A46" s="393" t="s">
        <v>283</v>
      </c>
    </row>
    <row r="47" ht="12.75">
      <c r="A47" s="394"/>
    </row>
    <row r="48" spans="1:2" ht="12.75">
      <c r="A48" s="391" t="s">
        <v>284</v>
      </c>
      <c r="B48" s="395">
        <v>6</v>
      </c>
    </row>
    <row r="49" ht="12.75">
      <c r="A49" s="394"/>
    </row>
    <row r="50" spans="1:2" ht="12.75">
      <c r="A50" s="391" t="s">
        <v>285</v>
      </c>
      <c r="B50" s="395">
        <v>6</v>
      </c>
    </row>
    <row r="51" ht="12.75">
      <c r="A51" s="391"/>
    </row>
    <row r="52" spans="1:2" ht="12.75">
      <c r="A52" s="391" t="s">
        <v>286</v>
      </c>
      <c r="B52" s="395">
        <v>14</v>
      </c>
    </row>
    <row r="53" ht="12.75">
      <c r="A53" s="391"/>
    </row>
    <row r="54" spans="1:2" ht="12.75">
      <c r="A54" s="391" t="s">
        <v>287</v>
      </c>
      <c r="B54" s="395">
        <v>14</v>
      </c>
    </row>
    <row r="55" ht="12.75">
      <c r="A55" t="s">
        <v>288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0"/>
  <sheetViews>
    <sheetView workbookViewId="0" topLeftCell="A1">
      <selection activeCell="A1" sqref="A1"/>
    </sheetView>
  </sheetViews>
  <sheetFormatPr defaultColWidth="11.421875" defaultRowHeight="12.75"/>
  <cols>
    <col min="1" max="1" width="91.421875" style="397" customWidth="1"/>
    <col min="2" max="16384" width="11.421875" style="397" customWidth="1"/>
  </cols>
  <sheetData>
    <row r="1" ht="12.75">
      <c r="A1" s="398"/>
    </row>
    <row r="2" ht="12.75">
      <c r="A2" s="398"/>
    </row>
    <row r="3" ht="12.75">
      <c r="A3" s="399" t="s">
        <v>271</v>
      </c>
    </row>
    <row r="4" ht="12.75">
      <c r="A4" s="399"/>
    </row>
    <row r="5" ht="12.75">
      <c r="A5" s="399"/>
    </row>
    <row r="6" ht="12.75">
      <c r="A6" s="399" t="s">
        <v>291</v>
      </c>
    </row>
    <row r="7" ht="12.75">
      <c r="A7" s="398"/>
    </row>
    <row r="8" ht="38.25">
      <c r="A8" s="398" t="s">
        <v>292</v>
      </c>
    </row>
    <row r="9" ht="12.75">
      <c r="A9" s="398"/>
    </row>
    <row r="10" ht="76.5">
      <c r="A10" s="398" t="s">
        <v>293</v>
      </c>
    </row>
    <row r="11" ht="12.75">
      <c r="A11" s="398"/>
    </row>
    <row r="12" ht="50.25" customHeight="1">
      <c r="A12" s="398" t="s">
        <v>294</v>
      </c>
    </row>
    <row r="13" ht="12.75">
      <c r="A13" s="398"/>
    </row>
    <row r="14" ht="50.25" customHeight="1">
      <c r="A14" s="398" t="s">
        <v>295</v>
      </c>
    </row>
    <row r="15" ht="12.75">
      <c r="A15" s="398"/>
    </row>
    <row r="16" ht="12.75">
      <c r="A16" s="399"/>
    </row>
    <row r="17" ht="12.75">
      <c r="A17" s="399" t="s">
        <v>296</v>
      </c>
    </row>
    <row r="18" ht="12.75">
      <c r="A18" s="398"/>
    </row>
    <row r="19" ht="24.75" customHeight="1">
      <c r="A19" s="398" t="s">
        <v>297</v>
      </c>
    </row>
    <row r="20" ht="12.75">
      <c r="A20" s="398" t="s">
        <v>298</v>
      </c>
    </row>
    <row r="21" ht="12.75">
      <c r="A21" s="398"/>
    </row>
    <row r="22" ht="15" customHeight="1">
      <c r="A22" s="398" t="s">
        <v>299</v>
      </c>
    </row>
    <row r="23" ht="27.75" customHeight="1">
      <c r="A23" s="398" t="s">
        <v>300</v>
      </c>
    </row>
    <row r="24" ht="12.75">
      <c r="A24" s="398" t="s">
        <v>301</v>
      </c>
    </row>
    <row r="25" ht="12.75">
      <c r="A25" s="398"/>
    </row>
    <row r="26" ht="12.75">
      <c r="A26" s="398"/>
    </row>
    <row r="27" ht="12.75">
      <c r="A27" s="399" t="s">
        <v>302</v>
      </c>
    </row>
    <row r="28" ht="12.75">
      <c r="A28" s="398"/>
    </row>
    <row r="29" ht="38.25">
      <c r="A29" s="398" t="s">
        <v>303</v>
      </c>
    </row>
    <row r="30" ht="12.75">
      <c r="A30" s="398"/>
    </row>
    <row r="31" ht="63.75">
      <c r="A31" s="398" t="s">
        <v>304</v>
      </c>
    </row>
    <row r="32" ht="12.75">
      <c r="A32" s="398"/>
    </row>
    <row r="33" ht="12.75">
      <c r="A33" s="398"/>
    </row>
    <row r="34" ht="25.5">
      <c r="A34" s="398" t="s">
        <v>305</v>
      </c>
    </row>
    <row r="35" ht="12.75">
      <c r="A35" s="399" t="s">
        <v>306</v>
      </c>
    </row>
    <row r="36" ht="12.75">
      <c r="A36" s="399"/>
    </row>
    <row r="37" ht="51" customHeight="1">
      <c r="A37" s="398" t="s">
        <v>307</v>
      </c>
    </row>
    <row r="38" ht="25.5">
      <c r="A38" s="398" t="s">
        <v>308</v>
      </c>
    </row>
    <row r="39" ht="12.75">
      <c r="A39" s="398"/>
    </row>
    <row r="40" ht="12.75">
      <c r="A40" s="398" t="s">
        <v>309</v>
      </c>
    </row>
    <row r="41" ht="12.75">
      <c r="A41" s="400" t="s">
        <v>310</v>
      </c>
    </row>
    <row r="42" ht="12.75">
      <c r="A42" s="400" t="s">
        <v>311</v>
      </c>
    </row>
    <row r="43" ht="12.75">
      <c r="A43" s="401" t="s">
        <v>341</v>
      </c>
    </row>
    <row r="44" ht="12.75">
      <c r="A44" s="400" t="s">
        <v>312</v>
      </c>
    </row>
    <row r="45" ht="12.75">
      <c r="A45" s="401" t="s">
        <v>342</v>
      </c>
    </row>
    <row r="46" ht="12.75">
      <c r="A46" s="403" t="s">
        <v>343</v>
      </c>
    </row>
    <row r="47" ht="12.75">
      <c r="A47" s="404" t="s">
        <v>344</v>
      </c>
    </row>
    <row r="48" ht="12.75">
      <c r="A48" s="400" t="s">
        <v>313</v>
      </c>
    </row>
    <row r="49" ht="12.75">
      <c r="A49" s="400" t="s">
        <v>314</v>
      </c>
    </row>
    <row r="50" ht="12.75">
      <c r="A50" s="402"/>
    </row>
    <row r="51" ht="12.75">
      <c r="A51" s="398" t="s">
        <v>315</v>
      </c>
    </row>
    <row r="52" ht="12.75">
      <c r="A52" s="400" t="s">
        <v>316</v>
      </c>
    </row>
    <row r="53" ht="12.75">
      <c r="A53" s="400" t="s">
        <v>317</v>
      </c>
    </row>
    <row r="54" ht="12.75">
      <c r="A54" s="403" t="s">
        <v>345</v>
      </c>
    </row>
    <row r="55" ht="12.75">
      <c r="A55" s="404" t="s">
        <v>346</v>
      </c>
    </row>
    <row r="56" ht="12.75">
      <c r="A56" s="400" t="s">
        <v>318</v>
      </c>
    </row>
    <row r="57" ht="12.75">
      <c r="A57" s="400" t="s">
        <v>319</v>
      </c>
    </row>
    <row r="58" ht="12.75">
      <c r="A58" s="401" t="s">
        <v>347</v>
      </c>
    </row>
    <row r="59" ht="12.75">
      <c r="A59" s="400" t="s">
        <v>320</v>
      </c>
    </row>
    <row r="60" ht="12.75">
      <c r="A60" s="400" t="s">
        <v>321</v>
      </c>
    </row>
    <row r="61" ht="12.75">
      <c r="A61" s="400" t="s">
        <v>322</v>
      </c>
    </row>
    <row r="62" ht="12.75">
      <c r="A62" s="400" t="s">
        <v>323</v>
      </c>
    </row>
    <row r="63" ht="12.75">
      <c r="A63" s="401" t="s">
        <v>348</v>
      </c>
    </row>
    <row r="64" ht="12.75">
      <c r="A64" s="400" t="s">
        <v>324</v>
      </c>
    </row>
    <row r="65" ht="12.75">
      <c r="A65" s="400" t="s">
        <v>325</v>
      </c>
    </row>
    <row r="66" ht="12.75">
      <c r="A66" s="401" t="s">
        <v>349</v>
      </c>
    </row>
    <row r="67" ht="12.75">
      <c r="A67" s="398"/>
    </row>
    <row r="68" ht="12.75">
      <c r="A68" s="398"/>
    </row>
    <row r="69" ht="12.75">
      <c r="A69" s="399" t="s">
        <v>326</v>
      </c>
    </row>
    <row r="70" ht="12.75">
      <c r="A70" s="398"/>
    </row>
    <row r="71" ht="25.5">
      <c r="A71" s="398" t="s">
        <v>327</v>
      </c>
    </row>
    <row r="72" ht="38.25">
      <c r="A72" s="398" t="s">
        <v>328</v>
      </c>
    </row>
    <row r="73" ht="25.5">
      <c r="A73" s="398" t="s">
        <v>329</v>
      </c>
    </row>
    <row r="74" ht="12.75">
      <c r="A74" s="398"/>
    </row>
    <row r="75" ht="38.25">
      <c r="A75" s="398" t="s">
        <v>330</v>
      </c>
    </row>
    <row r="76" ht="12.75">
      <c r="A76" s="396"/>
    </row>
    <row r="77" ht="102">
      <c r="A77" s="398" t="s">
        <v>331</v>
      </c>
    </row>
    <row r="78" ht="12.75">
      <c r="A78" s="398"/>
    </row>
    <row r="79" ht="25.5">
      <c r="A79" s="398" t="s">
        <v>332</v>
      </c>
    </row>
    <row r="80" ht="12.75">
      <c r="A80" s="398"/>
    </row>
    <row r="81" ht="51">
      <c r="A81" s="398" t="s">
        <v>333</v>
      </c>
    </row>
    <row r="82" ht="12.75">
      <c r="A82" s="399"/>
    </row>
    <row r="83" ht="38.25">
      <c r="A83" s="399" t="s">
        <v>334</v>
      </c>
    </row>
    <row r="84" ht="12.75">
      <c r="A84" s="398"/>
    </row>
    <row r="85" ht="25.5">
      <c r="A85" s="398" t="s">
        <v>335</v>
      </c>
    </row>
    <row r="86" ht="12.75">
      <c r="A86" s="398"/>
    </row>
    <row r="87" ht="38.25">
      <c r="A87" s="399" t="s">
        <v>336</v>
      </c>
    </row>
    <row r="88" ht="12.75">
      <c r="A88" s="398"/>
    </row>
    <row r="89" ht="38.25">
      <c r="A89" s="399" t="s">
        <v>337</v>
      </c>
    </row>
    <row r="90" ht="12.75">
      <c r="A90" s="398"/>
    </row>
    <row r="91" ht="51">
      <c r="A91" s="398" t="s">
        <v>338</v>
      </c>
    </row>
    <row r="92" ht="12.75">
      <c r="A92" s="398"/>
    </row>
    <row r="93" ht="25.5">
      <c r="A93" s="399" t="s">
        <v>339</v>
      </c>
    </row>
    <row r="94" ht="12.75">
      <c r="A94" s="398"/>
    </row>
    <row r="95" ht="12.75">
      <c r="A95" s="398"/>
    </row>
    <row r="97" ht="12.75">
      <c r="A97" s="393" t="s">
        <v>340</v>
      </c>
    </row>
    <row r="98" ht="12.75">
      <c r="A98" s="391"/>
    </row>
    <row r="99" ht="12.75">
      <c r="A99" s="391" t="s">
        <v>350</v>
      </c>
    </row>
    <row r="100" ht="12.75">
      <c r="A100" s="391" t="s">
        <v>351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11.421875" defaultRowHeight="12.75"/>
  <cols>
    <col min="1" max="1" width="87.57421875" style="0" customWidth="1"/>
  </cols>
  <sheetData>
    <row r="1" ht="12.75">
      <c r="A1" s="57" t="s">
        <v>272</v>
      </c>
    </row>
    <row r="2" ht="12.75">
      <c r="A2" s="405"/>
    </row>
    <row r="3" ht="12.75">
      <c r="A3" s="405"/>
    </row>
    <row r="4" ht="12.75">
      <c r="A4" s="405"/>
    </row>
    <row r="5" ht="63.75">
      <c r="A5" s="406" t="s">
        <v>352</v>
      </c>
    </row>
    <row r="6" ht="12.75">
      <c r="A6" s="406"/>
    </row>
    <row r="7" ht="25.5">
      <c r="A7" s="406" t="s">
        <v>353</v>
      </c>
    </row>
    <row r="8" ht="38.25">
      <c r="A8" s="406" t="s">
        <v>354</v>
      </c>
    </row>
    <row r="9" ht="12.75">
      <c r="A9" s="406"/>
    </row>
    <row r="10" ht="12.75">
      <c r="A10" s="406" t="s">
        <v>355</v>
      </c>
    </row>
    <row r="11" ht="38.25">
      <c r="A11" s="406" t="s">
        <v>356</v>
      </c>
    </row>
    <row r="12" ht="12.75">
      <c r="A12" s="406"/>
    </row>
    <row r="13" ht="38.25">
      <c r="A13" s="406" t="s">
        <v>357</v>
      </c>
    </row>
    <row r="14" ht="12.75">
      <c r="A14" s="406"/>
    </row>
    <row r="15" ht="25.5">
      <c r="A15" s="406" t="s">
        <v>358</v>
      </c>
    </row>
    <row r="16" ht="25.5">
      <c r="A16" s="406" t="s">
        <v>359</v>
      </c>
    </row>
    <row r="17" ht="25.5">
      <c r="A17" s="406" t="s">
        <v>360</v>
      </c>
    </row>
    <row r="18" ht="25.5">
      <c r="A18" s="406" t="s">
        <v>361</v>
      </c>
    </row>
    <row r="19" ht="12.75">
      <c r="A19" s="406" t="s">
        <v>362</v>
      </c>
    </row>
    <row r="20" ht="12.75">
      <c r="A20" s="406" t="s">
        <v>363</v>
      </c>
    </row>
    <row r="21" ht="12.75">
      <c r="A21" s="406" t="s">
        <v>364</v>
      </c>
    </row>
    <row r="22" ht="12.75">
      <c r="A22" s="406"/>
    </row>
    <row r="23" ht="12.75">
      <c r="A23" s="406" t="s">
        <v>365</v>
      </c>
    </row>
    <row r="24" ht="63.75">
      <c r="A24" s="406" t="s">
        <v>366</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zoomScale="75" zoomScaleNormal="75" workbookViewId="0" topLeftCell="A1">
      <selection activeCell="A1" sqref="A1"/>
    </sheetView>
  </sheetViews>
  <sheetFormatPr defaultColWidth="11.421875" defaultRowHeight="12.75" customHeight="1"/>
  <cols>
    <col min="1" max="1" width="30.28125" style="353" customWidth="1"/>
    <col min="2" max="2" width="13.7109375" style="378" customWidth="1"/>
    <col min="3" max="4" width="13.7109375" style="369" customWidth="1"/>
    <col min="5" max="5" width="13.7109375" style="351" customWidth="1"/>
    <col min="6" max="6" width="18.140625" style="354" customWidth="1"/>
    <col min="7" max="7" width="19.421875" style="326" customWidth="1"/>
    <col min="8" max="16384" width="11.421875" style="326" customWidth="1"/>
  </cols>
  <sheetData>
    <row r="1" spans="1:6" s="321" customFormat="1" ht="12.75" customHeight="1">
      <c r="A1" s="318" t="s">
        <v>249</v>
      </c>
      <c r="B1" s="318"/>
      <c r="C1" s="319"/>
      <c r="D1" s="319"/>
      <c r="E1" s="319"/>
      <c r="F1" s="320"/>
    </row>
    <row r="2" spans="1:6" s="321" customFormat="1" ht="12.75" customHeight="1">
      <c r="A2" s="322" t="s">
        <v>231</v>
      </c>
      <c r="B2" s="318"/>
      <c r="C2" s="319"/>
      <c r="D2" s="319"/>
      <c r="E2" s="319"/>
      <c r="F2" s="320"/>
    </row>
    <row r="3" spans="1:6" s="321" customFormat="1" ht="12.75" customHeight="1" thickBot="1">
      <c r="A3" s="322"/>
      <c r="B3" s="322"/>
      <c r="C3" s="322"/>
      <c r="D3" s="322"/>
      <c r="E3" s="322"/>
      <c r="F3" s="320"/>
    </row>
    <row r="4" spans="1:6" ht="12.75" customHeight="1">
      <c r="A4" s="323"/>
      <c r="B4" s="324"/>
      <c r="C4" s="324"/>
      <c r="D4" s="324"/>
      <c r="E4" s="324"/>
      <c r="F4" s="325" t="s">
        <v>0</v>
      </c>
    </row>
    <row r="5" spans="1:6" ht="12.75" customHeight="1">
      <c r="A5" s="327" t="s">
        <v>226</v>
      </c>
      <c r="B5" s="374"/>
      <c r="C5" s="375"/>
      <c r="D5" s="374"/>
      <c r="E5" s="328"/>
      <c r="F5" s="329">
        <v>2003</v>
      </c>
    </row>
    <row r="6" spans="1:6" ht="12.75" customHeight="1">
      <c r="A6" s="330" t="s">
        <v>227</v>
      </c>
      <c r="B6" s="331"/>
      <c r="C6" s="331"/>
      <c r="D6" s="331"/>
      <c r="E6" s="331"/>
      <c r="F6" s="329" t="s">
        <v>2</v>
      </c>
    </row>
    <row r="7" spans="1:6" ht="12.75" customHeight="1">
      <c r="A7" s="330" t="s">
        <v>228</v>
      </c>
      <c r="B7" s="376"/>
      <c r="C7" s="376"/>
      <c r="D7" s="376"/>
      <c r="E7" s="332"/>
      <c r="F7" s="333">
        <v>2002</v>
      </c>
    </row>
    <row r="8" spans="1:6" ht="12.75" customHeight="1" thickBot="1">
      <c r="A8" s="334"/>
      <c r="B8" s="377" t="s">
        <v>236</v>
      </c>
      <c r="C8" s="336"/>
      <c r="D8" s="336"/>
      <c r="E8" s="337"/>
      <c r="F8" s="338" t="s">
        <v>265</v>
      </c>
    </row>
    <row r="9" spans="1:6" ht="12.75" customHeight="1">
      <c r="A9" s="339"/>
      <c r="B9" s="340"/>
      <c r="C9" s="341"/>
      <c r="D9" s="341"/>
      <c r="E9" s="341"/>
      <c r="F9" s="342"/>
    </row>
    <row r="10" spans="1:7" ht="12.75" customHeight="1">
      <c r="A10" s="343" t="s">
        <v>3</v>
      </c>
      <c r="B10" s="344">
        <v>605491.2748040474</v>
      </c>
      <c r="C10" s="344">
        <v>626148.7430298134</v>
      </c>
      <c r="D10" s="344">
        <v>661901</v>
      </c>
      <c r="E10" s="344">
        <v>647809</v>
      </c>
      <c r="F10" s="383">
        <v>-2.1290192944262003</v>
      </c>
      <c r="G10" s="383"/>
    </row>
    <row r="11" spans="1:7" ht="12.75" customHeight="1">
      <c r="A11" s="343" t="s">
        <v>4</v>
      </c>
      <c r="B11" s="344">
        <v>431222.5500171283</v>
      </c>
      <c r="C11" s="344">
        <v>449965.33834740234</v>
      </c>
      <c r="D11" s="344">
        <v>483794</v>
      </c>
      <c r="E11" s="344">
        <v>474451</v>
      </c>
      <c r="F11" s="383">
        <v>-1.9311938552359038</v>
      </c>
      <c r="G11" s="383"/>
    </row>
    <row r="12" spans="1:7" ht="12.75" customHeight="1">
      <c r="A12" s="343" t="s">
        <v>5</v>
      </c>
      <c r="B12" s="368"/>
      <c r="C12" s="368"/>
      <c r="D12" s="368"/>
      <c r="E12" s="326"/>
      <c r="F12" s="383"/>
      <c r="G12" s="383"/>
    </row>
    <row r="13" spans="1:7" ht="12.75" customHeight="1">
      <c r="A13" s="343" t="s">
        <v>6</v>
      </c>
      <c r="B13" s="344">
        <v>27386.327032513054</v>
      </c>
      <c r="C13" s="344">
        <v>28948.835021448704</v>
      </c>
      <c r="D13" s="344">
        <v>28910</v>
      </c>
      <c r="E13" s="344">
        <v>29541</v>
      </c>
      <c r="F13" s="383">
        <v>2.1826357661708755</v>
      </c>
      <c r="G13" s="383"/>
    </row>
    <row r="14" spans="1:7" ht="12.75" customHeight="1">
      <c r="A14" s="343" t="s">
        <v>7</v>
      </c>
      <c r="B14" s="368"/>
      <c r="C14" s="368"/>
      <c r="D14" s="368"/>
      <c r="E14" s="326"/>
      <c r="F14" s="383"/>
      <c r="G14" s="383"/>
    </row>
    <row r="15" spans="1:7" ht="12.75" customHeight="1">
      <c r="A15" s="343" t="s">
        <v>8</v>
      </c>
      <c r="B15" s="344">
        <v>146242.26031914842</v>
      </c>
      <c r="C15" s="344">
        <v>146734.52620115248</v>
      </c>
      <c r="D15" s="344">
        <v>148722</v>
      </c>
      <c r="E15" s="344">
        <v>143256</v>
      </c>
      <c r="F15" s="383">
        <v>-3.675313672489608</v>
      </c>
      <c r="G15" s="383"/>
    </row>
    <row r="16" spans="1:7" ht="12.75" customHeight="1">
      <c r="A16" s="343" t="s">
        <v>9</v>
      </c>
      <c r="B16" s="344">
        <v>640.1374352576656</v>
      </c>
      <c r="C16" s="344">
        <v>500.0434598099016</v>
      </c>
      <c r="D16" s="344">
        <v>475</v>
      </c>
      <c r="E16" s="344">
        <v>561</v>
      </c>
      <c r="F16" s="383">
        <v>18.10526315789474</v>
      </c>
      <c r="G16" s="383"/>
    </row>
    <row r="17" spans="1:7" ht="12.75" customHeight="1">
      <c r="A17" s="343"/>
      <c r="B17" s="346"/>
      <c r="C17" s="346"/>
      <c r="D17" s="346"/>
      <c r="E17" s="346"/>
      <c r="F17" s="383"/>
      <c r="G17" s="383"/>
    </row>
    <row r="18" spans="1:7" ht="12.75" customHeight="1">
      <c r="A18" s="343" t="s">
        <v>10</v>
      </c>
      <c r="B18" s="344">
        <v>108593.28264726483</v>
      </c>
      <c r="C18" s="344">
        <v>122012.62108669976</v>
      </c>
      <c r="D18" s="344">
        <v>243929</v>
      </c>
      <c r="E18" s="344">
        <v>95755</v>
      </c>
      <c r="F18" s="383">
        <v>-60.74472489945845</v>
      </c>
      <c r="G18" s="383"/>
    </row>
    <row r="19" spans="1:7" ht="12.75" customHeight="1">
      <c r="A19" s="343" t="s">
        <v>11</v>
      </c>
      <c r="B19" s="344">
        <v>5933.542281282115</v>
      </c>
      <c r="C19" s="344">
        <v>10617.487204920673</v>
      </c>
      <c r="D19" s="344">
        <v>912</v>
      </c>
      <c r="E19" s="344">
        <v>459</v>
      </c>
      <c r="F19" s="383">
        <v>-49.671052631578945</v>
      </c>
      <c r="G19" s="383"/>
    </row>
    <row r="20" spans="1:7" ht="12.75" customHeight="1">
      <c r="A20" s="343" t="s">
        <v>12</v>
      </c>
      <c r="B20" s="344">
        <v>54755.78143294662</v>
      </c>
      <c r="C20" s="344">
        <v>56325.80284585061</v>
      </c>
      <c r="D20" s="344">
        <v>187627</v>
      </c>
      <c r="E20" s="344">
        <v>50722</v>
      </c>
      <c r="F20" s="383">
        <v>-72.9665773049721</v>
      </c>
      <c r="G20" s="383"/>
    </row>
    <row r="21" spans="1:7" ht="12.75" customHeight="1">
      <c r="A21" s="343" t="s">
        <v>13</v>
      </c>
      <c r="B21" s="368"/>
      <c r="C21" s="368"/>
      <c r="D21" s="368"/>
      <c r="E21" s="326"/>
      <c r="F21" s="383"/>
      <c r="G21" s="383"/>
    </row>
    <row r="22" spans="1:7" ht="12.75" customHeight="1">
      <c r="A22" s="343" t="s">
        <v>14</v>
      </c>
      <c r="B22" s="344">
        <v>8854.041506674916</v>
      </c>
      <c r="C22" s="344">
        <v>20484.541989845744</v>
      </c>
      <c r="D22" s="344">
        <v>35149</v>
      </c>
      <c r="E22" s="344">
        <v>28672</v>
      </c>
      <c r="F22" s="383">
        <v>-18.427266778571223</v>
      </c>
      <c r="G22" s="383"/>
    </row>
    <row r="23" spans="1:7" ht="12.75" customHeight="1">
      <c r="A23" s="343" t="s">
        <v>15</v>
      </c>
      <c r="B23" s="368"/>
      <c r="C23" s="368"/>
      <c r="D23" s="368"/>
      <c r="E23" s="326"/>
      <c r="F23" s="383"/>
      <c r="G23" s="383"/>
    </row>
    <row r="24" spans="1:7" ht="12.75" customHeight="1">
      <c r="A24" s="343" t="s">
        <v>16</v>
      </c>
      <c r="B24" s="344">
        <v>39049.91742636118</v>
      </c>
      <c r="C24" s="344">
        <v>34584.78904608273</v>
      </c>
      <c r="D24" s="344">
        <v>20241</v>
      </c>
      <c r="E24" s="344">
        <v>15902</v>
      </c>
      <c r="F24" s="383">
        <v>-21.436687910676355</v>
      </c>
      <c r="G24" s="383"/>
    </row>
    <row r="25" spans="1:7" ht="12.75" customHeight="1">
      <c r="A25" s="347"/>
      <c r="B25" s="346"/>
      <c r="C25" s="346"/>
      <c r="D25" s="346"/>
      <c r="E25" s="346"/>
      <c r="F25" s="383"/>
      <c r="G25" s="383"/>
    </row>
    <row r="26" spans="1:7" s="321" customFormat="1" ht="12.75" customHeight="1">
      <c r="A26" s="348" t="s">
        <v>17</v>
      </c>
      <c r="B26" s="349">
        <v>714084.5574513122</v>
      </c>
      <c r="C26" s="379">
        <v>748161.3641165132</v>
      </c>
      <c r="D26" s="349">
        <v>905830</v>
      </c>
      <c r="E26" s="349">
        <v>743564</v>
      </c>
      <c r="F26" s="384">
        <v>-17.9135157811068</v>
      </c>
      <c r="G26" s="384"/>
    </row>
    <row r="27" spans="1:7" ht="12.75" customHeight="1">
      <c r="A27" s="348"/>
      <c r="B27" s="349"/>
      <c r="C27" s="349"/>
      <c r="D27" s="349"/>
      <c r="E27" s="349"/>
      <c r="F27" s="383"/>
      <c r="G27" s="383"/>
    </row>
    <row r="28" spans="1:7" ht="12.75" customHeight="1">
      <c r="A28" s="348"/>
      <c r="B28" s="368"/>
      <c r="C28" s="368"/>
      <c r="D28" s="349"/>
      <c r="E28" s="321"/>
      <c r="F28" s="383"/>
      <c r="G28" s="383"/>
    </row>
    <row r="29" spans="1:7" ht="12.75" customHeight="1">
      <c r="A29" s="343" t="s">
        <v>18</v>
      </c>
      <c r="B29" s="344">
        <v>282173.8085620938</v>
      </c>
      <c r="C29" s="344">
        <v>293266</v>
      </c>
      <c r="D29" s="344">
        <v>481077</v>
      </c>
      <c r="E29" s="344">
        <v>328350</v>
      </c>
      <c r="F29" s="383">
        <v>-31.746892909035353</v>
      </c>
      <c r="G29" s="383"/>
    </row>
    <row r="30" spans="1:7" ht="12.75" customHeight="1">
      <c r="A30" s="343" t="s">
        <v>19</v>
      </c>
      <c r="B30" s="344">
        <v>326243.07838615833</v>
      </c>
      <c r="C30" s="344">
        <v>349488.9637647444</v>
      </c>
      <c r="D30" s="344">
        <v>331914</v>
      </c>
      <c r="E30" s="344">
        <v>325953</v>
      </c>
      <c r="F30" s="383">
        <v>-1.7959471429346223</v>
      </c>
      <c r="G30" s="383"/>
    </row>
    <row r="31" spans="1:7" ht="12.75" customHeight="1">
      <c r="A31" s="343" t="s">
        <v>20</v>
      </c>
      <c r="B31" s="344">
        <v>11550.594888103771</v>
      </c>
      <c r="C31" s="344">
        <v>21139.362828057652</v>
      </c>
      <c r="D31" s="344">
        <v>11330</v>
      </c>
      <c r="E31" s="344">
        <v>11062</v>
      </c>
      <c r="F31" s="383">
        <v>-2.3654015887025537</v>
      </c>
      <c r="G31" s="383"/>
    </row>
    <row r="32" spans="1:7" ht="12.75" customHeight="1">
      <c r="A32" s="343" t="s">
        <v>21</v>
      </c>
      <c r="B32" s="344">
        <v>87744.84489960785</v>
      </c>
      <c r="C32" s="344">
        <v>77748.57733034057</v>
      </c>
      <c r="D32" s="344">
        <v>75205</v>
      </c>
      <c r="E32" s="344">
        <v>73117</v>
      </c>
      <c r="F32" s="383">
        <v>-2.7764111428761424</v>
      </c>
      <c r="G32" s="383"/>
    </row>
    <row r="33" spans="1:7" ht="12.75" customHeight="1">
      <c r="A33" s="343" t="s">
        <v>22</v>
      </c>
      <c r="B33" s="344">
        <v>4882.32617354269</v>
      </c>
      <c r="C33" s="344">
        <v>4925.785983444369</v>
      </c>
      <c r="D33" s="344">
        <v>4978</v>
      </c>
      <c r="E33" s="344">
        <v>5082</v>
      </c>
      <c r="F33" s="383">
        <v>2.0891924467657645</v>
      </c>
      <c r="G33" s="383"/>
    </row>
    <row r="34" spans="1:7" ht="12.75" customHeight="1">
      <c r="A34" s="343" t="s">
        <v>23</v>
      </c>
      <c r="B34" s="344">
        <v>712594.6529095063</v>
      </c>
      <c r="C34" s="344">
        <v>746568.6899065869</v>
      </c>
      <c r="D34" s="344">
        <v>904504</v>
      </c>
      <c r="E34" s="344">
        <v>743564</v>
      </c>
      <c r="F34" s="383">
        <v>-17.793177255158625</v>
      </c>
      <c r="G34" s="383"/>
    </row>
    <row r="35" spans="1:7" ht="12.75" customHeight="1">
      <c r="A35" s="343" t="s">
        <v>261</v>
      </c>
      <c r="B35" s="344">
        <v>1489.9045418057808</v>
      </c>
      <c r="C35" s="344">
        <v>1592.6742099262206</v>
      </c>
      <c r="D35" s="344">
        <v>1326</v>
      </c>
      <c r="E35" s="358" t="s">
        <v>260</v>
      </c>
      <c r="F35" s="383" t="s">
        <v>153</v>
      </c>
      <c r="G35" s="383"/>
    </row>
    <row r="36" spans="1:7" ht="12.75" customHeight="1">
      <c r="A36" s="347"/>
      <c r="B36" s="369"/>
      <c r="F36" s="383"/>
      <c r="G36" s="383"/>
    </row>
    <row r="37" spans="1:7" s="321" customFormat="1" ht="12.75" customHeight="1">
      <c r="A37" s="348" t="s">
        <v>17</v>
      </c>
      <c r="B37" s="349">
        <v>714084.5574513121</v>
      </c>
      <c r="C37" s="379">
        <v>748161.3641165132</v>
      </c>
      <c r="D37" s="349">
        <v>905830</v>
      </c>
      <c r="E37" s="349">
        <v>743564</v>
      </c>
      <c r="F37" s="384">
        <v>-17.913515781106824</v>
      </c>
      <c r="G37" s="384"/>
    </row>
    <row r="38" spans="1:7" ht="12.75" customHeight="1">
      <c r="A38" s="348"/>
      <c r="B38" s="368"/>
      <c r="C38" s="368"/>
      <c r="D38" s="368"/>
      <c r="E38" s="321"/>
      <c r="F38" s="383"/>
      <c r="G38" s="383"/>
    </row>
    <row r="39" spans="1:7" ht="12.75" customHeight="1">
      <c r="A39" s="348"/>
      <c r="B39" s="368"/>
      <c r="C39" s="368"/>
      <c r="D39" s="368"/>
      <c r="E39" s="321"/>
      <c r="F39" s="383"/>
      <c r="G39" s="383"/>
    </row>
    <row r="40" spans="1:7" ht="12.75" customHeight="1">
      <c r="A40" s="343" t="s">
        <v>24</v>
      </c>
      <c r="B40" s="344">
        <v>39105.648241411574</v>
      </c>
      <c r="C40" s="344">
        <v>47082.824171834975</v>
      </c>
      <c r="D40" s="344">
        <v>44911</v>
      </c>
      <c r="E40" s="344">
        <v>44624</v>
      </c>
      <c r="F40" s="383">
        <v>-0.6390416601723388</v>
      </c>
      <c r="G40" s="383"/>
    </row>
    <row r="41" spans="1:7" ht="12.75" customHeight="1">
      <c r="A41" s="343" t="s">
        <v>25</v>
      </c>
      <c r="B41" s="344">
        <v>3626.0820214435817</v>
      </c>
      <c r="C41" s="344">
        <v>3971.204041251029</v>
      </c>
      <c r="D41" s="344">
        <v>3491</v>
      </c>
      <c r="E41" s="344">
        <v>3542</v>
      </c>
      <c r="F41" s="383">
        <v>1.4608994557433448</v>
      </c>
      <c r="G41" s="383"/>
    </row>
    <row r="42" spans="1:7" ht="12.75" customHeight="1">
      <c r="A42" s="343" t="s">
        <v>26</v>
      </c>
      <c r="B42" s="344"/>
      <c r="C42" s="344"/>
      <c r="D42" s="344"/>
      <c r="E42" s="344"/>
      <c r="F42" s="383"/>
      <c r="G42" s="383"/>
    </row>
    <row r="43" spans="1:7" ht="12.75" customHeight="1">
      <c r="A43" s="343" t="s">
        <v>27</v>
      </c>
      <c r="B43" s="344">
        <v>34718.76390074802</v>
      </c>
      <c r="C43" s="344">
        <v>33740.15124013846</v>
      </c>
      <c r="D43" s="344">
        <v>37074</v>
      </c>
      <c r="E43" s="344">
        <v>36249</v>
      </c>
      <c r="F43" s="383">
        <v>-2.2252791713869584</v>
      </c>
      <c r="G43" s="383"/>
    </row>
    <row r="44" spans="1:7" ht="12.75" customHeight="1">
      <c r="A44" s="343" t="s">
        <v>28</v>
      </c>
      <c r="B44" s="344">
        <v>81902.31257317866</v>
      </c>
      <c r="C44" s="344">
        <v>78467.96500718365</v>
      </c>
      <c r="D44" s="344">
        <v>77062</v>
      </c>
      <c r="E44" s="344">
        <v>77981</v>
      </c>
      <c r="F44" s="383">
        <v>1.1925462614518239</v>
      </c>
      <c r="G44" s="383"/>
    </row>
    <row r="45" spans="1:7" ht="12.75" customHeight="1">
      <c r="A45" s="343" t="s">
        <v>239</v>
      </c>
      <c r="B45" s="344">
        <v>275069.40787287237</v>
      </c>
      <c r="C45" s="344">
        <v>286491</v>
      </c>
      <c r="D45" s="344">
        <v>476510</v>
      </c>
      <c r="E45" s="344">
        <v>322373</v>
      </c>
      <c r="F45" s="383">
        <v>-32.34706511930494</v>
      </c>
      <c r="G45" s="383"/>
    </row>
    <row r="46" spans="1:7" ht="12.75" customHeight="1">
      <c r="A46" s="343" t="s">
        <v>30</v>
      </c>
      <c r="B46" s="368"/>
      <c r="C46" s="368"/>
      <c r="D46" s="368"/>
      <c r="E46" s="326"/>
      <c r="F46" s="383"/>
      <c r="G46" s="383"/>
    </row>
    <row r="47" spans="1:7" ht="12.75" customHeight="1">
      <c r="A47" s="343" t="s">
        <v>31</v>
      </c>
      <c r="B47" s="344">
        <v>11057.709514630618</v>
      </c>
      <c r="C47" s="344">
        <v>7550.758501505756</v>
      </c>
      <c r="D47" s="344">
        <v>7035</v>
      </c>
      <c r="E47" s="344">
        <v>7079</v>
      </c>
      <c r="F47" s="383">
        <v>0.6254442075337607</v>
      </c>
      <c r="G47" s="383"/>
    </row>
    <row r="48" spans="1:7" ht="12.75" customHeight="1">
      <c r="A48" s="343" t="s">
        <v>32</v>
      </c>
      <c r="B48" s="344">
        <v>90153.02966004206</v>
      </c>
      <c r="C48" s="344">
        <v>103393.44421549932</v>
      </c>
      <c r="D48" s="344">
        <v>92825</v>
      </c>
      <c r="E48" s="344">
        <v>83739</v>
      </c>
      <c r="F48" s="383">
        <v>-9.788311338540268</v>
      </c>
      <c r="G48" s="383"/>
    </row>
    <row r="49" spans="1:7" ht="12.75" customHeight="1">
      <c r="A49" s="343" t="s">
        <v>33</v>
      </c>
      <c r="B49" s="344">
        <v>13455.668437440883</v>
      </c>
      <c r="C49" s="344">
        <v>14847.916229938184</v>
      </c>
      <c r="D49" s="344">
        <v>11870</v>
      </c>
      <c r="E49" s="344">
        <v>13012</v>
      </c>
      <c r="F49" s="383">
        <v>9.62089300758214</v>
      </c>
      <c r="G49" s="383"/>
    </row>
    <row r="50" spans="1:7" ht="12.75" customHeight="1">
      <c r="A50" s="343" t="s">
        <v>34</v>
      </c>
      <c r="B50" s="369"/>
      <c r="F50" s="383"/>
      <c r="G50" s="383"/>
    </row>
    <row r="51" spans="1:7" ht="12.75" customHeight="1">
      <c r="A51" s="343" t="s">
        <v>234</v>
      </c>
      <c r="B51" s="344">
        <v>164995.93522954447</v>
      </c>
      <c r="C51" s="344">
        <v>172616.10070916184</v>
      </c>
      <c r="D51" s="344">
        <v>155052</v>
      </c>
      <c r="E51" s="344">
        <v>154965</v>
      </c>
      <c r="F51" s="383">
        <v>-0.05611020818821544</v>
      </c>
      <c r="G51" s="383"/>
    </row>
    <row r="52" spans="1:7" ht="12.75" customHeight="1">
      <c r="A52" s="347"/>
      <c r="B52" s="369"/>
      <c r="F52" s="383"/>
      <c r="G52" s="383"/>
    </row>
    <row r="53" spans="1:7" s="321" customFormat="1" ht="12.75" customHeight="1">
      <c r="A53" s="348" t="s">
        <v>17</v>
      </c>
      <c r="B53" s="349">
        <v>714084.5574513122</v>
      </c>
      <c r="C53" s="379">
        <v>748161.3641165132</v>
      </c>
      <c r="D53" s="349">
        <v>905830</v>
      </c>
      <c r="E53" s="349">
        <v>743564</v>
      </c>
      <c r="F53" s="384">
        <v>-17.913515781106824</v>
      </c>
      <c r="G53" s="384"/>
    </row>
    <row r="54" spans="1:7" ht="12.75" customHeight="1">
      <c r="A54" s="352" t="s">
        <v>263</v>
      </c>
      <c r="B54" s="344"/>
      <c r="C54" s="349"/>
      <c r="D54" s="349"/>
      <c r="E54" s="349"/>
      <c r="F54" s="345"/>
      <c r="G54" s="383"/>
    </row>
    <row r="55" spans="1:7" ht="12.75" customHeight="1">
      <c r="A55" s="390" t="s">
        <v>264</v>
      </c>
      <c r="G55" s="354"/>
    </row>
    <row r="56" ht="12.75" customHeight="1">
      <c r="G56" s="354"/>
    </row>
    <row r="57" ht="12.75" customHeight="1">
      <c r="G57" s="354"/>
    </row>
    <row r="58" ht="12.75" customHeight="1">
      <c r="G58" s="354"/>
    </row>
    <row r="59" ht="12.75" customHeight="1">
      <c r="G59" s="354"/>
    </row>
  </sheetData>
  <printOptions/>
  <pageMargins left="0.7874015748031497" right="0.7874015748031497" top="0.984251968503937" bottom="0.984251968503937" header="0.5118110236220472" footer="0.5118110236220472"/>
  <pageSetup fitToHeight="1" fitToWidth="1" horizontalDpi="300" verticalDpi="300" orientation="portrait" paperSize="9" scale="84" r:id="rId2"/>
  <headerFooter alignWithMargins="0">
    <oddHeader>&amp;C- &amp;P+6 -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9" customWidth="1"/>
    <col min="3" max="3" width="29.7109375" style="9" customWidth="1"/>
    <col min="4" max="10" width="13.7109375" style="9" customWidth="1"/>
    <col min="11" max="11" width="0.85546875" style="9" customWidth="1"/>
    <col min="12" max="12" width="5.7109375" style="9" customWidth="1"/>
    <col min="13" max="13" width="10.00390625" style="9" customWidth="1"/>
    <col min="14" max="14" width="13.421875" style="9" customWidth="1"/>
    <col min="15" max="15" width="13.7109375" style="0" customWidth="1"/>
    <col min="16" max="16" width="0.85546875" style="9" customWidth="1"/>
    <col min="17" max="17" width="5.7109375" style="0" customWidth="1"/>
  </cols>
  <sheetData>
    <row r="1" spans="2:16" ht="12.75">
      <c r="B1" s="10"/>
      <c r="C1" s="1"/>
      <c r="D1" s="1"/>
      <c r="E1" s="1"/>
      <c r="F1"/>
      <c r="G1" s="11" t="s">
        <v>250</v>
      </c>
      <c r="H1" s="12" t="s">
        <v>35</v>
      </c>
      <c r="I1" s="12"/>
      <c r="J1" s="13"/>
      <c r="K1" s="13"/>
      <c r="L1" s="13"/>
      <c r="M1" s="13"/>
      <c r="N1" s="13"/>
      <c r="P1" s="10"/>
    </row>
    <row r="2" spans="1:16" ht="13.5" thickBot="1">
      <c r="A2" s="14"/>
      <c r="B2" s="14"/>
      <c r="C2" s="14"/>
      <c r="D2" s="14"/>
      <c r="E2" s="14"/>
      <c r="F2" s="14"/>
      <c r="G2" s="14"/>
      <c r="H2" s="14"/>
      <c r="I2" s="14"/>
      <c r="J2" s="14"/>
      <c r="K2" s="14"/>
      <c r="L2" s="14"/>
      <c r="M2" s="16"/>
      <c r="N2" s="16"/>
      <c r="P2" s="16"/>
    </row>
    <row r="3" spans="1:16" ht="12.75">
      <c r="A3" s="15"/>
      <c r="B3" s="16"/>
      <c r="C3" s="17"/>
      <c r="D3" s="18"/>
      <c r="E3" s="19"/>
      <c r="F3" s="19"/>
      <c r="G3" s="297" t="s">
        <v>36</v>
      </c>
      <c r="H3" s="298" t="s">
        <v>37</v>
      </c>
      <c r="I3" s="20"/>
      <c r="J3" s="21"/>
      <c r="K3" s="21"/>
      <c r="L3" s="22"/>
      <c r="M3" s="16"/>
      <c r="N3" s="16"/>
      <c r="P3" s="16"/>
    </row>
    <row r="4" spans="1:16" ht="12.75">
      <c r="A4" s="26"/>
      <c r="B4" s="27"/>
      <c r="C4" s="2"/>
      <c r="D4" s="23"/>
      <c r="E4" s="18"/>
      <c r="F4" s="24" t="s">
        <v>39</v>
      </c>
      <c r="G4" s="19"/>
      <c r="H4" s="28"/>
      <c r="I4" s="24" t="s">
        <v>39</v>
      </c>
      <c r="J4" s="25"/>
      <c r="K4" s="25"/>
      <c r="L4" s="29"/>
      <c r="M4" s="27"/>
      <c r="N4" s="27"/>
      <c r="P4" s="10"/>
    </row>
    <row r="5" spans="1:16" ht="12.75">
      <c r="A5" s="26"/>
      <c r="B5" s="27"/>
      <c r="C5" s="2"/>
      <c r="D5" s="30"/>
      <c r="E5" s="23"/>
      <c r="F5" s="31" t="s">
        <v>41</v>
      </c>
      <c r="G5" s="27" t="s">
        <v>42</v>
      </c>
      <c r="H5" s="26"/>
      <c r="I5" s="31" t="s">
        <v>43</v>
      </c>
      <c r="J5" s="32" t="s">
        <v>44</v>
      </c>
      <c r="K5" s="32"/>
      <c r="L5" s="29"/>
      <c r="M5" s="27"/>
      <c r="N5" s="27"/>
      <c r="P5" s="27"/>
    </row>
    <row r="6" spans="1:16" ht="12.75">
      <c r="A6" s="15"/>
      <c r="B6" s="16"/>
      <c r="C6" s="17"/>
      <c r="D6" s="33"/>
      <c r="E6" s="33"/>
      <c r="F6" s="35" t="s">
        <v>45</v>
      </c>
      <c r="G6" s="36" t="s">
        <v>46</v>
      </c>
      <c r="H6" s="34"/>
      <c r="I6" s="35" t="s">
        <v>47</v>
      </c>
      <c r="J6" s="36" t="s">
        <v>48</v>
      </c>
      <c r="K6" s="36"/>
      <c r="L6" s="22"/>
      <c r="M6" s="16"/>
      <c r="N6" s="16"/>
      <c r="P6" s="27"/>
    </row>
    <row r="7" spans="1:16" ht="13.5" thickBot="1">
      <c r="A7" s="37"/>
      <c r="B7" s="16"/>
      <c r="C7" s="38"/>
      <c r="D7" s="276" t="s">
        <v>236</v>
      </c>
      <c r="E7" s="25"/>
      <c r="F7" s="25"/>
      <c r="G7" s="293"/>
      <c r="H7" s="276" t="s">
        <v>236</v>
      </c>
      <c r="I7" s="25"/>
      <c r="J7" s="25"/>
      <c r="K7" s="10"/>
      <c r="L7" s="39"/>
      <c r="M7" s="16"/>
      <c r="N7" s="16"/>
      <c r="P7" s="10"/>
    </row>
    <row r="8" spans="1:16" ht="12.75">
      <c r="A8" s="15"/>
      <c r="B8" s="40"/>
      <c r="C8" s="180"/>
      <c r="D8" s="40"/>
      <c r="E8" s="40"/>
      <c r="F8" s="40"/>
      <c r="G8" s="40"/>
      <c r="H8" s="40"/>
      <c r="I8" s="40"/>
      <c r="J8" s="40"/>
      <c r="K8" s="41"/>
      <c r="L8" s="16"/>
      <c r="M8" s="16"/>
      <c r="N8" s="16"/>
      <c r="P8" s="16"/>
    </row>
    <row r="9" spans="1:16" ht="12.75">
      <c r="A9" s="47">
        <v>1</v>
      </c>
      <c r="B9" s="27"/>
      <c r="C9" s="188">
        <v>2000</v>
      </c>
      <c r="D9" s="49">
        <v>714084.5574513122</v>
      </c>
      <c r="E9" s="49">
        <v>605491.2748040473</v>
      </c>
      <c r="F9" s="55">
        <v>431222.55001712835</v>
      </c>
      <c r="G9" s="55">
        <v>174268.7247869191</v>
      </c>
      <c r="H9" s="55">
        <v>108593.28264726483</v>
      </c>
      <c r="I9" s="55">
        <v>54755.78143294662</v>
      </c>
      <c r="J9" s="55">
        <v>53837.501214318225</v>
      </c>
      <c r="K9" s="43"/>
      <c r="L9" s="51">
        <v>1</v>
      </c>
      <c r="M9" s="52"/>
      <c r="N9" s="52"/>
      <c r="P9" s="294"/>
    </row>
    <row r="10" spans="1:16" ht="14.25" customHeight="1">
      <c r="A10" s="47">
        <v>2</v>
      </c>
      <c r="B10" s="27"/>
      <c r="C10" s="188">
        <v>2001</v>
      </c>
      <c r="D10" s="49">
        <v>748161.3641165132</v>
      </c>
      <c r="E10" s="49">
        <v>626148.7430298136</v>
      </c>
      <c r="F10" s="49">
        <v>449965.3383474024</v>
      </c>
      <c r="G10" s="49">
        <v>176183.40468241106</v>
      </c>
      <c r="H10" s="49">
        <v>122012.62108669977</v>
      </c>
      <c r="I10" s="49">
        <v>56325.802845850616</v>
      </c>
      <c r="J10" s="49">
        <v>65686.81824084916</v>
      </c>
      <c r="K10" s="50"/>
      <c r="L10" s="51">
        <v>2</v>
      </c>
      <c r="M10" s="52"/>
      <c r="N10" s="52"/>
      <c r="P10" s="295"/>
    </row>
    <row r="11" spans="1:16" ht="14.25" customHeight="1">
      <c r="A11" s="47">
        <v>3</v>
      </c>
      <c r="B11" s="27"/>
      <c r="C11" s="188">
        <v>2002</v>
      </c>
      <c r="D11" s="49">
        <v>905830</v>
      </c>
      <c r="E11" s="49">
        <v>661901</v>
      </c>
      <c r="F11" s="49">
        <v>483794</v>
      </c>
      <c r="G11" s="49">
        <v>178107</v>
      </c>
      <c r="H11" s="49">
        <v>243929</v>
      </c>
      <c r="I11" s="49">
        <v>187627</v>
      </c>
      <c r="J11" s="49">
        <v>56302</v>
      </c>
      <c r="K11" s="50"/>
      <c r="L11" s="51">
        <v>3</v>
      </c>
      <c r="M11" s="52"/>
      <c r="N11" s="52"/>
      <c r="P11" s="295"/>
    </row>
    <row r="12" spans="1:16" ht="12.75">
      <c r="A12" s="47">
        <v>4</v>
      </c>
      <c r="B12" s="27"/>
      <c r="C12" s="188">
        <v>2003</v>
      </c>
      <c r="D12" s="49">
        <v>743564</v>
      </c>
      <c r="E12" s="49">
        <v>647809</v>
      </c>
      <c r="F12" s="49">
        <v>474451</v>
      </c>
      <c r="G12" s="49">
        <v>173358</v>
      </c>
      <c r="H12" s="49">
        <v>95755</v>
      </c>
      <c r="I12" s="49">
        <v>50722</v>
      </c>
      <c r="J12" s="49">
        <v>45033</v>
      </c>
      <c r="K12" s="50"/>
      <c r="L12" s="51">
        <v>4</v>
      </c>
      <c r="M12" s="52"/>
      <c r="N12" s="52"/>
      <c r="P12" s="295"/>
    </row>
    <row r="13" spans="1:16" ht="12.75">
      <c r="A13" s="47"/>
      <c r="B13" s="27"/>
      <c r="C13" s="188"/>
      <c r="D13" s="49"/>
      <c r="E13" s="49"/>
      <c r="F13" s="49"/>
      <c r="G13" s="49"/>
      <c r="H13" s="49"/>
      <c r="I13" s="49"/>
      <c r="J13" s="49"/>
      <c r="K13" s="50"/>
      <c r="L13" s="51"/>
      <c r="M13" s="52"/>
      <c r="N13" s="52"/>
      <c r="P13" s="295"/>
    </row>
    <row r="14" spans="1:16" ht="12.75">
      <c r="A14" s="47"/>
      <c r="B14" s="27"/>
      <c r="C14" s="17" t="s">
        <v>49</v>
      </c>
      <c r="D14" s="42"/>
      <c r="E14" s="42"/>
      <c r="F14" s="42"/>
      <c r="G14" s="42"/>
      <c r="H14" s="42"/>
      <c r="I14" s="42"/>
      <c r="J14" s="42"/>
      <c r="K14" s="43"/>
      <c r="L14" s="51"/>
      <c r="M14" s="52"/>
      <c r="N14" s="52"/>
      <c r="P14" s="294"/>
    </row>
    <row r="15" spans="1:16" ht="12.75">
      <c r="A15" s="26">
        <v>5</v>
      </c>
      <c r="B15" s="27"/>
      <c r="C15" s="17" t="s">
        <v>50</v>
      </c>
      <c r="D15" s="44">
        <v>328350</v>
      </c>
      <c r="E15" s="44">
        <v>279465</v>
      </c>
      <c r="F15" s="44">
        <v>179204</v>
      </c>
      <c r="G15" s="44">
        <v>100261</v>
      </c>
      <c r="H15" s="44">
        <v>48885</v>
      </c>
      <c r="I15" s="44">
        <v>20582</v>
      </c>
      <c r="J15" s="44">
        <v>28303</v>
      </c>
      <c r="K15" s="43"/>
      <c r="L15" s="29">
        <v>5</v>
      </c>
      <c r="M15" s="27"/>
      <c r="N15" s="27"/>
      <c r="P15" s="294"/>
    </row>
    <row r="16" spans="1:16" ht="12.75">
      <c r="A16" s="26">
        <v>6</v>
      </c>
      <c r="B16" s="27"/>
      <c r="C16" s="17" t="s">
        <v>51</v>
      </c>
      <c r="D16" s="44">
        <v>325953</v>
      </c>
      <c r="E16" s="44">
        <v>293433</v>
      </c>
      <c r="F16" s="44">
        <v>233551</v>
      </c>
      <c r="G16" s="44">
        <v>59882</v>
      </c>
      <c r="H16" s="44">
        <v>32520</v>
      </c>
      <c r="I16" s="44">
        <v>19233</v>
      </c>
      <c r="J16" s="44">
        <v>13287</v>
      </c>
      <c r="K16" s="43"/>
      <c r="L16" s="29">
        <v>6</v>
      </c>
      <c r="M16" s="27"/>
      <c r="N16" s="27"/>
      <c r="P16" s="294"/>
    </row>
    <row r="17" spans="1:16" ht="12.75">
      <c r="A17" s="26">
        <v>7</v>
      </c>
      <c r="B17" s="27"/>
      <c r="C17" s="17" t="s">
        <v>52</v>
      </c>
      <c r="D17" s="44">
        <v>11062</v>
      </c>
      <c r="E17" s="44">
        <v>10946</v>
      </c>
      <c r="F17" s="54">
        <v>9683</v>
      </c>
      <c r="G17" s="54">
        <v>1263</v>
      </c>
      <c r="H17" s="44">
        <v>116</v>
      </c>
      <c r="I17" s="386" t="s">
        <v>91</v>
      </c>
      <c r="J17" s="54">
        <v>116</v>
      </c>
      <c r="K17" s="43"/>
      <c r="L17" s="29">
        <v>7</v>
      </c>
      <c r="M17" s="27"/>
      <c r="N17" s="27"/>
      <c r="P17" s="294"/>
    </row>
    <row r="18" spans="1:16" ht="12.75">
      <c r="A18" s="26">
        <v>8</v>
      </c>
      <c r="B18" s="27"/>
      <c r="C18" s="17" t="s">
        <v>53</v>
      </c>
      <c r="D18" s="44">
        <v>73117</v>
      </c>
      <c r="E18" s="44">
        <v>58920</v>
      </c>
      <c r="F18" s="44">
        <v>47477</v>
      </c>
      <c r="G18" s="44">
        <v>11443</v>
      </c>
      <c r="H18" s="44">
        <v>14197</v>
      </c>
      <c r="I18" s="44">
        <v>10907</v>
      </c>
      <c r="J18" s="44">
        <v>3290</v>
      </c>
      <c r="K18" s="43"/>
      <c r="L18" s="29">
        <v>8</v>
      </c>
      <c r="M18" s="27"/>
      <c r="N18" s="27"/>
      <c r="P18" s="294"/>
    </row>
    <row r="19" spans="1:16" ht="12.75">
      <c r="A19" s="26">
        <v>9</v>
      </c>
      <c r="B19" s="27"/>
      <c r="C19" s="17" t="s">
        <v>54</v>
      </c>
      <c r="D19" s="44">
        <v>5082</v>
      </c>
      <c r="E19" s="44">
        <v>5045</v>
      </c>
      <c r="F19" s="45">
        <v>4536</v>
      </c>
      <c r="G19" s="45">
        <v>509</v>
      </c>
      <c r="H19" s="44">
        <v>37</v>
      </c>
      <c r="I19" s="45" t="s">
        <v>91</v>
      </c>
      <c r="J19" s="45">
        <v>37</v>
      </c>
      <c r="K19" s="43"/>
      <c r="L19" s="29">
        <v>9</v>
      </c>
      <c r="M19" s="27"/>
      <c r="N19" s="27"/>
      <c r="P19" s="294"/>
    </row>
    <row r="20" spans="1:16" ht="12.75">
      <c r="A20" s="26"/>
      <c r="B20" s="27"/>
      <c r="C20" s="17"/>
      <c r="D20" s="170"/>
      <c r="E20" s="170"/>
      <c r="F20" s="170"/>
      <c r="G20" s="170"/>
      <c r="H20" s="170"/>
      <c r="I20" s="170"/>
      <c r="J20" s="170"/>
      <c r="K20" s="46"/>
      <c r="L20" s="29"/>
      <c r="M20" s="27"/>
      <c r="N20" s="27"/>
      <c r="P20" s="296"/>
    </row>
    <row r="21" spans="1:16" s="57" customFormat="1" ht="12.75">
      <c r="A21" s="172"/>
      <c r="B21" s="173"/>
      <c r="C21" s="17" t="s">
        <v>55</v>
      </c>
      <c r="D21" s="361"/>
      <c r="E21" s="361"/>
      <c r="F21" s="361"/>
      <c r="G21" s="361"/>
      <c r="H21" s="361"/>
      <c r="I21" s="361"/>
      <c r="J21" s="361"/>
      <c r="K21" s="174"/>
      <c r="L21" s="175"/>
      <c r="M21" s="173"/>
      <c r="N21" s="173"/>
      <c r="P21" s="174"/>
    </row>
    <row r="22" spans="1:16" s="57" customFormat="1" ht="12.75">
      <c r="A22" s="169">
        <v>10</v>
      </c>
      <c r="B22" s="173"/>
      <c r="C22" s="167" t="s">
        <v>56</v>
      </c>
      <c r="D22" s="170">
        <v>44624</v>
      </c>
      <c r="E22" s="170">
        <v>43966</v>
      </c>
      <c r="F22" s="170">
        <v>41050</v>
      </c>
      <c r="G22" s="170">
        <v>2916</v>
      </c>
      <c r="H22" s="170">
        <v>658</v>
      </c>
      <c r="I22" s="170">
        <v>447</v>
      </c>
      <c r="J22" s="170">
        <v>211</v>
      </c>
      <c r="K22" s="174"/>
      <c r="L22" s="168">
        <v>10</v>
      </c>
      <c r="M22" s="292"/>
      <c r="N22" s="292"/>
      <c r="P22" s="174"/>
    </row>
    <row r="23" spans="1:16" s="57" customFormat="1" ht="12.75">
      <c r="A23" s="169">
        <v>11</v>
      </c>
      <c r="B23" s="173"/>
      <c r="C23" s="167" t="s">
        <v>57</v>
      </c>
      <c r="D23" s="170">
        <v>3542</v>
      </c>
      <c r="E23" s="170">
        <v>3530</v>
      </c>
      <c r="F23" s="170">
        <v>3200</v>
      </c>
      <c r="G23" s="170">
        <v>330</v>
      </c>
      <c r="H23" s="170">
        <v>12</v>
      </c>
      <c r="I23" s="171" t="s">
        <v>91</v>
      </c>
      <c r="J23" s="170">
        <v>12</v>
      </c>
      <c r="K23" s="174"/>
      <c r="L23" s="168">
        <v>11</v>
      </c>
      <c r="M23" s="292"/>
      <c r="N23" s="292"/>
      <c r="P23" s="174"/>
    </row>
    <row r="24" spans="1:16" s="57" customFormat="1" ht="12.75">
      <c r="A24" s="169">
        <v>12</v>
      </c>
      <c r="B24" s="173"/>
      <c r="C24" s="167" t="s">
        <v>58</v>
      </c>
      <c r="D24" s="170"/>
      <c r="E24" s="170"/>
      <c r="F24" s="170"/>
      <c r="G24" s="170"/>
      <c r="H24" s="170"/>
      <c r="I24" s="170"/>
      <c r="J24" s="170"/>
      <c r="K24" s="174"/>
      <c r="L24" s="168"/>
      <c r="M24" s="292"/>
      <c r="N24" s="292"/>
      <c r="P24" s="174"/>
    </row>
    <row r="25" spans="1:16" s="57" customFormat="1" ht="12.75">
      <c r="A25" s="169"/>
      <c r="B25" s="173"/>
      <c r="C25" s="167" t="s">
        <v>59</v>
      </c>
      <c r="D25" s="170">
        <v>36249</v>
      </c>
      <c r="E25" s="170">
        <v>33719</v>
      </c>
      <c r="F25" s="170">
        <v>30573</v>
      </c>
      <c r="G25" s="170">
        <v>3146</v>
      </c>
      <c r="H25" s="170">
        <v>2530</v>
      </c>
      <c r="I25" s="170">
        <v>2160</v>
      </c>
      <c r="J25" s="170">
        <v>370</v>
      </c>
      <c r="K25" s="174"/>
      <c r="L25" s="168">
        <v>12</v>
      </c>
      <c r="M25" s="292"/>
      <c r="N25" s="292"/>
      <c r="P25" s="174"/>
    </row>
    <row r="26" spans="1:16" s="57" customFormat="1" ht="12.75">
      <c r="A26" s="169">
        <v>13</v>
      </c>
      <c r="B26" s="173"/>
      <c r="C26" s="167" t="s">
        <v>60</v>
      </c>
      <c r="D26" s="170">
        <v>77981</v>
      </c>
      <c r="E26" s="170">
        <v>70035</v>
      </c>
      <c r="F26" s="170">
        <v>60492</v>
      </c>
      <c r="G26" s="170">
        <v>9543</v>
      </c>
      <c r="H26" s="170">
        <v>7946</v>
      </c>
      <c r="I26" s="170">
        <v>3940</v>
      </c>
      <c r="J26" s="170">
        <v>4006</v>
      </c>
      <c r="K26" s="174"/>
      <c r="L26" s="168">
        <v>13</v>
      </c>
      <c r="M26" s="292"/>
      <c r="N26" s="292"/>
      <c r="P26" s="174"/>
    </row>
    <row r="27" spans="1:16" s="57" customFormat="1" ht="12.75">
      <c r="A27" s="169">
        <v>14</v>
      </c>
      <c r="B27" s="173"/>
      <c r="C27" s="167" t="s">
        <v>242</v>
      </c>
      <c r="D27" s="170">
        <v>322373</v>
      </c>
      <c r="E27" s="170">
        <v>273672</v>
      </c>
      <c r="F27" s="170">
        <v>174206</v>
      </c>
      <c r="G27" s="170">
        <v>99466</v>
      </c>
      <c r="H27" s="170">
        <v>48701</v>
      </c>
      <c r="I27" s="170">
        <v>20582</v>
      </c>
      <c r="J27" s="170">
        <v>28119</v>
      </c>
      <c r="K27" s="174"/>
      <c r="L27" s="168">
        <v>14</v>
      </c>
      <c r="M27" s="292"/>
      <c r="N27" s="292"/>
      <c r="P27" s="174"/>
    </row>
    <row r="28" spans="1:16" s="57" customFormat="1" ht="12.75">
      <c r="A28" s="169">
        <v>15</v>
      </c>
      <c r="B28" s="173"/>
      <c r="C28" s="167" t="s">
        <v>61</v>
      </c>
      <c r="D28" s="170"/>
      <c r="E28" s="170"/>
      <c r="F28" s="170"/>
      <c r="G28" s="170"/>
      <c r="H28" s="170"/>
      <c r="I28" s="170"/>
      <c r="J28" s="170"/>
      <c r="K28" s="174"/>
      <c r="L28" s="168"/>
      <c r="M28" s="292"/>
      <c r="N28" s="292"/>
      <c r="P28" s="174"/>
    </row>
    <row r="29" spans="1:16" s="57" customFormat="1" ht="12.75">
      <c r="A29" s="169"/>
      <c r="B29" s="173"/>
      <c r="C29" s="167" t="s">
        <v>62</v>
      </c>
      <c r="D29" s="170">
        <v>7079</v>
      </c>
      <c r="E29" s="170">
        <v>6819</v>
      </c>
      <c r="F29" s="170">
        <v>5840</v>
      </c>
      <c r="G29" s="170">
        <v>979</v>
      </c>
      <c r="H29" s="170">
        <v>260</v>
      </c>
      <c r="I29" s="170">
        <v>22</v>
      </c>
      <c r="J29" s="170">
        <v>238</v>
      </c>
      <c r="K29" s="174"/>
      <c r="L29" s="168">
        <v>15</v>
      </c>
      <c r="M29" s="292"/>
      <c r="N29" s="292"/>
      <c r="P29" s="174"/>
    </row>
    <row r="30" spans="1:16" s="57" customFormat="1" ht="12.75">
      <c r="A30" s="169">
        <v>16</v>
      </c>
      <c r="B30" s="173"/>
      <c r="C30" s="167" t="s">
        <v>63</v>
      </c>
      <c r="D30" s="170">
        <v>83739</v>
      </c>
      <c r="E30" s="170">
        <v>73525</v>
      </c>
      <c r="F30" s="170">
        <v>62111</v>
      </c>
      <c r="G30" s="170">
        <v>11414</v>
      </c>
      <c r="H30" s="170">
        <v>10214</v>
      </c>
      <c r="I30" s="170">
        <v>4867</v>
      </c>
      <c r="J30" s="170">
        <v>5347</v>
      </c>
      <c r="K30" s="174"/>
      <c r="L30" s="168">
        <v>16</v>
      </c>
      <c r="M30" s="292"/>
      <c r="N30" s="292"/>
      <c r="P30" s="174"/>
    </row>
    <row r="31" spans="1:16" s="57" customFormat="1" ht="12.75">
      <c r="A31" s="169">
        <v>17</v>
      </c>
      <c r="B31" s="173"/>
      <c r="C31" s="167" t="s">
        <v>64</v>
      </c>
      <c r="D31" s="170">
        <v>13012</v>
      </c>
      <c r="E31" s="170">
        <v>12076</v>
      </c>
      <c r="F31" s="170">
        <v>11040</v>
      </c>
      <c r="G31" s="170">
        <v>1036</v>
      </c>
      <c r="H31" s="170">
        <v>936</v>
      </c>
      <c r="I31" s="170">
        <v>683</v>
      </c>
      <c r="J31" s="170">
        <v>253</v>
      </c>
      <c r="K31" s="174"/>
      <c r="L31" s="168">
        <v>17</v>
      </c>
      <c r="M31" s="292"/>
      <c r="N31" s="292"/>
      <c r="P31" s="174"/>
    </row>
    <row r="32" spans="1:16" s="57" customFormat="1" ht="12.75">
      <c r="A32" s="169">
        <v>18</v>
      </c>
      <c r="B32" s="173"/>
      <c r="C32" s="167" t="s">
        <v>65</v>
      </c>
      <c r="D32" s="170"/>
      <c r="E32" s="170"/>
      <c r="F32" s="170"/>
      <c r="G32" s="170"/>
      <c r="H32" s="170"/>
      <c r="I32" s="170"/>
      <c r="J32" s="170"/>
      <c r="K32" s="174"/>
      <c r="L32" s="168"/>
      <c r="M32" s="292"/>
      <c r="N32" s="292"/>
      <c r="P32" s="174"/>
    </row>
    <row r="33" spans="1:16" s="57" customFormat="1" ht="12.75">
      <c r="A33" s="172"/>
      <c r="B33" s="173"/>
      <c r="C33" s="167" t="s">
        <v>235</v>
      </c>
      <c r="D33" s="170">
        <v>154965</v>
      </c>
      <c r="E33" s="170">
        <v>130467</v>
      </c>
      <c r="F33" s="170">
        <v>85939</v>
      </c>
      <c r="G33" s="170">
        <v>44528</v>
      </c>
      <c r="H33" s="170">
        <v>24498</v>
      </c>
      <c r="I33" s="170">
        <v>18021</v>
      </c>
      <c r="J33" s="170">
        <v>6477</v>
      </c>
      <c r="K33" s="174"/>
      <c r="L33" s="168">
        <v>18</v>
      </c>
      <c r="M33" s="292"/>
      <c r="N33" s="292"/>
      <c r="P33" s="174"/>
    </row>
    <row r="34" spans="1:16" s="57" customFormat="1" ht="12.75">
      <c r="A34" s="173"/>
      <c r="B34" s="173"/>
      <c r="C34" s="291"/>
      <c r="D34" s="170"/>
      <c r="E34" s="170"/>
      <c r="F34" s="170"/>
      <c r="G34" s="170"/>
      <c r="H34" s="170"/>
      <c r="I34" s="170"/>
      <c r="J34" s="170"/>
      <c r="K34" s="174"/>
      <c r="L34" s="292"/>
      <c r="M34" s="292"/>
      <c r="N34" s="292"/>
      <c r="P34" s="174"/>
    </row>
    <row r="36" spans="1:17" ht="12.75">
      <c r="A36"/>
      <c r="B36" s="13"/>
      <c r="C36" s="58"/>
      <c r="D36" s="13"/>
      <c r="E36" s="13"/>
      <c r="F36" s="13"/>
      <c r="G36" s="306" t="s">
        <v>251</v>
      </c>
      <c r="H36" s="307" t="s">
        <v>66</v>
      </c>
      <c r="I36" s="154"/>
      <c r="J36" s="13"/>
      <c r="K36" s="13"/>
      <c r="L36" s="13"/>
      <c r="M36" s="13"/>
      <c r="N36" s="13"/>
      <c r="O36" s="13"/>
      <c r="P36" s="13"/>
      <c r="Q36" s="13"/>
    </row>
    <row r="37" spans="4:17" ht="13.5" thickBot="1">
      <c r="D37" s="14"/>
      <c r="E37" s="14"/>
      <c r="F37" s="14"/>
      <c r="G37" s="14"/>
      <c r="H37" s="14"/>
      <c r="I37" s="14"/>
      <c r="J37" s="14"/>
      <c r="K37" s="14"/>
      <c r="L37" s="14"/>
      <c r="M37" s="14"/>
      <c r="N37" s="14"/>
      <c r="O37" s="14"/>
      <c r="P37" s="14"/>
      <c r="Q37" s="9"/>
    </row>
    <row r="38" spans="1:17" ht="12.75">
      <c r="A38" s="155"/>
      <c r="B38" s="40"/>
      <c r="C38" s="156"/>
      <c r="D38" s="26"/>
      <c r="E38" s="26"/>
      <c r="F38"/>
      <c r="G38" s="29" t="s">
        <v>67</v>
      </c>
      <c r="H38" s="26"/>
      <c r="I38" s="26"/>
      <c r="J38" s="27" t="s">
        <v>68</v>
      </c>
      <c r="K38" s="258"/>
      <c r="L38"/>
      <c r="M38" s="26"/>
      <c r="N38"/>
      <c r="O38" s="29" t="s">
        <v>69</v>
      </c>
      <c r="P38" s="27"/>
      <c r="Q38" s="157"/>
    </row>
    <row r="39" spans="1:17" ht="12.75">
      <c r="A39" s="26"/>
      <c r="C39" s="2"/>
      <c r="D39" s="26"/>
      <c r="E39" s="26"/>
      <c r="F39" s="258"/>
      <c r="G39" s="27" t="s">
        <v>70</v>
      </c>
      <c r="H39" s="258"/>
      <c r="I39" s="26" t="s">
        <v>71</v>
      </c>
      <c r="J39" s="27" t="s">
        <v>72</v>
      </c>
      <c r="K39" s="258"/>
      <c r="L39" s="299" t="s">
        <v>73</v>
      </c>
      <c r="M39" s="300"/>
      <c r="N39" s="10" t="s">
        <v>74</v>
      </c>
      <c r="O39" s="29" t="s">
        <v>75</v>
      </c>
      <c r="P39" s="27"/>
      <c r="Q39" s="29"/>
    </row>
    <row r="40" spans="1:17" ht="12.75">
      <c r="A40" s="26"/>
      <c r="C40" s="2"/>
      <c r="D40" s="26"/>
      <c r="E40" s="26"/>
      <c r="F40" s="258"/>
      <c r="G40" s="27" t="s">
        <v>76</v>
      </c>
      <c r="H40" s="258"/>
      <c r="I40" s="26" t="s">
        <v>241</v>
      </c>
      <c r="J40" s="27" t="s">
        <v>77</v>
      </c>
      <c r="K40" s="258"/>
      <c r="L40" s="299" t="s">
        <v>78</v>
      </c>
      <c r="M40" s="300"/>
      <c r="N40" s="13" t="s">
        <v>78</v>
      </c>
      <c r="O40" s="29" t="s">
        <v>79</v>
      </c>
      <c r="P40" s="32"/>
      <c r="Q40" s="29"/>
    </row>
    <row r="41" spans="1:17" ht="12.75">
      <c r="A41" s="26"/>
      <c r="C41" s="17"/>
      <c r="D41" s="26"/>
      <c r="E41" s="26"/>
      <c r="F41" s="258"/>
      <c r="G41" s="27" t="s">
        <v>78</v>
      </c>
      <c r="H41" s="26"/>
      <c r="I41" s="26"/>
      <c r="J41" s="32" t="s">
        <v>78</v>
      </c>
      <c r="K41" s="258"/>
      <c r="L41"/>
      <c r="M41" s="26"/>
      <c r="N41"/>
      <c r="O41" s="29" t="s">
        <v>46</v>
      </c>
      <c r="P41" s="32"/>
      <c r="Q41" s="29"/>
    </row>
    <row r="42" spans="1:17" ht="13.5" thickBot="1">
      <c r="A42" s="37"/>
      <c r="B42" s="14"/>
      <c r="C42" s="158"/>
      <c r="D42" s="272" t="s">
        <v>236</v>
      </c>
      <c r="E42" s="160"/>
      <c r="F42" s="160"/>
      <c r="G42" s="272"/>
      <c r="H42" s="272" t="s">
        <v>236</v>
      </c>
      <c r="I42" s="160"/>
      <c r="J42" s="160"/>
      <c r="K42" s="160"/>
      <c r="L42" s="160"/>
      <c r="M42" s="160"/>
      <c r="N42" s="160"/>
      <c r="O42" s="160"/>
      <c r="P42" s="160"/>
      <c r="Q42" s="39"/>
    </row>
    <row r="43" spans="1:17" ht="12.75">
      <c r="A43" s="15"/>
      <c r="C43" s="17"/>
      <c r="O43" s="9"/>
      <c r="Q43" s="382"/>
    </row>
    <row r="44" spans="1:17" ht="12.75">
      <c r="A44" s="47">
        <v>1</v>
      </c>
      <c r="B44" s="128"/>
      <c r="C44" s="188">
        <v>2000</v>
      </c>
      <c r="D44" s="49">
        <v>714084.5574513121</v>
      </c>
      <c r="E44" s="49">
        <v>39105.64824141158</v>
      </c>
      <c r="F44" s="49">
        <v>3626.0820214435817</v>
      </c>
      <c r="G44" s="49">
        <v>34718.76390074802</v>
      </c>
      <c r="H44" s="49">
        <v>81902.31257317864</v>
      </c>
      <c r="I44" s="49">
        <v>275069.40787287237</v>
      </c>
      <c r="J44" s="49">
        <v>11057.709514630616</v>
      </c>
      <c r="K44"/>
      <c r="L44" s="259"/>
      <c r="M44" s="49">
        <v>90153.02966004204</v>
      </c>
      <c r="N44" s="286">
        <v>13455.668437440883</v>
      </c>
      <c r="O44" s="49">
        <v>164995.93522954453</v>
      </c>
      <c r="P44" s="49"/>
      <c r="Q44" s="51">
        <v>1</v>
      </c>
    </row>
    <row r="45" spans="1:17" ht="12.75">
      <c r="A45" s="47">
        <v>2</v>
      </c>
      <c r="B45" s="128"/>
      <c r="C45" s="188">
        <v>2001</v>
      </c>
      <c r="D45" s="49">
        <v>748161.3641165132</v>
      </c>
      <c r="E45" s="49">
        <v>47082.82417183498</v>
      </c>
      <c r="F45" s="49">
        <v>3971.204041251029</v>
      </c>
      <c r="G45" s="49">
        <v>33740.15124013846</v>
      </c>
      <c r="H45" s="49">
        <v>78467.96500718365</v>
      </c>
      <c r="I45" s="49">
        <v>286491</v>
      </c>
      <c r="J45" s="49">
        <v>7550.758501505755</v>
      </c>
      <c r="K45"/>
      <c r="L45" s="259"/>
      <c r="M45" s="49">
        <v>103393.4442154993</v>
      </c>
      <c r="N45" s="286">
        <v>14847.916229938186</v>
      </c>
      <c r="O45" s="49">
        <v>172616.10070916187</v>
      </c>
      <c r="P45" s="49"/>
      <c r="Q45" s="51">
        <v>2</v>
      </c>
    </row>
    <row r="46" spans="1:17" ht="12.75">
      <c r="A46" s="47">
        <v>3</v>
      </c>
      <c r="B46" s="128"/>
      <c r="C46" s="188">
        <v>2002</v>
      </c>
      <c r="D46" s="49">
        <v>905830</v>
      </c>
      <c r="E46" s="49">
        <v>44911</v>
      </c>
      <c r="F46" s="49">
        <v>3491</v>
      </c>
      <c r="G46" s="49">
        <v>37074</v>
      </c>
      <c r="H46" s="49">
        <v>77062</v>
      </c>
      <c r="I46" s="49">
        <v>476510</v>
      </c>
      <c r="J46" s="49">
        <v>7035</v>
      </c>
      <c r="K46"/>
      <c r="L46" s="259"/>
      <c r="M46" s="49">
        <v>92825</v>
      </c>
      <c r="N46" s="286">
        <v>11870</v>
      </c>
      <c r="O46" s="49">
        <v>155052</v>
      </c>
      <c r="P46" s="49"/>
      <c r="Q46" s="51">
        <v>3</v>
      </c>
    </row>
    <row r="47" spans="1:17" ht="12.75">
      <c r="A47" s="47">
        <v>4</v>
      </c>
      <c r="B47" s="128"/>
      <c r="C47" s="188">
        <v>2003</v>
      </c>
      <c r="D47" s="49">
        <v>743564</v>
      </c>
      <c r="E47" s="49">
        <v>44624</v>
      </c>
      <c r="F47" s="49">
        <v>3542</v>
      </c>
      <c r="G47" s="49">
        <v>36249</v>
      </c>
      <c r="H47" s="49">
        <v>77981</v>
      </c>
      <c r="I47" s="49">
        <v>322373</v>
      </c>
      <c r="J47" s="49">
        <v>7079</v>
      </c>
      <c r="K47"/>
      <c r="L47" s="259"/>
      <c r="M47" s="49">
        <v>83739</v>
      </c>
      <c r="N47" s="286">
        <v>13012</v>
      </c>
      <c r="O47" s="49">
        <v>154965</v>
      </c>
      <c r="P47" s="49"/>
      <c r="Q47" s="51">
        <v>4</v>
      </c>
    </row>
    <row r="48" spans="1:17" ht="12.75">
      <c r="A48" s="47"/>
      <c r="B48" s="128"/>
      <c r="C48" s="48"/>
      <c r="D48" s="49"/>
      <c r="E48" s="49"/>
      <c r="F48" s="49"/>
      <c r="G48" s="49"/>
      <c r="H48" s="49"/>
      <c r="I48" s="49"/>
      <c r="J48" s="49"/>
      <c r="K48"/>
      <c r="L48" s="259"/>
      <c r="M48" s="49"/>
      <c r="N48" s="286"/>
      <c r="O48" s="49"/>
      <c r="P48" s="49"/>
      <c r="Q48" s="51"/>
    </row>
    <row r="49" spans="1:17" ht="12.75">
      <c r="A49" s="47"/>
      <c r="B49" s="128"/>
      <c r="C49" s="17" t="s">
        <v>49</v>
      </c>
      <c r="D49" s="49"/>
      <c r="E49" s="49"/>
      <c r="F49" s="49"/>
      <c r="G49" s="49"/>
      <c r="H49" s="49"/>
      <c r="I49" s="49"/>
      <c r="J49" s="49"/>
      <c r="K49"/>
      <c r="L49" s="259"/>
      <c r="M49" s="49"/>
      <c r="N49" s="286"/>
      <c r="O49" s="49"/>
      <c r="P49" s="49"/>
      <c r="Q49" s="51"/>
    </row>
    <row r="50" spans="1:17" ht="12.75">
      <c r="A50" s="26">
        <v>5</v>
      </c>
      <c r="B50" s="128"/>
      <c r="C50" s="17" t="s">
        <v>50</v>
      </c>
      <c r="D50" s="44">
        <v>328350</v>
      </c>
      <c r="E50" s="106" t="s">
        <v>91</v>
      </c>
      <c r="F50" s="106" t="s">
        <v>91</v>
      </c>
      <c r="G50" s="106" t="s">
        <v>91</v>
      </c>
      <c r="H50" s="106" t="s">
        <v>91</v>
      </c>
      <c r="I50" s="44">
        <v>322373</v>
      </c>
      <c r="J50" s="106" t="s">
        <v>91</v>
      </c>
      <c r="K50"/>
      <c r="L50" s="259"/>
      <c r="M50" s="106" t="s">
        <v>91</v>
      </c>
      <c r="N50" s="106" t="s">
        <v>91</v>
      </c>
      <c r="O50" s="44">
        <v>5977</v>
      </c>
      <c r="P50" s="44"/>
      <c r="Q50" s="29">
        <v>5</v>
      </c>
    </row>
    <row r="51" spans="1:17" ht="12.75">
      <c r="A51" s="26">
        <v>6</v>
      </c>
      <c r="B51" s="128"/>
      <c r="C51" s="17" t="s">
        <v>51</v>
      </c>
      <c r="D51" s="44">
        <v>325953</v>
      </c>
      <c r="E51" s="44">
        <v>44335</v>
      </c>
      <c r="F51" s="44">
        <v>3481</v>
      </c>
      <c r="G51" s="44">
        <v>23183</v>
      </c>
      <c r="H51" s="44">
        <v>74180</v>
      </c>
      <c r="I51" s="106" t="s">
        <v>91</v>
      </c>
      <c r="J51" s="44">
        <v>2892</v>
      </c>
      <c r="K51"/>
      <c r="L51" s="259"/>
      <c r="M51" s="44">
        <v>68383</v>
      </c>
      <c r="N51" s="108">
        <v>5011</v>
      </c>
      <c r="O51" s="44">
        <v>104488</v>
      </c>
      <c r="P51" s="44"/>
      <c r="Q51" s="29">
        <v>6</v>
      </c>
    </row>
    <row r="52" spans="1:17" ht="12.75">
      <c r="A52" s="26">
        <v>7</v>
      </c>
      <c r="B52" s="128"/>
      <c r="C52" s="17" t="s">
        <v>52</v>
      </c>
      <c r="D52" s="44">
        <v>11062</v>
      </c>
      <c r="E52" s="106" t="s">
        <v>91</v>
      </c>
      <c r="F52" s="106" t="s">
        <v>91</v>
      </c>
      <c r="G52" s="106" t="s">
        <v>91</v>
      </c>
      <c r="H52" s="106" t="s">
        <v>91</v>
      </c>
      <c r="I52" s="106" t="s">
        <v>91</v>
      </c>
      <c r="J52" s="106" t="s">
        <v>91</v>
      </c>
      <c r="K52"/>
      <c r="L52" s="259"/>
      <c r="M52" s="106" t="s">
        <v>91</v>
      </c>
      <c r="N52" s="108">
        <v>6449</v>
      </c>
      <c r="O52" s="44">
        <v>4613</v>
      </c>
      <c r="P52" s="44"/>
      <c r="Q52" s="29">
        <v>7</v>
      </c>
    </row>
    <row r="53" spans="1:17" ht="12.75">
      <c r="A53" s="26">
        <v>8</v>
      </c>
      <c r="B53" s="128"/>
      <c r="C53" s="17" t="s">
        <v>53</v>
      </c>
      <c r="D53" s="44">
        <v>73117</v>
      </c>
      <c r="E53" s="44">
        <v>289</v>
      </c>
      <c r="F53" s="44">
        <v>61</v>
      </c>
      <c r="G53" s="44">
        <v>10694</v>
      </c>
      <c r="H53" s="44">
        <v>3801</v>
      </c>
      <c r="I53" s="106" t="s">
        <v>91</v>
      </c>
      <c r="J53" s="44">
        <v>3063</v>
      </c>
      <c r="K53"/>
      <c r="L53" s="259"/>
      <c r="M53" s="44">
        <v>15356</v>
      </c>
      <c r="N53" s="108">
        <v>1552</v>
      </c>
      <c r="O53" s="44">
        <v>38301</v>
      </c>
      <c r="P53" s="44"/>
      <c r="Q53" s="29">
        <v>8</v>
      </c>
    </row>
    <row r="54" spans="1:17" ht="12.75">
      <c r="A54" s="26">
        <v>9</v>
      </c>
      <c r="B54" s="128"/>
      <c r="C54" s="17" t="s">
        <v>54</v>
      </c>
      <c r="D54" s="44">
        <v>5082</v>
      </c>
      <c r="E54" s="106" t="s">
        <v>91</v>
      </c>
      <c r="F54" s="106" t="s">
        <v>91</v>
      </c>
      <c r="G54" s="44">
        <v>2372</v>
      </c>
      <c r="H54" s="106" t="s">
        <v>91</v>
      </c>
      <c r="I54" s="106" t="s">
        <v>91</v>
      </c>
      <c r="J54" s="44">
        <v>1124</v>
      </c>
      <c r="K54"/>
      <c r="L54" s="259"/>
      <c r="M54" s="106" t="s">
        <v>91</v>
      </c>
      <c r="N54" s="106" t="s">
        <v>91</v>
      </c>
      <c r="O54" s="44">
        <v>1586</v>
      </c>
      <c r="P54" s="44"/>
      <c r="Q54" s="29">
        <v>9</v>
      </c>
    </row>
  </sheetData>
  <printOptions/>
  <pageMargins left="0.7874015748031497" right="0.64" top="0.984251968503937" bottom="0.984251968503937" header="0.5118110236220472" footer="0.5118110236220472"/>
  <pageSetup fitToWidth="2" fitToHeight="1" horizontalDpi="300" verticalDpi="300" orientation="portrait" pageOrder="overThenDown" paperSize="9" scale="93" r:id="rId2"/>
  <headerFooter alignWithMargins="0">
    <oddHeader>&amp;C- &amp;P+6 -</oddHeader>
  </headerFooter>
  <drawing r:id="rId1"/>
</worksheet>
</file>

<file path=xl/worksheets/sheet7.xml><?xml version="1.0" encoding="utf-8"?>
<worksheet xmlns="http://schemas.openxmlformats.org/spreadsheetml/2006/main" xmlns:r="http://schemas.openxmlformats.org/officeDocument/2006/relationships">
  <dimension ref="A1:O104"/>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9" customWidth="1"/>
    <col min="3" max="3" width="35.28125" style="9" customWidth="1"/>
    <col min="4" max="4" width="11.28125" style="9" customWidth="1"/>
    <col min="5" max="8" width="11.28125" style="138" customWidth="1"/>
    <col min="9" max="9" width="11.28125" style="127" customWidth="1"/>
    <col min="10" max="10" width="12.28125" style="127" customWidth="1"/>
    <col min="11" max="11" width="11.28125" style="138" customWidth="1"/>
    <col min="12" max="13" width="11.28125" style="9" customWidth="1"/>
    <col min="14" max="14" width="0.85546875" style="9" customWidth="1"/>
    <col min="15" max="15" width="5.7109375" style="9" customWidth="1"/>
  </cols>
  <sheetData>
    <row r="1" spans="1:15" s="128" customFormat="1" ht="12.75">
      <c r="A1" s="59"/>
      <c r="B1" s="59"/>
      <c r="C1" s="59"/>
      <c r="D1"/>
      <c r="E1"/>
      <c r="F1" s="60"/>
      <c r="G1" s="60" t="s">
        <v>252</v>
      </c>
      <c r="H1" s="61" t="s">
        <v>81</v>
      </c>
      <c r="I1" s="62"/>
      <c r="J1" s="63"/>
      <c r="K1" s="149"/>
      <c r="L1" s="59"/>
      <c r="M1" s="59"/>
      <c r="N1" s="59"/>
      <c r="O1" s="59"/>
    </row>
    <row r="2" spans="1:15" s="9" customFormat="1" ht="12.75" thickBot="1">
      <c r="A2" s="64"/>
      <c r="B2" s="64"/>
      <c r="C2" s="65"/>
      <c r="D2" s="65"/>
      <c r="E2" s="129"/>
      <c r="F2" s="129"/>
      <c r="G2" s="129"/>
      <c r="H2" s="129"/>
      <c r="I2" s="67"/>
      <c r="J2" s="67"/>
      <c r="K2" s="129"/>
      <c r="L2" s="65"/>
      <c r="M2" s="65"/>
      <c r="N2" s="66"/>
      <c r="O2" s="64"/>
    </row>
    <row r="3" spans="1:15" s="9" customFormat="1" ht="12">
      <c r="A3" s="68"/>
      <c r="B3" s="69"/>
      <c r="C3" s="70"/>
      <c r="D3" s="177"/>
      <c r="E3" s="179"/>
      <c r="F3" s="179"/>
      <c r="G3" s="310"/>
      <c r="H3" s="139"/>
      <c r="I3" s="72"/>
      <c r="J3" s="73" t="s">
        <v>82</v>
      </c>
      <c r="K3" s="150"/>
      <c r="L3" s="71"/>
      <c r="M3" s="75"/>
      <c r="N3" s="76"/>
      <c r="O3" s="77"/>
    </row>
    <row r="4" spans="1:15" s="9" customFormat="1" ht="12">
      <c r="A4" s="78"/>
      <c r="B4" s="64"/>
      <c r="C4" s="70"/>
      <c r="D4" s="176"/>
      <c r="E4" s="178"/>
      <c r="F4" s="178"/>
      <c r="G4" s="80"/>
      <c r="H4" s="140" t="s">
        <v>83</v>
      </c>
      <c r="I4" s="72"/>
      <c r="J4" s="82"/>
      <c r="K4" s="140" t="s">
        <v>10</v>
      </c>
      <c r="L4" s="81"/>
      <c r="M4" s="75"/>
      <c r="N4" s="80"/>
      <c r="O4" s="83"/>
    </row>
    <row r="5" spans="1:15" s="9" customFormat="1" ht="12">
      <c r="A5" s="79" t="s">
        <v>38</v>
      </c>
      <c r="B5" s="64"/>
      <c r="C5" s="84"/>
      <c r="D5" s="79">
        <v>2000</v>
      </c>
      <c r="E5" s="79">
        <v>2001</v>
      </c>
      <c r="F5" s="142">
        <v>2002</v>
      </c>
      <c r="G5" s="130">
        <v>2003</v>
      </c>
      <c r="H5" s="141"/>
      <c r="I5" s="86" t="s">
        <v>39</v>
      </c>
      <c r="J5" s="82"/>
      <c r="K5" s="151"/>
      <c r="L5" s="87" t="s">
        <v>39</v>
      </c>
      <c r="M5" s="75"/>
      <c r="N5" s="81"/>
      <c r="O5" s="88" t="s">
        <v>38</v>
      </c>
    </row>
    <row r="6" spans="1:15" s="9" customFormat="1" ht="12">
      <c r="A6" s="79" t="s">
        <v>40</v>
      </c>
      <c r="B6" s="64"/>
      <c r="C6" s="84"/>
      <c r="D6" s="79"/>
      <c r="E6" s="142"/>
      <c r="F6" s="142"/>
      <c r="G6" s="130"/>
      <c r="H6" s="142" t="s">
        <v>84</v>
      </c>
      <c r="I6" s="89" t="s">
        <v>41</v>
      </c>
      <c r="J6" s="90" t="s">
        <v>42</v>
      </c>
      <c r="K6" s="130" t="s">
        <v>84</v>
      </c>
      <c r="L6" s="91" t="s">
        <v>43</v>
      </c>
      <c r="M6" s="85" t="s">
        <v>44</v>
      </c>
      <c r="N6" s="92"/>
      <c r="O6" s="88" t="s">
        <v>40</v>
      </c>
    </row>
    <row r="7" spans="1:15" s="9" customFormat="1" ht="12">
      <c r="A7" s="78"/>
      <c r="B7" s="64"/>
      <c r="C7" s="70"/>
      <c r="D7" s="79"/>
      <c r="E7" s="142"/>
      <c r="F7" s="190"/>
      <c r="G7" s="311"/>
      <c r="H7" s="143"/>
      <c r="I7" s="93" t="s">
        <v>45</v>
      </c>
      <c r="J7" s="94" t="s">
        <v>46</v>
      </c>
      <c r="K7" s="152"/>
      <c r="L7" s="95" t="s">
        <v>47</v>
      </c>
      <c r="M7" s="96" t="s">
        <v>48</v>
      </c>
      <c r="N7" s="85"/>
      <c r="O7" s="83"/>
    </row>
    <row r="8" spans="1:15" s="9" customFormat="1" ht="12.75" thickBot="1">
      <c r="A8" s="97"/>
      <c r="B8" s="65"/>
      <c r="C8" s="98"/>
      <c r="D8" s="100" t="s">
        <v>236</v>
      </c>
      <c r="E8" s="131"/>
      <c r="F8" s="287"/>
      <c r="G8" s="274" t="s">
        <v>236</v>
      </c>
      <c r="H8" s="144"/>
      <c r="I8" s="101"/>
      <c r="J8" s="101"/>
      <c r="K8" s="144"/>
      <c r="L8" s="75"/>
      <c r="M8" s="75"/>
      <c r="N8" s="99"/>
      <c r="O8" s="102"/>
    </row>
    <row r="9" spans="1:15" s="9" customFormat="1" ht="12">
      <c r="A9" s="78"/>
      <c r="B9" s="64"/>
      <c r="C9" s="103"/>
      <c r="D9" s="104"/>
      <c r="E9" s="132"/>
      <c r="F9" s="132"/>
      <c r="G9" s="132"/>
      <c r="H9" s="132"/>
      <c r="I9" s="104"/>
      <c r="J9" s="104"/>
      <c r="K9" s="132"/>
      <c r="L9" s="104"/>
      <c r="M9" s="104"/>
      <c r="N9" s="105"/>
      <c r="O9" s="83"/>
    </row>
    <row r="10" spans="1:15" s="9" customFormat="1" ht="12">
      <c r="A10" s="79">
        <v>1</v>
      </c>
      <c r="B10" s="64"/>
      <c r="C10" s="70" t="s">
        <v>230</v>
      </c>
      <c r="D10" s="133">
        <v>2051.3030273592285</v>
      </c>
      <c r="E10" s="133">
        <v>3423.6104364898792</v>
      </c>
      <c r="F10" s="133">
        <v>2112</v>
      </c>
      <c r="G10" s="133">
        <v>2571</v>
      </c>
      <c r="H10" s="133">
        <v>2526</v>
      </c>
      <c r="I10" s="108">
        <v>2424</v>
      </c>
      <c r="J10" s="108">
        <v>102</v>
      </c>
      <c r="K10" s="134">
        <v>45</v>
      </c>
      <c r="L10" s="108">
        <v>1</v>
      </c>
      <c r="M10" s="108">
        <v>44</v>
      </c>
      <c r="N10" s="109"/>
      <c r="O10" s="88">
        <v>1</v>
      </c>
    </row>
    <row r="11" spans="1:15" s="9" customFormat="1" ht="12">
      <c r="A11" s="79">
        <v>2</v>
      </c>
      <c r="B11" s="64"/>
      <c r="C11" s="70" t="s">
        <v>85</v>
      </c>
      <c r="D11" s="133">
        <v>1545.1240649749723</v>
      </c>
      <c r="E11" s="133">
        <v>2266.04561746164</v>
      </c>
      <c r="F11" s="133">
        <v>2823</v>
      </c>
      <c r="G11" s="133">
        <v>2283</v>
      </c>
      <c r="H11" s="133">
        <v>2226</v>
      </c>
      <c r="I11" s="108">
        <v>2143</v>
      </c>
      <c r="J11" s="108">
        <v>83</v>
      </c>
      <c r="K11" s="134">
        <v>57</v>
      </c>
      <c r="L11" s="108">
        <v>38</v>
      </c>
      <c r="M11" s="108">
        <v>19</v>
      </c>
      <c r="N11" s="64"/>
      <c r="O11" s="88">
        <v>2</v>
      </c>
    </row>
    <row r="12" spans="1:15" s="9" customFormat="1" ht="12">
      <c r="A12" s="79">
        <v>3</v>
      </c>
      <c r="B12" s="64"/>
      <c r="C12" s="70" t="s">
        <v>86</v>
      </c>
      <c r="D12" s="133">
        <v>1489.9045418057808</v>
      </c>
      <c r="E12" s="133">
        <v>1592.6742099262206</v>
      </c>
      <c r="F12" s="133">
        <v>1326</v>
      </c>
      <c r="G12" s="133">
        <v>1173</v>
      </c>
      <c r="H12" s="133">
        <v>1042</v>
      </c>
      <c r="I12" s="108">
        <v>1014</v>
      </c>
      <c r="J12" s="108">
        <v>28</v>
      </c>
      <c r="K12" s="134">
        <v>131</v>
      </c>
      <c r="L12" s="108">
        <v>131</v>
      </c>
      <c r="M12" s="106" t="s">
        <v>91</v>
      </c>
      <c r="N12" s="64"/>
      <c r="O12" s="88">
        <v>3</v>
      </c>
    </row>
    <row r="13" spans="1:15" s="128" customFormat="1" ht="12">
      <c r="A13" s="79">
        <v>4</v>
      </c>
      <c r="B13" s="64"/>
      <c r="C13" s="70" t="s">
        <v>87</v>
      </c>
      <c r="D13" s="133">
        <v>1364.6380309127073</v>
      </c>
      <c r="E13" s="133">
        <v>1726.63268279963</v>
      </c>
      <c r="F13" s="133">
        <v>1940</v>
      </c>
      <c r="G13" s="133">
        <v>2297</v>
      </c>
      <c r="H13" s="133">
        <v>2297</v>
      </c>
      <c r="I13" s="108">
        <v>2198</v>
      </c>
      <c r="J13" s="108">
        <v>99</v>
      </c>
      <c r="K13" s="134" t="s">
        <v>91</v>
      </c>
      <c r="L13" s="106" t="s">
        <v>91</v>
      </c>
      <c r="M13" s="106" t="s">
        <v>91</v>
      </c>
      <c r="N13" s="64"/>
      <c r="O13" s="88">
        <v>4</v>
      </c>
    </row>
    <row r="14" spans="1:15" s="128" customFormat="1" ht="12">
      <c r="A14" s="79">
        <v>5</v>
      </c>
      <c r="B14" s="64"/>
      <c r="C14" s="70" t="s">
        <v>88</v>
      </c>
      <c r="D14" s="133">
        <v>3377.0828753010233</v>
      </c>
      <c r="E14" s="133">
        <v>3929.7893988741353</v>
      </c>
      <c r="F14" s="133">
        <v>4373</v>
      </c>
      <c r="G14" s="133">
        <v>4094</v>
      </c>
      <c r="H14" s="133">
        <v>4094</v>
      </c>
      <c r="I14" s="108">
        <v>3905</v>
      </c>
      <c r="J14" s="108">
        <v>189</v>
      </c>
      <c r="K14" s="134" t="s">
        <v>91</v>
      </c>
      <c r="L14" s="106" t="s">
        <v>91</v>
      </c>
      <c r="M14" s="106" t="s">
        <v>91</v>
      </c>
      <c r="N14" s="64"/>
      <c r="O14" s="88">
        <v>5</v>
      </c>
    </row>
    <row r="15" spans="1:15" s="128" customFormat="1" ht="12.75">
      <c r="A15" s="79">
        <v>6</v>
      </c>
      <c r="B15" s="64"/>
      <c r="C15" s="70" t="s">
        <v>89</v>
      </c>
      <c r="D15" s="133"/>
      <c r="E15" s="133"/>
      <c r="F15" s="133"/>
      <c r="G15" s="133"/>
      <c r="H15" s="133"/>
      <c r="I15"/>
      <c r="J15" s="108"/>
      <c r="K15" s="134"/>
      <c r="L15"/>
      <c r="M15"/>
      <c r="N15" s="64"/>
      <c r="O15" s="88"/>
    </row>
    <row r="16" spans="1:15" s="128" customFormat="1" ht="12">
      <c r="A16" s="79"/>
      <c r="B16" s="64"/>
      <c r="C16" s="70" t="s">
        <v>90</v>
      </c>
      <c r="D16" s="106">
        <v>4303.032472147375</v>
      </c>
      <c r="E16" s="133">
        <v>8554.424464293932</v>
      </c>
      <c r="F16" s="133">
        <v>7314</v>
      </c>
      <c r="G16" s="133">
        <v>7303</v>
      </c>
      <c r="H16" s="133">
        <v>7065</v>
      </c>
      <c r="I16" s="108">
        <v>6035</v>
      </c>
      <c r="J16" s="108">
        <v>1030</v>
      </c>
      <c r="K16" s="134">
        <v>238</v>
      </c>
      <c r="L16" s="108">
        <v>144</v>
      </c>
      <c r="M16" s="108">
        <v>94</v>
      </c>
      <c r="N16" s="64"/>
      <c r="O16" s="88">
        <v>6</v>
      </c>
    </row>
    <row r="17" spans="1:15" s="9" customFormat="1" ht="12.75">
      <c r="A17" s="79">
        <v>7</v>
      </c>
      <c r="B17" s="64"/>
      <c r="C17" s="70" t="s">
        <v>92</v>
      </c>
      <c r="D17" s="134"/>
      <c r="E17" s="133"/>
      <c r="F17" s="133"/>
      <c r="G17" s="133"/>
      <c r="H17" s="133"/>
      <c r="I17"/>
      <c r="J17" s="108"/>
      <c r="K17" s="134"/>
      <c r="L17"/>
      <c r="M17"/>
      <c r="N17" s="64"/>
      <c r="O17" s="88"/>
    </row>
    <row r="18" spans="1:15" s="9" customFormat="1" ht="12">
      <c r="A18" s="79"/>
      <c r="B18" s="64"/>
      <c r="C18" s="70" t="s">
        <v>93</v>
      </c>
      <c r="D18" s="134">
        <v>424.88355327405753</v>
      </c>
      <c r="E18" s="133">
        <v>1001.620795263392</v>
      </c>
      <c r="F18" s="133">
        <v>1150</v>
      </c>
      <c r="G18" s="133">
        <v>986</v>
      </c>
      <c r="H18" s="133">
        <v>986</v>
      </c>
      <c r="I18" s="108">
        <v>949</v>
      </c>
      <c r="J18" s="108">
        <v>37</v>
      </c>
      <c r="K18" s="134" t="s">
        <v>91</v>
      </c>
      <c r="L18" s="106" t="s">
        <v>91</v>
      </c>
      <c r="M18" s="106" t="s">
        <v>91</v>
      </c>
      <c r="N18" s="64"/>
      <c r="O18" s="88">
        <v>7</v>
      </c>
    </row>
    <row r="19" spans="1:15" s="9" customFormat="1" ht="12">
      <c r="A19" s="79">
        <v>8</v>
      </c>
      <c r="B19" s="64"/>
      <c r="C19" s="70" t="s">
        <v>94</v>
      </c>
      <c r="D19" s="133">
        <v>1227.1005148709246</v>
      </c>
      <c r="E19" s="133">
        <v>1641.7582305210576</v>
      </c>
      <c r="F19" s="133">
        <v>1698</v>
      </c>
      <c r="G19" s="133">
        <v>1477</v>
      </c>
      <c r="H19" s="133">
        <v>1409</v>
      </c>
      <c r="I19" s="108">
        <v>1275</v>
      </c>
      <c r="J19" s="108">
        <v>134</v>
      </c>
      <c r="K19" s="134">
        <v>68</v>
      </c>
      <c r="L19" s="108">
        <v>68</v>
      </c>
      <c r="M19" s="106" t="s">
        <v>91</v>
      </c>
      <c r="N19" s="64"/>
      <c r="O19" s="88">
        <v>8</v>
      </c>
    </row>
    <row r="20" spans="1:15" s="9" customFormat="1" ht="12.75">
      <c r="A20" s="79">
        <v>9</v>
      </c>
      <c r="B20" s="64"/>
      <c r="C20" s="70" t="s">
        <v>95</v>
      </c>
      <c r="D20" s="133"/>
      <c r="E20" s="133"/>
      <c r="F20" s="133"/>
      <c r="G20" s="133"/>
      <c r="H20" s="133"/>
      <c r="I20"/>
      <c r="J20"/>
      <c r="K20" s="134"/>
      <c r="L20"/>
      <c r="M20"/>
      <c r="N20" s="64"/>
      <c r="O20" s="88"/>
    </row>
    <row r="21" spans="1:15" s="9" customFormat="1" ht="12">
      <c r="A21" s="79"/>
      <c r="B21" s="64"/>
      <c r="C21" s="70" t="s">
        <v>96</v>
      </c>
      <c r="D21" s="133">
        <v>5110.362352556203</v>
      </c>
      <c r="E21" s="133">
        <v>5581.262175137921</v>
      </c>
      <c r="F21" s="133">
        <v>5053</v>
      </c>
      <c r="G21" s="133">
        <v>5268</v>
      </c>
      <c r="H21" s="133">
        <v>5157</v>
      </c>
      <c r="I21" s="108">
        <v>4956</v>
      </c>
      <c r="J21" s="108">
        <v>201</v>
      </c>
      <c r="K21" s="134">
        <v>111</v>
      </c>
      <c r="L21" s="108">
        <v>65</v>
      </c>
      <c r="M21" s="108">
        <v>46</v>
      </c>
      <c r="N21" s="64"/>
      <c r="O21" s="88">
        <v>9</v>
      </c>
    </row>
    <row r="22" spans="1:15" s="9" customFormat="1" ht="12">
      <c r="A22" s="79">
        <v>10</v>
      </c>
      <c r="B22" s="64"/>
      <c r="C22" s="70" t="s">
        <v>97</v>
      </c>
      <c r="D22" s="133">
        <v>2008.865801219942</v>
      </c>
      <c r="E22" s="133">
        <v>1823.7781402269113</v>
      </c>
      <c r="F22" s="133">
        <v>1598</v>
      </c>
      <c r="G22" s="133">
        <v>1846</v>
      </c>
      <c r="H22" s="133">
        <v>1846</v>
      </c>
      <c r="I22" s="108">
        <v>1803</v>
      </c>
      <c r="J22" s="108">
        <v>43</v>
      </c>
      <c r="K22" s="134" t="s">
        <v>91</v>
      </c>
      <c r="L22" s="106" t="s">
        <v>91</v>
      </c>
      <c r="M22" s="106" t="s">
        <v>91</v>
      </c>
      <c r="N22" s="64"/>
      <c r="O22" s="88">
        <v>10</v>
      </c>
    </row>
    <row r="23" spans="1:15" s="9" customFormat="1" ht="12">
      <c r="A23" s="79">
        <v>11</v>
      </c>
      <c r="B23" s="64"/>
      <c r="C23" s="70" t="s">
        <v>98</v>
      </c>
      <c r="D23" s="133">
        <v>1995.5722123088408</v>
      </c>
      <c r="E23" s="133">
        <v>1707.7148831953698</v>
      </c>
      <c r="F23" s="133">
        <v>1583</v>
      </c>
      <c r="G23" s="133">
        <v>1489</v>
      </c>
      <c r="H23" s="133">
        <v>1489</v>
      </c>
      <c r="I23" s="108">
        <v>1446</v>
      </c>
      <c r="J23" s="108">
        <v>43</v>
      </c>
      <c r="K23" s="134" t="s">
        <v>91</v>
      </c>
      <c r="L23" s="106" t="s">
        <v>91</v>
      </c>
      <c r="M23" s="106" t="s">
        <v>91</v>
      </c>
      <c r="N23" s="64"/>
      <c r="O23" s="88">
        <v>11</v>
      </c>
    </row>
    <row r="24" spans="1:15" s="9" customFormat="1" ht="12">
      <c r="A24" s="79">
        <v>12</v>
      </c>
      <c r="B24" s="64"/>
      <c r="C24" s="70" t="s">
        <v>99</v>
      </c>
      <c r="D24" s="133">
        <v>1294.079751307629</v>
      </c>
      <c r="E24" s="133">
        <v>951.5141909061625</v>
      </c>
      <c r="F24" s="133">
        <v>1061</v>
      </c>
      <c r="G24" s="133">
        <v>698</v>
      </c>
      <c r="H24" s="133">
        <v>698</v>
      </c>
      <c r="I24" s="108">
        <v>687</v>
      </c>
      <c r="J24" s="108">
        <v>11</v>
      </c>
      <c r="K24" s="134" t="s">
        <v>91</v>
      </c>
      <c r="L24" s="106" t="s">
        <v>91</v>
      </c>
      <c r="M24" s="106" t="s">
        <v>91</v>
      </c>
      <c r="N24" s="64"/>
      <c r="O24" s="88">
        <v>12</v>
      </c>
    </row>
    <row r="25" spans="1:15" s="9" customFormat="1" ht="12.75">
      <c r="A25" s="79">
        <v>13</v>
      </c>
      <c r="B25" s="64"/>
      <c r="C25" s="70" t="s">
        <v>100</v>
      </c>
      <c r="D25" s="133"/>
      <c r="E25" s="133"/>
      <c r="F25" s="133"/>
      <c r="G25" s="133"/>
      <c r="H25" s="133"/>
      <c r="I25"/>
      <c r="J25"/>
      <c r="K25" s="134"/>
      <c r="L25"/>
      <c r="M25"/>
      <c r="N25" s="64"/>
      <c r="O25" s="88"/>
    </row>
    <row r="26" spans="1:15" s="9" customFormat="1" ht="12">
      <c r="A26" s="79"/>
      <c r="B26" s="64"/>
      <c r="C26" s="70" t="s">
        <v>101</v>
      </c>
      <c r="D26" s="133">
        <v>1441.33181309214</v>
      </c>
      <c r="E26" s="133">
        <v>1997.1060879524293</v>
      </c>
      <c r="F26" s="133">
        <v>1299</v>
      </c>
      <c r="G26" s="133">
        <v>1575</v>
      </c>
      <c r="H26" s="133">
        <v>1575</v>
      </c>
      <c r="I26" s="108">
        <v>1392</v>
      </c>
      <c r="J26" s="108">
        <v>183</v>
      </c>
      <c r="K26" s="134" t="s">
        <v>91</v>
      </c>
      <c r="L26" s="106" t="s">
        <v>91</v>
      </c>
      <c r="M26" s="106" t="s">
        <v>91</v>
      </c>
      <c r="N26" s="64"/>
      <c r="O26" s="88">
        <v>13</v>
      </c>
    </row>
    <row r="27" spans="1:15" s="9" customFormat="1" ht="12">
      <c r="A27" s="79">
        <v>14</v>
      </c>
      <c r="B27" s="64"/>
      <c r="C27" s="70" t="s">
        <v>183</v>
      </c>
      <c r="D27" s="106">
        <v>357.90431683735295</v>
      </c>
      <c r="E27" s="133">
        <v>49.59531247603319</v>
      </c>
      <c r="F27" s="133">
        <v>515</v>
      </c>
      <c r="G27" s="133">
        <v>124</v>
      </c>
      <c r="H27" s="133">
        <v>124</v>
      </c>
      <c r="I27" s="108">
        <v>124</v>
      </c>
      <c r="J27" s="106" t="s">
        <v>91</v>
      </c>
      <c r="K27" s="134" t="s">
        <v>91</v>
      </c>
      <c r="L27" s="106" t="s">
        <v>91</v>
      </c>
      <c r="M27" s="106" t="s">
        <v>91</v>
      </c>
      <c r="N27" s="64"/>
      <c r="O27" s="88">
        <v>14</v>
      </c>
    </row>
    <row r="28" spans="1:15" s="9" customFormat="1" ht="12">
      <c r="A28" s="79">
        <v>15</v>
      </c>
      <c r="B28" s="64"/>
      <c r="C28" s="70" t="s">
        <v>102</v>
      </c>
      <c r="D28" s="133">
        <v>4114.877059867166</v>
      </c>
      <c r="E28" s="133">
        <v>4428.298983040449</v>
      </c>
      <c r="F28" s="133">
        <v>4915</v>
      </c>
      <c r="G28" s="133">
        <v>4995</v>
      </c>
      <c r="H28" s="133">
        <v>4987</v>
      </c>
      <c r="I28" s="108">
        <v>4484</v>
      </c>
      <c r="J28" s="108">
        <v>503</v>
      </c>
      <c r="K28" s="134">
        <v>8</v>
      </c>
      <c r="L28" s="106" t="s">
        <v>91</v>
      </c>
      <c r="M28" s="108">
        <v>8</v>
      </c>
      <c r="N28" s="64"/>
      <c r="O28" s="88">
        <v>15</v>
      </c>
    </row>
    <row r="29" spans="1:15" s="9" customFormat="1" ht="12">
      <c r="A29" s="79">
        <v>16</v>
      </c>
      <c r="B29" s="64"/>
      <c r="C29" s="70" t="s">
        <v>103</v>
      </c>
      <c r="D29" s="133">
        <v>6325.19186227842</v>
      </c>
      <c r="E29" s="133">
        <v>5765.8385442497565</v>
      </c>
      <c r="F29" s="133">
        <v>6126</v>
      </c>
      <c r="G29" s="133">
        <v>5753</v>
      </c>
      <c r="H29" s="133">
        <v>5753</v>
      </c>
      <c r="I29" s="108">
        <v>5539</v>
      </c>
      <c r="J29" s="108">
        <v>214</v>
      </c>
      <c r="K29" s="134" t="s">
        <v>91</v>
      </c>
      <c r="L29" s="106" t="s">
        <v>91</v>
      </c>
      <c r="M29" s="106" t="s">
        <v>91</v>
      </c>
      <c r="N29" s="64"/>
      <c r="O29" s="88">
        <v>16</v>
      </c>
    </row>
    <row r="30" spans="1:15" s="9" customFormat="1" ht="12">
      <c r="A30" s="79">
        <v>17</v>
      </c>
      <c r="B30" s="64"/>
      <c r="C30" s="70" t="s">
        <v>104</v>
      </c>
      <c r="D30" s="133">
        <v>674.3939912978121</v>
      </c>
      <c r="E30" s="133">
        <v>641.160019020058</v>
      </c>
      <c r="F30" s="133">
        <v>25</v>
      </c>
      <c r="G30" s="133">
        <v>692</v>
      </c>
      <c r="H30" s="133">
        <v>692</v>
      </c>
      <c r="I30" s="108">
        <v>676</v>
      </c>
      <c r="J30" s="108">
        <v>16</v>
      </c>
      <c r="K30" s="134" t="s">
        <v>91</v>
      </c>
      <c r="L30" s="106" t="s">
        <v>91</v>
      </c>
      <c r="M30" s="106" t="s">
        <v>91</v>
      </c>
      <c r="N30" s="64"/>
      <c r="O30" s="88">
        <v>17</v>
      </c>
    </row>
    <row r="31" spans="1:15" s="9" customFormat="1" ht="12">
      <c r="A31" s="79"/>
      <c r="B31" s="64"/>
      <c r="C31" s="70"/>
      <c r="D31" s="133"/>
      <c r="E31" s="133"/>
      <c r="F31" s="133"/>
      <c r="G31" s="133"/>
      <c r="H31" s="133"/>
      <c r="I31" s="108"/>
      <c r="J31" s="108"/>
      <c r="K31" s="134"/>
      <c r="L31" s="108"/>
      <c r="M31" s="108"/>
      <c r="N31" s="64"/>
      <c r="O31" s="88"/>
    </row>
    <row r="32" spans="1:15" s="9" customFormat="1" ht="12">
      <c r="A32" s="79">
        <v>18</v>
      </c>
      <c r="B32" s="64"/>
      <c r="C32" s="70" t="s">
        <v>25</v>
      </c>
      <c r="D32" s="133">
        <v>3626.0820214435817</v>
      </c>
      <c r="E32" s="133">
        <v>3971.2040412510287</v>
      </c>
      <c r="F32" s="133">
        <v>3491</v>
      </c>
      <c r="G32" s="133">
        <v>3542</v>
      </c>
      <c r="H32" s="133">
        <v>3530</v>
      </c>
      <c r="I32" s="108">
        <v>3200</v>
      </c>
      <c r="J32" s="108">
        <v>330</v>
      </c>
      <c r="K32" s="134">
        <v>12</v>
      </c>
      <c r="L32" s="106" t="s">
        <v>91</v>
      </c>
      <c r="M32" s="108">
        <v>12</v>
      </c>
      <c r="N32" s="64"/>
      <c r="O32" s="88">
        <v>18</v>
      </c>
    </row>
    <row r="33" spans="1:15" s="9" customFormat="1" ht="12">
      <c r="A33" s="79"/>
      <c r="B33" s="64"/>
      <c r="C33" s="70"/>
      <c r="D33" s="133"/>
      <c r="E33" s="133"/>
      <c r="F33" s="133"/>
      <c r="G33" s="133"/>
      <c r="H33" s="133"/>
      <c r="I33" s="108"/>
      <c r="J33" s="108"/>
      <c r="K33" s="134"/>
      <c r="L33" s="108"/>
      <c r="M33" s="108"/>
      <c r="N33" s="64"/>
      <c r="O33" s="88"/>
    </row>
    <row r="34" spans="1:15" s="9" customFormat="1" ht="12.75">
      <c r="A34" s="79">
        <v>19</v>
      </c>
      <c r="B34" s="64"/>
      <c r="C34" s="70" t="s">
        <v>26</v>
      </c>
      <c r="D34" s="133"/>
      <c r="E34" s="133"/>
      <c r="F34" s="133"/>
      <c r="G34" s="133"/>
      <c r="H34" s="133"/>
      <c r="I34"/>
      <c r="J34"/>
      <c r="K34" s="134"/>
      <c r="L34"/>
      <c r="M34" s="108"/>
      <c r="N34" s="64"/>
      <c r="O34" s="88"/>
    </row>
    <row r="35" spans="1:15" s="9" customFormat="1" ht="12">
      <c r="A35" s="79"/>
      <c r="B35" s="64"/>
      <c r="C35" s="70" t="s">
        <v>105</v>
      </c>
      <c r="D35" s="133">
        <v>801.7056697156706</v>
      </c>
      <c r="E35" s="133">
        <v>383.9802027783601</v>
      </c>
      <c r="F35" s="133">
        <v>866</v>
      </c>
      <c r="G35" s="133">
        <v>2897</v>
      </c>
      <c r="H35" s="133">
        <v>747</v>
      </c>
      <c r="I35" s="108">
        <v>656</v>
      </c>
      <c r="J35" s="108">
        <v>91</v>
      </c>
      <c r="K35" s="134">
        <v>2150</v>
      </c>
      <c r="L35" s="108">
        <v>2150</v>
      </c>
      <c r="M35" s="106" t="s">
        <v>91</v>
      </c>
      <c r="N35" s="64"/>
      <c r="O35" s="88">
        <v>19</v>
      </c>
    </row>
    <row r="36" spans="1:15" s="9" customFormat="1" ht="12">
      <c r="A36" s="79">
        <v>20</v>
      </c>
      <c r="B36" s="64"/>
      <c r="C36" s="70" t="s">
        <v>224</v>
      </c>
      <c r="D36" s="106">
        <v>2.045167524784874</v>
      </c>
      <c r="E36" s="134" t="s">
        <v>91</v>
      </c>
      <c r="F36" s="133">
        <v>154</v>
      </c>
      <c r="G36" s="134" t="s">
        <v>91</v>
      </c>
      <c r="H36" s="134" t="s">
        <v>91</v>
      </c>
      <c r="I36" s="106" t="s">
        <v>91</v>
      </c>
      <c r="J36" s="106" t="s">
        <v>91</v>
      </c>
      <c r="K36" s="134" t="s">
        <v>91</v>
      </c>
      <c r="L36" s="106" t="s">
        <v>91</v>
      </c>
      <c r="M36" s="106" t="s">
        <v>91</v>
      </c>
      <c r="N36" s="64"/>
      <c r="O36" s="88">
        <v>20</v>
      </c>
    </row>
    <row r="37" spans="1:15" s="9" customFormat="1" ht="12">
      <c r="A37" s="79">
        <v>21</v>
      </c>
      <c r="B37" s="64"/>
      <c r="C37" s="70" t="s">
        <v>106</v>
      </c>
      <c r="D37" s="133">
        <v>1896.8928792379704</v>
      </c>
      <c r="E37" s="133">
        <v>1940.3526891396493</v>
      </c>
      <c r="F37" s="133">
        <v>2916</v>
      </c>
      <c r="G37" s="133">
        <v>2449</v>
      </c>
      <c r="H37" s="133">
        <v>2449</v>
      </c>
      <c r="I37" s="108">
        <v>2044</v>
      </c>
      <c r="J37" s="108">
        <v>405</v>
      </c>
      <c r="K37" s="134" t="s">
        <v>91</v>
      </c>
      <c r="L37" s="106" t="s">
        <v>91</v>
      </c>
      <c r="M37" s="106" t="s">
        <v>91</v>
      </c>
      <c r="N37" s="64"/>
      <c r="O37" s="88">
        <v>21</v>
      </c>
    </row>
    <row r="38" spans="1:15" s="9" customFormat="1" ht="12">
      <c r="A38" s="79">
        <v>22</v>
      </c>
      <c r="B38" s="64"/>
      <c r="C38" s="70" t="s">
        <v>107</v>
      </c>
      <c r="D38" s="133">
        <v>2535.4964388520475</v>
      </c>
      <c r="E38" s="133">
        <v>2771.2019960835046</v>
      </c>
      <c r="F38" s="133">
        <v>3117</v>
      </c>
      <c r="G38" s="133">
        <v>3110</v>
      </c>
      <c r="H38" s="133">
        <v>3110</v>
      </c>
      <c r="I38" s="108">
        <v>2922</v>
      </c>
      <c r="J38" s="108">
        <v>188</v>
      </c>
      <c r="K38" s="134" t="s">
        <v>91</v>
      </c>
      <c r="L38" s="106" t="s">
        <v>91</v>
      </c>
      <c r="M38" s="106" t="s">
        <v>91</v>
      </c>
      <c r="N38" s="64"/>
      <c r="O38" s="88">
        <v>22</v>
      </c>
    </row>
    <row r="39" spans="1:15" s="9" customFormat="1" ht="12">
      <c r="A39" s="79">
        <v>23</v>
      </c>
      <c r="B39" s="64"/>
      <c r="C39" s="70" t="s">
        <v>108</v>
      </c>
      <c r="D39" s="133">
        <v>4940.613447999059</v>
      </c>
      <c r="E39" s="133">
        <v>3265.109953319051</v>
      </c>
      <c r="F39" s="133">
        <v>3604</v>
      </c>
      <c r="G39" s="133">
        <v>2891</v>
      </c>
      <c r="H39" s="133">
        <v>2869</v>
      </c>
      <c r="I39" s="108">
        <v>2419</v>
      </c>
      <c r="J39" s="108">
        <v>450</v>
      </c>
      <c r="K39" s="134">
        <v>22</v>
      </c>
      <c r="L39" s="106" t="s">
        <v>91</v>
      </c>
      <c r="M39" s="108">
        <v>22</v>
      </c>
      <c r="N39" s="64"/>
      <c r="O39" s="88">
        <v>23</v>
      </c>
    </row>
    <row r="40" spans="1:15" s="9" customFormat="1" ht="12">
      <c r="A40" s="79">
        <v>24</v>
      </c>
      <c r="B40" s="64"/>
      <c r="C40" s="70" t="s">
        <v>109</v>
      </c>
      <c r="D40" s="133">
        <v>5812.877397319808</v>
      </c>
      <c r="E40" s="133">
        <v>5794.982181477941</v>
      </c>
      <c r="F40" s="133">
        <v>6009</v>
      </c>
      <c r="G40" s="133">
        <v>5509</v>
      </c>
      <c r="H40" s="133">
        <v>5509</v>
      </c>
      <c r="I40" s="108">
        <v>5153</v>
      </c>
      <c r="J40" s="108">
        <v>356</v>
      </c>
      <c r="K40" s="134" t="s">
        <v>91</v>
      </c>
      <c r="L40" s="106" t="s">
        <v>91</v>
      </c>
      <c r="M40" s="106" t="s">
        <v>91</v>
      </c>
      <c r="N40" s="64"/>
      <c r="O40" s="88">
        <v>24</v>
      </c>
    </row>
    <row r="41" spans="1:15" s="9" customFormat="1" ht="12">
      <c r="A41" s="79">
        <v>25</v>
      </c>
      <c r="B41" s="64"/>
      <c r="C41" s="70" t="s">
        <v>110</v>
      </c>
      <c r="D41" s="133">
        <v>2172.479203202732</v>
      </c>
      <c r="E41" s="133">
        <v>2410.7412198401703</v>
      </c>
      <c r="F41" s="133">
        <v>2412</v>
      </c>
      <c r="G41" s="133">
        <v>2372</v>
      </c>
      <c r="H41" s="133">
        <v>2335</v>
      </c>
      <c r="I41" s="108">
        <v>2076</v>
      </c>
      <c r="J41" s="108">
        <v>259</v>
      </c>
      <c r="K41" s="134">
        <v>37</v>
      </c>
      <c r="L41" s="106" t="s">
        <v>91</v>
      </c>
      <c r="M41" s="108">
        <v>37</v>
      </c>
      <c r="N41" s="64"/>
      <c r="O41" s="88">
        <v>25</v>
      </c>
    </row>
    <row r="42" spans="1:15" s="9" customFormat="1" ht="12">
      <c r="A42" s="79">
        <v>26</v>
      </c>
      <c r="B42" s="64"/>
      <c r="C42" s="70" t="s">
        <v>111</v>
      </c>
      <c r="D42" s="133">
        <v>15466.068114304415</v>
      </c>
      <c r="E42" s="133">
        <v>16811.277053731665</v>
      </c>
      <c r="F42" s="133">
        <v>17716</v>
      </c>
      <c r="G42" s="133">
        <v>16809</v>
      </c>
      <c r="H42" s="133">
        <v>16488</v>
      </c>
      <c r="I42" s="108">
        <v>15180</v>
      </c>
      <c r="J42" s="108">
        <v>1308</v>
      </c>
      <c r="K42" s="134">
        <v>321</v>
      </c>
      <c r="L42" s="108">
        <v>10</v>
      </c>
      <c r="M42" s="108">
        <v>311</v>
      </c>
      <c r="N42" s="64"/>
      <c r="O42" s="88">
        <v>26</v>
      </c>
    </row>
    <row r="43" spans="1:15" s="9" customFormat="1" ht="12">
      <c r="A43" s="79">
        <v>27</v>
      </c>
      <c r="B43" s="64"/>
      <c r="C43" s="70" t="s">
        <v>112</v>
      </c>
      <c r="D43" s="133">
        <v>1090.585582591534</v>
      </c>
      <c r="E43" s="133">
        <v>362.5059437681189</v>
      </c>
      <c r="F43" s="133">
        <v>280</v>
      </c>
      <c r="G43" s="133">
        <v>212</v>
      </c>
      <c r="H43" s="133">
        <v>212</v>
      </c>
      <c r="I43" s="108">
        <v>123</v>
      </c>
      <c r="J43" s="108">
        <v>89</v>
      </c>
      <c r="K43" s="134" t="s">
        <v>91</v>
      </c>
      <c r="L43" s="106" t="s">
        <v>91</v>
      </c>
      <c r="M43" s="106" t="s">
        <v>91</v>
      </c>
      <c r="N43" s="64"/>
      <c r="O43" s="88">
        <v>27</v>
      </c>
    </row>
    <row r="44" spans="1:15" s="9" customFormat="1" ht="12">
      <c r="A44" s="79"/>
      <c r="B44" s="64"/>
      <c r="C44" s="70"/>
      <c r="D44" s="133"/>
      <c r="E44" s="133"/>
      <c r="F44" s="133"/>
      <c r="G44" s="133"/>
      <c r="H44" s="133"/>
      <c r="I44" s="108"/>
      <c r="J44" s="108"/>
      <c r="K44" s="134"/>
      <c r="L44" s="108"/>
      <c r="M44" s="108"/>
      <c r="N44" s="64"/>
      <c r="O44" s="88"/>
    </row>
    <row r="45" spans="1:15" s="9" customFormat="1" ht="12">
      <c r="A45" s="79">
        <v>28</v>
      </c>
      <c r="B45" s="64"/>
      <c r="C45" s="70" t="s">
        <v>113</v>
      </c>
      <c r="D45" s="133">
        <v>2336.6038970667187</v>
      </c>
      <c r="E45" s="133">
        <v>1078.8258693240211</v>
      </c>
      <c r="F45" s="133">
        <v>791</v>
      </c>
      <c r="G45" s="133">
        <v>823</v>
      </c>
      <c r="H45" s="133">
        <v>656</v>
      </c>
      <c r="I45" s="108">
        <v>512</v>
      </c>
      <c r="J45" s="108">
        <v>144</v>
      </c>
      <c r="K45" s="134">
        <v>167</v>
      </c>
      <c r="L45" s="108">
        <v>47</v>
      </c>
      <c r="M45" s="108">
        <v>120</v>
      </c>
      <c r="N45" s="64"/>
      <c r="O45" s="88">
        <v>28</v>
      </c>
    </row>
    <row r="46" spans="1:15" s="9" customFormat="1" ht="12">
      <c r="A46" s="79">
        <v>29</v>
      </c>
      <c r="B46" s="64"/>
      <c r="C46" s="70" t="s">
        <v>114</v>
      </c>
      <c r="D46" s="133">
        <v>5856.337207221486</v>
      </c>
      <c r="E46" s="133">
        <v>6215.264107821231</v>
      </c>
      <c r="F46" s="133">
        <v>6169</v>
      </c>
      <c r="G46" s="133">
        <v>6322</v>
      </c>
      <c r="H46" s="133">
        <v>6222</v>
      </c>
      <c r="I46" s="108">
        <v>5932</v>
      </c>
      <c r="J46" s="108">
        <v>290</v>
      </c>
      <c r="K46" s="134">
        <v>100</v>
      </c>
      <c r="L46" s="106" t="s">
        <v>91</v>
      </c>
      <c r="M46" s="108">
        <v>100</v>
      </c>
      <c r="N46" s="64"/>
      <c r="O46" s="88">
        <v>29</v>
      </c>
    </row>
    <row r="47" spans="1:15" s="9" customFormat="1" ht="12">
      <c r="A47" s="79">
        <v>30</v>
      </c>
      <c r="B47" s="64"/>
      <c r="C47" s="70" t="s">
        <v>115</v>
      </c>
      <c r="D47" s="133">
        <v>11570.023979589228</v>
      </c>
      <c r="E47" s="133">
        <v>11769.427813255754</v>
      </c>
      <c r="F47" s="133">
        <v>11933</v>
      </c>
      <c r="G47" s="133">
        <v>13741</v>
      </c>
      <c r="H47" s="133">
        <v>12890</v>
      </c>
      <c r="I47" s="108">
        <v>11334</v>
      </c>
      <c r="J47" s="108">
        <v>1556</v>
      </c>
      <c r="K47" s="134">
        <v>851</v>
      </c>
      <c r="L47" s="108">
        <v>731</v>
      </c>
      <c r="M47" s="108">
        <v>120</v>
      </c>
      <c r="N47" s="64"/>
      <c r="O47" s="88">
        <v>30</v>
      </c>
    </row>
    <row r="48" spans="1:15" s="9" customFormat="1" ht="12">
      <c r="A48" s="79">
        <v>31</v>
      </c>
      <c r="B48" s="64"/>
      <c r="C48" s="70" t="s">
        <v>116</v>
      </c>
      <c r="D48" s="133">
        <v>23560.329885521747</v>
      </c>
      <c r="E48" s="133">
        <v>23827.735539387373</v>
      </c>
      <c r="F48" s="133">
        <v>24428</v>
      </c>
      <c r="G48" s="133">
        <v>20510</v>
      </c>
      <c r="H48" s="133">
        <v>18525</v>
      </c>
      <c r="I48" s="108">
        <v>15598</v>
      </c>
      <c r="J48" s="108">
        <v>2927</v>
      </c>
      <c r="K48" s="134">
        <v>1985</v>
      </c>
      <c r="L48" s="106" t="s">
        <v>91</v>
      </c>
      <c r="M48" s="108">
        <v>1985</v>
      </c>
      <c r="N48" s="64"/>
      <c r="O48" s="88">
        <v>31</v>
      </c>
    </row>
    <row r="49" spans="1:15" s="9" customFormat="1" ht="12">
      <c r="A49" s="79">
        <v>32</v>
      </c>
      <c r="B49" s="64"/>
      <c r="C49" s="70" t="s">
        <v>117</v>
      </c>
      <c r="D49" s="133">
        <v>14458.311816466667</v>
      </c>
      <c r="E49" s="133">
        <v>12530.230132475725</v>
      </c>
      <c r="F49" s="133">
        <v>13174</v>
      </c>
      <c r="G49" s="133">
        <v>16013</v>
      </c>
      <c r="H49" s="133">
        <v>11698</v>
      </c>
      <c r="I49" s="108">
        <v>10302</v>
      </c>
      <c r="J49" s="108">
        <v>1396</v>
      </c>
      <c r="K49" s="134">
        <v>4315</v>
      </c>
      <c r="L49" s="108">
        <v>3162</v>
      </c>
      <c r="M49" s="108">
        <v>1153</v>
      </c>
      <c r="N49" s="64"/>
      <c r="O49" s="88">
        <v>32</v>
      </c>
    </row>
    <row r="50" spans="1:15" s="9" customFormat="1" ht="12">
      <c r="A50" s="79">
        <v>33</v>
      </c>
      <c r="B50" s="64"/>
      <c r="C50" s="70" t="s">
        <v>118</v>
      </c>
      <c r="D50" s="133">
        <v>5554.163705434521</v>
      </c>
      <c r="E50" s="133">
        <v>2376.99595568122</v>
      </c>
      <c r="F50" s="133">
        <v>2477</v>
      </c>
      <c r="G50" s="133">
        <v>2308</v>
      </c>
      <c r="H50" s="133">
        <v>2072</v>
      </c>
      <c r="I50" s="108">
        <v>1875</v>
      </c>
      <c r="J50" s="108">
        <v>197</v>
      </c>
      <c r="K50" s="134">
        <v>236</v>
      </c>
      <c r="L50" s="106" t="s">
        <v>91</v>
      </c>
      <c r="M50" s="108">
        <v>236</v>
      </c>
      <c r="N50" s="64"/>
      <c r="O50" s="88">
        <v>33</v>
      </c>
    </row>
    <row r="51" spans="1:15" s="9" customFormat="1" ht="12">
      <c r="A51" s="79">
        <v>34</v>
      </c>
      <c r="B51" s="64"/>
      <c r="C51" s="70" t="s">
        <v>119</v>
      </c>
      <c r="D51" s="133">
        <v>12441.776637028779</v>
      </c>
      <c r="E51" s="133">
        <v>14405.13746082226</v>
      </c>
      <c r="F51" s="133">
        <v>12416</v>
      </c>
      <c r="G51" s="133">
        <v>12373</v>
      </c>
      <c r="H51" s="133">
        <v>12165</v>
      </c>
      <c r="I51" s="108">
        <v>10139</v>
      </c>
      <c r="J51" s="108">
        <v>2026</v>
      </c>
      <c r="K51" s="134">
        <v>208</v>
      </c>
      <c r="L51" s="106" t="s">
        <v>91</v>
      </c>
      <c r="M51" s="108">
        <v>208</v>
      </c>
      <c r="N51" s="64"/>
      <c r="O51" s="88">
        <v>34</v>
      </c>
    </row>
    <row r="52" spans="1:15" s="9" customFormat="1" ht="12">
      <c r="A52" s="79">
        <v>35</v>
      </c>
      <c r="B52" s="64"/>
      <c r="C52" s="70" t="s">
        <v>120</v>
      </c>
      <c r="D52" s="133">
        <v>3684.3692958999504</v>
      </c>
      <c r="E52" s="133">
        <v>3228.296937872924</v>
      </c>
      <c r="F52" s="133">
        <v>3125</v>
      </c>
      <c r="G52" s="133">
        <v>2909</v>
      </c>
      <c r="H52" s="133">
        <v>2863</v>
      </c>
      <c r="I52" s="108">
        <v>2466</v>
      </c>
      <c r="J52" s="108">
        <v>397</v>
      </c>
      <c r="K52" s="134">
        <v>46</v>
      </c>
      <c r="L52" s="106" t="s">
        <v>91</v>
      </c>
      <c r="M52" s="108">
        <v>46</v>
      </c>
      <c r="N52" s="64"/>
      <c r="O52" s="88">
        <v>35</v>
      </c>
    </row>
    <row r="53" spans="1:15" s="9" customFormat="1" ht="12">
      <c r="A53" s="79">
        <v>36</v>
      </c>
      <c r="B53" s="64"/>
      <c r="C53" s="70" t="s">
        <v>121</v>
      </c>
      <c r="D53" s="133">
        <v>2440.396148949551</v>
      </c>
      <c r="E53" s="133">
        <v>3036.051190543146</v>
      </c>
      <c r="F53" s="133">
        <v>2549</v>
      </c>
      <c r="G53" s="133">
        <v>2982</v>
      </c>
      <c r="H53" s="133">
        <v>2944</v>
      </c>
      <c r="I53" s="108">
        <v>2334</v>
      </c>
      <c r="J53" s="108">
        <v>610</v>
      </c>
      <c r="K53" s="134">
        <v>38</v>
      </c>
      <c r="L53" s="106" t="s">
        <v>91</v>
      </c>
      <c r="M53" s="108">
        <v>38</v>
      </c>
      <c r="N53" s="64"/>
      <c r="O53" s="88">
        <v>36</v>
      </c>
    </row>
    <row r="54" spans="1:15" s="9" customFormat="1" ht="12">
      <c r="A54" s="85"/>
      <c r="B54" s="64"/>
      <c r="C54" s="66"/>
      <c r="D54" s="107"/>
      <c r="E54" s="133"/>
      <c r="F54" s="133"/>
      <c r="G54" s="133"/>
      <c r="H54" s="133"/>
      <c r="I54" s="108"/>
      <c r="J54" s="108"/>
      <c r="K54" s="134"/>
      <c r="L54" s="108"/>
      <c r="M54" s="108"/>
      <c r="N54" s="64"/>
      <c r="O54" s="85"/>
    </row>
    <row r="55" spans="1:15" s="9" customFormat="1" ht="12.75">
      <c r="A55" s="74"/>
      <c r="B55" s="74"/>
      <c r="C55" s="74"/>
      <c r="D55"/>
      <c r="E55" s="112"/>
      <c r="F55" s="112"/>
      <c r="G55" s="288" t="s">
        <v>253</v>
      </c>
      <c r="H55" s="289" t="s">
        <v>81</v>
      </c>
      <c r="I55" s="73"/>
      <c r="J55" s="111"/>
      <c r="K55" s="145"/>
      <c r="L55" s="74"/>
      <c r="M55" s="74"/>
      <c r="N55" s="74"/>
      <c r="O55" s="74"/>
    </row>
    <row r="56" spans="1:15" s="9" customFormat="1" ht="13.5" thickBot="1">
      <c r="A56" s="64"/>
      <c r="B56" s="64"/>
      <c r="C56" s="64"/>
      <c r="D56" s="65"/>
      <c r="E56" s="129"/>
      <c r="F56" s="129"/>
      <c r="G56" s="129"/>
      <c r="H56" s="135"/>
      <c r="I56" s="111"/>
      <c r="J56"/>
      <c r="K56" s="135"/>
      <c r="L56" s="64"/>
      <c r="M56" s="64"/>
      <c r="N56" s="64"/>
      <c r="O56" s="64"/>
    </row>
    <row r="57" spans="1:15" s="9" customFormat="1" ht="12">
      <c r="A57" s="68"/>
      <c r="B57" s="69"/>
      <c r="C57" s="103"/>
      <c r="D57" s="177"/>
      <c r="E57" s="179"/>
      <c r="F57" s="179"/>
      <c r="G57" s="310"/>
      <c r="H57" s="146"/>
      <c r="I57" s="114"/>
      <c r="J57" s="115" t="s">
        <v>82</v>
      </c>
      <c r="K57" s="136"/>
      <c r="L57" s="113"/>
      <c r="M57" s="76"/>
      <c r="N57" s="76"/>
      <c r="O57" s="77"/>
    </row>
    <row r="58" spans="1:15" s="9" customFormat="1" ht="12">
      <c r="A58" s="78"/>
      <c r="B58" s="64"/>
      <c r="C58" s="70"/>
      <c r="D58" s="176"/>
      <c r="E58" s="178"/>
      <c r="F58" s="178"/>
      <c r="G58" s="80"/>
      <c r="H58" s="140" t="s">
        <v>83</v>
      </c>
      <c r="I58" s="72"/>
      <c r="J58" s="82"/>
      <c r="K58" s="140" t="s">
        <v>10</v>
      </c>
      <c r="L58" s="81"/>
      <c r="M58" s="75"/>
      <c r="N58" s="80"/>
      <c r="O58" s="83"/>
    </row>
    <row r="59" spans="1:15" s="9" customFormat="1" ht="12">
      <c r="A59" s="79" t="s">
        <v>38</v>
      </c>
      <c r="B59" s="64"/>
      <c r="C59" s="84"/>
      <c r="D59" s="79">
        <v>2000</v>
      </c>
      <c r="E59" s="79">
        <v>2001</v>
      </c>
      <c r="F59" s="79">
        <v>2002</v>
      </c>
      <c r="G59" s="130">
        <v>2003</v>
      </c>
      <c r="H59" s="141"/>
      <c r="I59" s="86" t="s">
        <v>39</v>
      </c>
      <c r="J59" s="82"/>
      <c r="K59" s="151"/>
      <c r="L59" s="87" t="s">
        <v>39</v>
      </c>
      <c r="M59" s="75"/>
      <c r="N59" s="81"/>
      <c r="O59" s="88" t="s">
        <v>38</v>
      </c>
    </row>
    <row r="60" spans="1:15" s="9" customFormat="1" ht="12">
      <c r="A60" s="79" t="s">
        <v>40</v>
      </c>
      <c r="B60" s="64"/>
      <c r="C60" s="84"/>
      <c r="D60" s="79"/>
      <c r="E60" s="142"/>
      <c r="F60" s="142"/>
      <c r="G60" s="130"/>
      <c r="H60" s="142" t="s">
        <v>84</v>
      </c>
      <c r="I60" s="89" t="s">
        <v>41</v>
      </c>
      <c r="J60" s="90" t="s">
        <v>42</v>
      </c>
      <c r="K60" s="130" t="s">
        <v>84</v>
      </c>
      <c r="L60" s="91" t="s">
        <v>43</v>
      </c>
      <c r="M60" s="85" t="s">
        <v>44</v>
      </c>
      <c r="N60" s="92"/>
      <c r="O60" s="88" t="s">
        <v>40</v>
      </c>
    </row>
    <row r="61" spans="1:15" s="9" customFormat="1" ht="12">
      <c r="A61" s="78"/>
      <c r="B61" s="64"/>
      <c r="C61" s="70"/>
      <c r="D61" s="79"/>
      <c r="E61" s="142"/>
      <c r="F61" s="190"/>
      <c r="G61" s="311"/>
      <c r="H61" s="143"/>
      <c r="I61" s="93" t="s">
        <v>45</v>
      </c>
      <c r="J61" s="94" t="s">
        <v>46</v>
      </c>
      <c r="K61" s="152"/>
      <c r="L61" s="95" t="s">
        <v>47</v>
      </c>
      <c r="M61" s="96" t="s">
        <v>48</v>
      </c>
      <c r="N61" s="85"/>
      <c r="O61" s="83"/>
    </row>
    <row r="62" spans="1:15" s="9" customFormat="1" ht="12.75" thickBot="1">
      <c r="A62" s="97"/>
      <c r="B62" s="65"/>
      <c r="C62" s="116"/>
      <c r="D62" s="100" t="s">
        <v>236</v>
      </c>
      <c r="E62" s="131"/>
      <c r="F62" s="287"/>
      <c r="G62" s="275" t="s">
        <v>236</v>
      </c>
      <c r="H62" s="147"/>
      <c r="I62" s="117"/>
      <c r="J62" s="117"/>
      <c r="K62" s="147"/>
      <c r="L62" s="118"/>
      <c r="M62" s="118"/>
      <c r="N62" s="99"/>
      <c r="O62" s="102"/>
    </row>
    <row r="63" spans="1:15" s="9" customFormat="1" ht="12">
      <c r="A63" s="78"/>
      <c r="B63" s="64"/>
      <c r="C63" s="70"/>
      <c r="D63" s="104"/>
      <c r="E63" s="132"/>
      <c r="F63" s="132"/>
      <c r="G63" s="132"/>
      <c r="H63" s="148"/>
      <c r="I63" s="109"/>
      <c r="J63" s="109"/>
      <c r="K63" s="148"/>
      <c r="L63" s="119"/>
      <c r="M63" s="119"/>
      <c r="N63" s="119"/>
      <c r="O63" s="83"/>
    </row>
    <row r="64" spans="1:15" s="9" customFormat="1" ht="12">
      <c r="A64" s="79">
        <v>37</v>
      </c>
      <c r="B64" s="64"/>
      <c r="C64" s="70" t="s">
        <v>238</v>
      </c>
      <c r="D64" s="133">
        <v>268065.73168424657</v>
      </c>
      <c r="E64" s="133">
        <v>278828</v>
      </c>
      <c r="F64" s="133">
        <v>470412</v>
      </c>
      <c r="G64" s="133">
        <v>315736</v>
      </c>
      <c r="H64" s="133">
        <v>267157</v>
      </c>
      <c r="I64" s="108">
        <v>169220</v>
      </c>
      <c r="J64" s="108">
        <v>97937</v>
      </c>
      <c r="K64" s="133">
        <v>48579</v>
      </c>
      <c r="L64" s="108">
        <v>20582</v>
      </c>
      <c r="M64" s="108">
        <v>27997</v>
      </c>
      <c r="N64" s="64"/>
      <c r="O64" s="88">
        <v>37</v>
      </c>
    </row>
    <row r="65" spans="1:15" s="9" customFormat="1" ht="12">
      <c r="A65" s="79">
        <v>38</v>
      </c>
      <c r="B65" s="64"/>
      <c r="C65" s="70" t="s">
        <v>237</v>
      </c>
      <c r="D65" s="133">
        <v>7003.676188625801</v>
      </c>
      <c r="E65" s="133">
        <v>7663</v>
      </c>
      <c r="F65" s="133">
        <v>6098</v>
      </c>
      <c r="G65" s="133">
        <v>6637</v>
      </c>
      <c r="H65" s="133">
        <v>6515</v>
      </c>
      <c r="I65" s="108">
        <v>4986</v>
      </c>
      <c r="J65" s="108">
        <v>1529</v>
      </c>
      <c r="K65" s="133">
        <v>122</v>
      </c>
      <c r="L65" s="106" t="s">
        <v>91</v>
      </c>
      <c r="M65" s="108">
        <v>122</v>
      </c>
      <c r="N65" s="64"/>
      <c r="O65" s="88">
        <v>38</v>
      </c>
    </row>
    <row r="66" spans="1:15" s="32" customFormat="1" ht="12">
      <c r="A66" s="78"/>
      <c r="B66" s="64"/>
      <c r="C66" s="70"/>
      <c r="D66" s="133"/>
      <c r="E66" s="133"/>
      <c r="F66" s="133"/>
      <c r="G66" s="133"/>
      <c r="H66" s="133"/>
      <c r="I66" s="108"/>
      <c r="J66" s="108"/>
      <c r="K66" s="133"/>
      <c r="L66" s="108"/>
      <c r="M66" s="108"/>
      <c r="N66" s="64"/>
      <c r="O66" s="83"/>
    </row>
    <row r="67" spans="1:15" s="9" customFormat="1" ht="12">
      <c r="A67" s="79">
        <v>39</v>
      </c>
      <c r="B67" s="64"/>
      <c r="C67" s="70" t="s">
        <v>122</v>
      </c>
      <c r="D67" s="133"/>
      <c r="E67" s="133"/>
      <c r="F67" s="133"/>
      <c r="G67" s="133"/>
      <c r="H67" s="133"/>
      <c r="I67" s="108"/>
      <c r="J67" s="108"/>
      <c r="K67" s="133"/>
      <c r="L67" s="108"/>
      <c r="M67" s="108"/>
      <c r="N67" s="64"/>
      <c r="O67" s="88"/>
    </row>
    <row r="68" spans="1:15" s="9" customFormat="1" ht="12">
      <c r="A68" s="79"/>
      <c r="B68" s="64"/>
      <c r="C68" s="70" t="s">
        <v>123</v>
      </c>
      <c r="D68" s="133">
        <v>5330.217861470577</v>
      </c>
      <c r="E68" s="133">
        <v>1332.4266423973454</v>
      </c>
      <c r="F68" s="133">
        <v>1323</v>
      </c>
      <c r="G68" s="133">
        <v>1327</v>
      </c>
      <c r="H68" s="133">
        <v>1278</v>
      </c>
      <c r="I68" s="108">
        <v>1097</v>
      </c>
      <c r="J68" s="108">
        <v>181</v>
      </c>
      <c r="K68" s="133">
        <v>49</v>
      </c>
      <c r="L68" s="106" t="s">
        <v>91</v>
      </c>
      <c r="M68" s="108">
        <v>49</v>
      </c>
      <c r="N68" s="64"/>
      <c r="O68" s="88">
        <v>39</v>
      </c>
    </row>
    <row r="69" spans="1:15" s="9" customFormat="1" ht="12">
      <c r="A69" s="79">
        <v>40</v>
      </c>
      <c r="B69" s="64"/>
      <c r="C69" s="70" t="s">
        <v>124</v>
      </c>
      <c r="D69" s="133">
        <v>1717.429428938098</v>
      </c>
      <c r="E69" s="133">
        <v>1869.7944095345713</v>
      </c>
      <c r="F69" s="133">
        <v>1743</v>
      </c>
      <c r="G69" s="133">
        <v>1736</v>
      </c>
      <c r="H69" s="133">
        <v>1659</v>
      </c>
      <c r="I69" s="108">
        <v>1519</v>
      </c>
      <c r="J69" s="108">
        <v>140</v>
      </c>
      <c r="K69" s="133">
        <v>77</v>
      </c>
      <c r="L69" s="106" t="s">
        <v>91</v>
      </c>
      <c r="M69" s="108">
        <v>77</v>
      </c>
      <c r="N69" s="64"/>
      <c r="O69" s="88">
        <v>40</v>
      </c>
    </row>
    <row r="70" spans="1:15" s="9" customFormat="1" ht="12">
      <c r="A70" s="79">
        <v>41</v>
      </c>
      <c r="B70" s="64"/>
      <c r="C70" s="70" t="s">
        <v>225</v>
      </c>
      <c r="D70" s="133">
        <v>1210.2278827914492</v>
      </c>
      <c r="E70" s="133">
        <v>1311.9749671494967</v>
      </c>
      <c r="F70" s="133">
        <v>1024</v>
      </c>
      <c r="G70" s="133">
        <v>1124</v>
      </c>
      <c r="H70" s="133">
        <v>1124</v>
      </c>
      <c r="I70" s="108">
        <v>1050</v>
      </c>
      <c r="J70" s="108">
        <v>74</v>
      </c>
      <c r="K70" s="134" t="s">
        <v>91</v>
      </c>
      <c r="L70" s="106" t="s">
        <v>91</v>
      </c>
      <c r="M70" s="106" t="s">
        <v>91</v>
      </c>
      <c r="N70" s="64"/>
      <c r="O70" s="88">
        <v>41</v>
      </c>
    </row>
    <row r="71" spans="1:15" s="9" customFormat="1" ht="12">
      <c r="A71" s="79">
        <v>42</v>
      </c>
      <c r="B71" s="64"/>
      <c r="C71" s="70" t="s">
        <v>125</v>
      </c>
      <c r="D71" s="133">
        <v>2799.8343414304923</v>
      </c>
      <c r="E71" s="133">
        <v>3036.562482424342</v>
      </c>
      <c r="F71" s="133">
        <v>2945</v>
      </c>
      <c r="G71" s="133">
        <v>2892</v>
      </c>
      <c r="H71" s="133">
        <v>2758</v>
      </c>
      <c r="I71" s="108">
        <v>2174</v>
      </c>
      <c r="J71" s="108">
        <v>584</v>
      </c>
      <c r="K71" s="133">
        <v>134</v>
      </c>
      <c r="L71" s="108">
        <v>22</v>
      </c>
      <c r="M71" s="108">
        <v>112</v>
      </c>
      <c r="N71" s="64"/>
      <c r="O71" s="88">
        <v>42</v>
      </c>
    </row>
    <row r="72" spans="1:15" s="9" customFormat="1" ht="12">
      <c r="A72" s="79"/>
      <c r="B72" s="64"/>
      <c r="C72" s="70"/>
      <c r="D72" s="133"/>
      <c r="E72" s="133"/>
      <c r="F72" s="133"/>
      <c r="G72" s="133"/>
      <c r="H72" s="133"/>
      <c r="I72" s="108"/>
      <c r="J72" s="108"/>
      <c r="K72" s="133"/>
      <c r="L72" s="108"/>
      <c r="M72" s="108"/>
      <c r="N72" s="64"/>
      <c r="O72" s="88"/>
    </row>
    <row r="73" spans="1:15" s="9" customFormat="1" ht="12">
      <c r="A73" s="79">
        <v>43</v>
      </c>
      <c r="B73" s="64"/>
      <c r="C73" s="70" t="s">
        <v>126</v>
      </c>
      <c r="D73" s="133">
        <v>7082.415138330019</v>
      </c>
      <c r="E73" s="133">
        <v>8487.956519738424</v>
      </c>
      <c r="F73" s="133">
        <v>6532</v>
      </c>
      <c r="G73" s="133">
        <v>5793</v>
      </c>
      <c r="H73" s="133">
        <v>5481</v>
      </c>
      <c r="I73" s="108">
        <v>4799</v>
      </c>
      <c r="J73" s="108">
        <v>682</v>
      </c>
      <c r="K73" s="133">
        <v>312</v>
      </c>
      <c r="L73" s="108">
        <v>140</v>
      </c>
      <c r="M73" s="108">
        <v>172</v>
      </c>
      <c r="N73" s="64"/>
      <c r="O73" s="88">
        <v>43</v>
      </c>
    </row>
    <row r="74" spans="1:15" s="9" customFormat="1" ht="12">
      <c r="A74" s="79">
        <v>44</v>
      </c>
      <c r="B74" s="64"/>
      <c r="C74" s="70" t="s">
        <v>127</v>
      </c>
      <c r="D74" s="133">
        <v>24956.66801306862</v>
      </c>
      <c r="E74" s="133">
        <v>23337.406625320196</v>
      </c>
      <c r="F74" s="133">
        <v>24899</v>
      </c>
      <c r="G74" s="133">
        <v>19502</v>
      </c>
      <c r="H74" s="133">
        <v>16986</v>
      </c>
      <c r="I74" s="108">
        <v>14163</v>
      </c>
      <c r="J74" s="108">
        <v>2823</v>
      </c>
      <c r="K74" s="133">
        <v>2516</v>
      </c>
      <c r="L74" s="108">
        <v>339</v>
      </c>
      <c r="M74" s="108">
        <v>2177</v>
      </c>
      <c r="N74" s="64"/>
      <c r="O74" s="88">
        <v>44</v>
      </c>
    </row>
    <row r="75" spans="1:15" s="9" customFormat="1" ht="12">
      <c r="A75" s="79">
        <v>45</v>
      </c>
      <c r="B75" s="64"/>
      <c r="C75" s="70" t="s">
        <v>128</v>
      </c>
      <c r="D75" s="133">
        <v>23393.137440370585</v>
      </c>
      <c r="E75" s="133">
        <v>34211.562354601374</v>
      </c>
      <c r="F75" s="133">
        <v>26510</v>
      </c>
      <c r="G75" s="133">
        <v>25205</v>
      </c>
      <c r="H75" s="133">
        <v>21515</v>
      </c>
      <c r="I75" s="108">
        <v>17901</v>
      </c>
      <c r="J75" s="108">
        <v>3614</v>
      </c>
      <c r="K75" s="133">
        <v>3690</v>
      </c>
      <c r="L75" s="108">
        <v>2093</v>
      </c>
      <c r="M75" s="108">
        <v>1597</v>
      </c>
      <c r="N75" s="64"/>
      <c r="O75" s="88">
        <v>45</v>
      </c>
    </row>
    <row r="76" spans="1:15" s="9" customFormat="1" ht="12">
      <c r="A76" s="79">
        <v>46</v>
      </c>
      <c r="B76" s="64"/>
      <c r="C76" s="70" t="s">
        <v>129</v>
      </c>
      <c r="D76" s="133">
        <v>964.8077798172644</v>
      </c>
      <c r="E76" s="133">
        <v>1261.8683627922674</v>
      </c>
      <c r="F76" s="133">
        <v>1060</v>
      </c>
      <c r="G76" s="133">
        <v>1444</v>
      </c>
      <c r="H76" s="133">
        <v>1245</v>
      </c>
      <c r="I76" s="108">
        <v>1038</v>
      </c>
      <c r="J76" s="108">
        <v>207</v>
      </c>
      <c r="K76" s="133">
        <v>199</v>
      </c>
      <c r="L76" s="108">
        <v>151</v>
      </c>
      <c r="M76" s="108">
        <v>48</v>
      </c>
      <c r="N76" s="64"/>
      <c r="O76" s="88">
        <v>46</v>
      </c>
    </row>
    <row r="77" spans="1:15" s="9" customFormat="1" ht="12">
      <c r="A77" s="79">
        <v>47</v>
      </c>
      <c r="B77" s="64"/>
      <c r="C77" s="70" t="s">
        <v>130</v>
      </c>
      <c r="D77" s="133">
        <v>14105.00912656008</v>
      </c>
      <c r="E77" s="133">
        <v>14348.895353890675</v>
      </c>
      <c r="F77" s="133">
        <v>11860</v>
      </c>
      <c r="G77" s="133">
        <v>10187</v>
      </c>
      <c r="H77" s="133">
        <v>10109</v>
      </c>
      <c r="I77" s="108">
        <v>8954</v>
      </c>
      <c r="J77" s="108">
        <v>1155</v>
      </c>
      <c r="K77" s="133">
        <v>78</v>
      </c>
      <c r="L77" s="108">
        <v>41</v>
      </c>
      <c r="M77" s="108">
        <v>37</v>
      </c>
      <c r="N77" s="64"/>
      <c r="O77" s="88">
        <v>47</v>
      </c>
    </row>
    <row r="78" spans="1:15" s="9" customFormat="1" ht="12">
      <c r="A78" s="79">
        <v>48</v>
      </c>
      <c r="B78" s="64"/>
      <c r="C78" s="70" t="s">
        <v>131</v>
      </c>
      <c r="D78" s="133">
        <v>19650.99216189546</v>
      </c>
      <c r="E78" s="133">
        <v>21745.754999156372</v>
      </c>
      <c r="F78" s="133">
        <v>21964</v>
      </c>
      <c r="G78" s="133">
        <v>21608</v>
      </c>
      <c r="H78" s="133">
        <v>18189</v>
      </c>
      <c r="I78" s="108">
        <v>15256</v>
      </c>
      <c r="J78" s="108">
        <v>2933</v>
      </c>
      <c r="K78" s="133">
        <v>3419</v>
      </c>
      <c r="L78" s="108">
        <v>2103</v>
      </c>
      <c r="M78" s="108">
        <v>1316</v>
      </c>
      <c r="N78" s="64"/>
      <c r="O78" s="88">
        <v>48</v>
      </c>
    </row>
    <row r="79" spans="1:15" s="9" customFormat="1" ht="12.75">
      <c r="A79" s="258"/>
      <c r="B79" s="64"/>
      <c r="C79" s="70"/>
      <c r="D79" s="133"/>
      <c r="E79" s="133"/>
      <c r="F79" s="133"/>
      <c r="G79" s="133"/>
      <c r="H79" s="133"/>
      <c r="I79" s="108"/>
      <c r="J79" s="108"/>
      <c r="K79" s="133"/>
      <c r="L79" s="108"/>
      <c r="M79" s="108"/>
      <c r="N79" s="64"/>
      <c r="O79" s="88"/>
    </row>
    <row r="80" spans="1:15" s="9" customFormat="1" ht="12">
      <c r="A80" s="79">
        <v>49</v>
      </c>
      <c r="B80" s="64"/>
      <c r="C80" s="70" t="s">
        <v>132</v>
      </c>
      <c r="D80" s="133">
        <v>2252.2407366693424</v>
      </c>
      <c r="E80" s="133">
        <v>2100.8983398352616</v>
      </c>
      <c r="F80" s="133">
        <v>1488</v>
      </c>
      <c r="G80" s="133">
        <v>2635</v>
      </c>
      <c r="H80" s="133">
        <v>1879</v>
      </c>
      <c r="I80" s="108">
        <v>1578</v>
      </c>
      <c r="J80" s="108">
        <v>301</v>
      </c>
      <c r="K80" s="133">
        <v>756</v>
      </c>
      <c r="L80" s="108">
        <v>683</v>
      </c>
      <c r="M80" s="108">
        <v>73</v>
      </c>
      <c r="N80" s="64"/>
      <c r="O80" s="88">
        <v>49</v>
      </c>
    </row>
    <row r="81" spans="1:15" s="9" customFormat="1" ht="12">
      <c r="A81" s="79">
        <v>50</v>
      </c>
      <c r="B81" s="64"/>
      <c r="C81" s="70" t="s">
        <v>133</v>
      </c>
      <c r="D81" s="134" t="s">
        <v>91</v>
      </c>
      <c r="E81" s="134" t="s">
        <v>91</v>
      </c>
      <c r="F81" s="134" t="s">
        <v>91</v>
      </c>
      <c r="G81" s="134" t="s">
        <v>91</v>
      </c>
      <c r="H81" s="134" t="s">
        <v>91</v>
      </c>
      <c r="I81" s="106" t="s">
        <v>91</v>
      </c>
      <c r="J81" s="106" t="s">
        <v>91</v>
      </c>
      <c r="K81" s="134" t="s">
        <v>91</v>
      </c>
      <c r="L81" s="106" t="s">
        <v>91</v>
      </c>
      <c r="M81" s="106" t="s">
        <v>91</v>
      </c>
      <c r="N81" s="64"/>
      <c r="O81" s="88">
        <v>50</v>
      </c>
    </row>
    <row r="82" spans="1:15" s="9" customFormat="1" ht="12">
      <c r="A82" s="79">
        <v>51</v>
      </c>
      <c r="B82" s="64"/>
      <c r="C82" s="70" t="s">
        <v>134</v>
      </c>
      <c r="D82" s="133">
        <v>4058.6349529355825</v>
      </c>
      <c r="E82" s="133">
        <v>3642.4433616418605</v>
      </c>
      <c r="F82" s="133">
        <v>3557</v>
      </c>
      <c r="G82" s="133">
        <v>3493</v>
      </c>
      <c r="H82" s="133">
        <v>3423</v>
      </c>
      <c r="I82" s="108">
        <v>3066</v>
      </c>
      <c r="J82" s="108">
        <v>357</v>
      </c>
      <c r="K82" s="133">
        <v>70</v>
      </c>
      <c r="L82" s="106" t="s">
        <v>91</v>
      </c>
      <c r="M82" s="108">
        <v>70</v>
      </c>
      <c r="N82" s="64"/>
      <c r="O82" s="88">
        <v>51</v>
      </c>
    </row>
    <row r="83" spans="1:15" s="9" customFormat="1" ht="12">
      <c r="A83" s="79">
        <v>52</v>
      </c>
      <c r="B83" s="64"/>
      <c r="C83" s="70" t="s">
        <v>135</v>
      </c>
      <c r="D83" s="133">
        <v>7144.792747835957</v>
      </c>
      <c r="E83" s="133">
        <v>9104.574528461064</v>
      </c>
      <c r="F83" s="133">
        <v>6825</v>
      </c>
      <c r="G83" s="133">
        <v>6884</v>
      </c>
      <c r="H83" s="133">
        <v>6774</v>
      </c>
      <c r="I83" s="108">
        <v>6396</v>
      </c>
      <c r="J83" s="108">
        <v>378</v>
      </c>
      <c r="K83" s="133">
        <v>110</v>
      </c>
      <c r="L83" s="106" t="s">
        <v>91</v>
      </c>
      <c r="M83" s="108">
        <v>110</v>
      </c>
      <c r="N83" s="64"/>
      <c r="O83" s="88">
        <v>52</v>
      </c>
    </row>
    <row r="84" spans="1:15" s="9" customFormat="1" ht="12">
      <c r="A84" s="79"/>
      <c r="B84" s="64"/>
      <c r="C84" s="70"/>
      <c r="D84" s="133"/>
      <c r="E84" s="133"/>
      <c r="F84" s="133"/>
      <c r="G84" s="133"/>
      <c r="H84" s="133"/>
      <c r="I84" s="108"/>
      <c r="J84" s="108"/>
      <c r="K84" s="133"/>
      <c r="L84" s="108"/>
      <c r="M84" s="108"/>
      <c r="N84" s="64"/>
      <c r="O84" s="88"/>
    </row>
    <row r="85" spans="1:15" s="9" customFormat="1" ht="12">
      <c r="A85" s="79">
        <v>53</v>
      </c>
      <c r="B85" s="64"/>
      <c r="C85" s="70" t="s">
        <v>136</v>
      </c>
      <c r="D85" s="133">
        <v>5922.293859895799</v>
      </c>
      <c r="E85" s="133">
        <v>3721.7465679532474</v>
      </c>
      <c r="F85" s="133">
        <v>1632</v>
      </c>
      <c r="G85" s="133">
        <v>7049</v>
      </c>
      <c r="H85" s="133">
        <v>2428</v>
      </c>
      <c r="I85" s="108">
        <v>1995</v>
      </c>
      <c r="J85" s="108">
        <v>433</v>
      </c>
      <c r="K85" s="133">
        <v>4621</v>
      </c>
      <c r="L85" s="108">
        <v>4168</v>
      </c>
      <c r="M85" s="108">
        <v>453</v>
      </c>
      <c r="N85" s="64"/>
      <c r="O85" s="88">
        <v>53</v>
      </c>
    </row>
    <row r="86" spans="1:15" s="9" customFormat="1" ht="12">
      <c r="A86" s="79"/>
      <c r="B86" s="64"/>
      <c r="C86" s="70"/>
      <c r="D86" s="133"/>
      <c r="E86" s="133"/>
      <c r="F86" s="133"/>
      <c r="G86" s="133"/>
      <c r="H86" s="133"/>
      <c r="I86" s="108"/>
      <c r="J86" s="108"/>
      <c r="K86" s="133"/>
      <c r="L86" s="108"/>
      <c r="M86" s="108"/>
      <c r="N86" s="64"/>
      <c r="O86" s="88"/>
    </row>
    <row r="87" spans="1:15" s="9" customFormat="1" ht="12">
      <c r="A87" s="79">
        <v>54</v>
      </c>
      <c r="B87" s="64"/>
      <c r="C87" s="70" t="s">
        <v>244</v>
      </c>
      <c r="D87" s="133">
        <v>70388.01940863981</v>
      </c>
      <c r="E87" s="133">
        <v>80111.7684052295</v>
      </c>
      <c r="F87" s="133">
        <v>74519</v>
      </c>
      <c r="G87" s="133">
        <v>67685</v>
      </c>
      <c r="H87" s="133">
        <v>62997</v>
      </c>
      <c r="I87" s="108">
        <v>49623</v>
      </c>
      <c r="J87" s="108">
        <v>13374</v>
      </c>
      <c r="K87" s="133">
        <v>4688</v>
      </c>
      <c r="L87" s="108">
        <v>2915</v>
      </c>
      <c r="M87" s="108">
        <v>1773</v>
      </c>
      <c r="N87" s="64"/>
      <c r="O87" s="88">
        <v>54</v>
      </c>
    </row>
    <row r="88" spans="1:15" s="9" customFormat="1" ht="12.75">
      <c r="A88" s="79">
        <v>55</v>
      </c>
      <c r="B88" s="64"/>
      <c r="C88" s="70" t="s">
        <v>137</v>
      </c>
      <c r="D88" s="133"/>
      <c r="E88" s="133"/>
      <c r="F88" s="133"/>
      <c r="G88" s="133"/>
      <c r="H88" s="133"/>
      <c r="I88"/>
      <c r="J88"/>
      <c r="K88" s="133"/>
      <c r="L88"/>
      <c r="M88"/>
      <c r="N88" s="64"/>
      <c r="O88" s="88"/>
    </row>
    <row r="89" spans="1:15" s="9" customFormat="1" ht="12">
      <c r="A89" s="79"/>
      <c r="B89" s="64"/>
      <c r="C89" s="70" t="s">
        <v>245</v>
      </c>
      <c r="D89" s="133">
        <v>206.05062812207603</v>
      </c>
      <c r="E89" s="133">
        <v>254.11206495452058</v>
      </c>
      <c r="F89" s="133">
        <v>234</v>
      </c>
      <c r="G89" s="133">
        <v>3778</v>
      </c>
      <c r="H89" s="133">
        <v>102</v>
      </c>
      <c r="I89" s="108">
        <v>3</v>
      </c>
      <c r="J89" s="108">
        <v>99</v>
      </c>
      <c r="K89" s="133">
        <v>3676</v>
      </c>
      <c r="L89" s="108">
        <v>3629</v>
      </c>
      <c r="M89" s="108">
        <v>47</v>
      </c>
      <c r="N89" s="64"/>
      <c r="O89" s="88">
        <v>55</v>
      </c>
    </row>
    <row r="90" spans="1:15" s="9" customFormat="1" ht="12">
      <c r="A90" s="79">
        <v>56</v>
      </c>
      <c r="B90" s="64"/>
      <c r="C90" s="70" t="s">
        <v>138</v>
      </c>
      <c r="D90" s="133">
        <v>34527.02944529944</v>
      </c>
      <c r="E90" s="133">
        <v>41540.42017966797</v>
      </c>
      <c r="F90" s="133">
        <v>31091</v>
      </c>
      <c r="G90" s="133">
        <v>32635</v>
      </c>
      <c r="H90" s="133">
        <v>26732</v>
      </c>
      <c r="I90" s="108">
        <v>17594</v>
      </c>
      <c r="J90" s="108">
        <v>9138</v>
      </c>
      <c r="K90" s="133">
        <v>5903</v>
      </c>
      <c r="L90" s="108">
        <v>3162</v>
      </c>
      <c r="M90" s="108">
        <v>2741</v>
      </c>
      <c r="N90" s="64"/>
      <c r="O90" s="88">
        <v>56</v>
      </c>
    </row>
    <row r="91" spans="1:15" s="9" customFormat="1" ht="12">
      <c r="A91" s="79">
        <v>57</v>
      </c>
      <c r="B91" s="64"/>
      <c r="C91" s="70" t="s">
        <v>139</v>
      </c>
      <c r="D91" s="133">
        <v>16941.656483436702</v>
      </c>
      <c r="E91" s="133">
        <v>15117.87834320979</v>
      </c>
      <c r="F91" s="133">
        <v>13217</v>
      </c>
      <c r="G91" s="133">
        <v>10795</v>
      </c>
      <c r="H91" s="133">
        <v>9057</v>
      </c>
      <c r="I91" s="108">
        <v>6575</v>
      </c>
      <c r="J91" s="108">
        <v>2482</v>
      </c>
      <c r="K91" s="133">
        <v>1738</v>
      </c>
      <c r="L91" s="108">
        <v>1030</v>
      </c>
      <c r="M91" s="108">
        <v>708</v>
      </c>
      <c r="N91" s="64"/>
      <c r="O91" s="88">
        <v>57</v>
      </c>
    </row>
    <row r="92" spans="1:15" s="9" customFormat="1" ht="12">
      <c r="A92" s="79">
        <v>58</v>
      </c>
      <c r="B92" s="64"/>
      <c r="C92" s="70" t="s">
        <v>246</v>
      </c>
      <c r="D92" s="133">
        <v>5018.841105822081</v>
      </c>
      <c r="E92" s="133">
        <v>3558.080201244485</v>
      </c>
      <c r="F92" s="133">
        <v>7714</v>
      </c>
      <c r="G92" s="133">
        <v>4813</v>
      </c>
      <c r="H92" s="133">
        <v>3539</v>
      </c>
      <c r="I92" s="108">
        <v>3033</v>
      </c>
      <c r="J92" s="108">
        <v>506</v>
      </c>
      <c r="K92" s="133">
        <v>1274</v>
      </c>
      <c r="L92" s="108">
        <v>1084</v>
      </c>
      <c r="M92" s="108">
        <v>190</v>
      </c>
      <c r="N92" s="64"/>
      <c r="O92" s="88">
        <v>58</v>
      </c>
    </row>
    <row r="93" spans="1:15" s="9" customFormat="1" ht="12.75">
      <c r="A93" s="79">
        <v>59</v>
      </c>
      <c r="B93" s="64"/>
      <c r="C93" s="70" t="s">
        <v>140</v>
      </c>
      <c r="D93" s="133"/>
      <c r="E93" s="133"/>
      <c r="F93" s="133"/>
      <c r="G93" s="133"/>
      <c r="H93" s="133"/>
      <c r="I93"/>
      <c r="J93"/>
      <c r="K93" s="133"/>
      <c r="L93"/>
      <c r="M93"/>
      <c r="N93" s="64"/>
      <c r="O93" s="88"/>
    </row>
    <row r="94" spans="1:15" s="9" customFormat="1" ht="12">
      <c r="A94" s="79"/>
      <c r="B94" s="64"/>
      <c r="C94" s="70" t="s">
        <v>247</v>
      </c>
      <c r="D94" s="133">
        <v>20074.853131407126</v>
      </c>
      <c r="E94" s="133">
        <v>21645.54179044191</v>
      </c>
      <c r="F94" s="133">
        <v>18843</v>
      </c>
      <c r="G94" s="133">
        <v>21001</v>
      </c>
      <c r="H94" s="133">
        <v>18587</v>
      </c>
      <c r="I94" s="108">
        <v>2078</v>
      </c>
      <c r="J94" s="108">
        <v>16509</v>
      </c>
      <c r="K94" s="133">
        <v>2414</v>
      </c>
      <c r="L94" s="108">
        <v>2033</v>
      </c>
      <c r="M94" s="108">
        <v>381</v>
      </c>
      <c r="N94" s="64"/>
      <c r="O94" s="88">
        <v>59</v>
      </c>
    </row>
    <row r="95" spans="1:15" s="9" customFormat="1" ht="12">
      <c r="A95" s="79">
        <v>60</v>
      </c>
      <c r="B95" s="64"/>
      <c r="C95" s="70" t="s">
        <v>141</v>
      </c>
      <c r="D95" s="134" t="s">
        <v>91</v>
      </c>
      <c r="E95" s="133">
        <v>76.18249029823656</v>
      </c>
      <c r="F95" s="133">
        <v>56</v>
      </c>
      <c r="G95" s="133">
        <v>59</v>
      </c>
      <c r="H95" s="133">
        <v>59</v>
      </c>
      <c r="I95" s="106" t="s">
        <v>91</v>
      </c>
      <c r="J95" s="108">
        <v>59</v>
      </c>
      <c r="K95" s="134" t="s">
        <v>91</v>
      </c>
      <c r="L95" s="106" t="s">
        <v>91</v>
      </c>
      <c r="M95" s="106" t="s">
        <v>91</v>
      </c>
      <c r="N95" s="64"/>
      <c r="O95" s="88">
        <v>60</v>
      </c>
    </row>
    <row r="96" spans="1:15" s="9" customFormat="1" ht="12">
      <c r="A96" s="79">
        <v>61</v>
      </c>
      <c r="B96" s="64"/>
      <c r="C96" s="70" t="s">
        <v>142</v>
      </c>
      <c r="D96" s="133">
        <v>863.0606954592168</v>
      </c>
      <c r="E96" s="133">
        <v>331.31713901514956</v>
      </c>
      <c r="F96" s="133">
        <v>418</v>
      </c>
      <c r="G96" s="133">
        <v>498</v>
      </c>
      <c r="H96" s="133">
        <v>498</v>
      </c>
      <c r="I96" s="108">
        <v>413</v>
      </c>
      <c r="J96" s="108">
        <v>85</v>
      </c>
      <c r="K96" s="134" t="s">
        <v>91</v>
      </c>
      <c r="L96" s="106" t="s">
        <v>91</v>
      </c>
      <c r="M96" s="106" t="s">
        <v>91</v>
      </c>
      <c r="N96" s="64"/>
      <c r="O96" s="88">
        <v>61</v>
      </c>
    </row>
    <row r="97" spans="1:15" s="9" customFormat="1" ht="12.75">
      <c r="A97" s="79">
        <v>62</v>
      </c>
      <c r="B97" s="64"/>
      <c r="C97" s="70" t="s">
        <v>143</v>
      </c>
      <c r="D97" s="133"/>
      <c r="E97" s="133"/>
      <c r="F97" s="133"/>
      <c r="G97" s="133"/>
      <c r="H97" s="133"/>
      <c r="I97"/>
      <c r="J97"/>
      <c r="K97" s="133"/>
      <c r="L97"/>
      <c r="M97"/>
      <c r="N97" s="64"/>
      <c r="O97" s="88"/>
    </row>
    <row r="98" spans="1:15" s="9" customFormat="1" ht="12">
      <c r="A98" s="79"/>
      <c r="B98" s="64"/>
      <c r="C98" s="70" t="s">
        <v>144</v>
      </c>
      <c r="D98" s="133">
        <v>3949.729782240788</v>
      </c>
      <c r="E98" s="133">
        <v>1157.0535271470426</v>
      </c>
      <c r="F98" s="133">
        <v>2761</v>
      </c>
      <c r="G98" s="133">
        <v>2504</v>
      </c>
      <c r="H98" s="133">
        <v>2504</v>
      </c>
      <c r="I98" s="108">
        <v>1456</v>
      </c>
      <c r="J98" s="108">
        <v>1048</v>
      </c>
      <c r="K98" s="134" t="s">
        <v>91</v>
      </c>
      <c r="L98" s="106" t="s">
        <v>91</v>
      </c>
      <c r="M98" s="106" t="s">
        <v>91</v>
      </c>
      <c r="N98" s="64"/>
      <c r="O98" s="88">
        <v>62</v>
      </c>
    </row>
    <row r="99" spans="1:15" s="9" customFormat="1" ht="12">
      <c r="A99" s="79">
        <v>63</v>
      </c>
      <c r="B99" s="64"/>
      <c r="C99" s="70" t="s">
        <v>233</v>
      </c>
      <c r="D99" s="134">
        <v>7104.400689221457</v>
      </c>
      <c r="E99" s="133">
        <v>5102</v>
      </c>
      <c r="F99" s="133">
        <v>4567</v>
      </c>
      <c r="G99" s="133">
        <v>4148</v>
      </c>
      <c r="H99" s="133">
        <v>3964</v>
      </c>
      <c r="I99" s="108">
        <v>3169</v>
      </c>
      <c r="J99" s="108">
        <v>795</v>
      </c>
      <c r="K99" s="134">
        <v>184</v>
      </c>
      <c r="L99" s="106" t="s">
        <v>91</v>
      </c>
      <c r="M99" s="108">
        <v>184</v>
      </c>
      <c r="N99" s="64"/>
      <c r="O99" s="88">
        <v>63</v>
      </c>
    </row>
    <row r="100" spans="1:15" s="9" customFormat="1" ht="12">
      <c r="A100" s="79"/>
      <c r="B100" s="64"/>
      <c r="C100" s="70"/>
      <c r="D100" s="133"/>
      <c r="E100" s="133"/>
      <c r="F100" s="133"/>
      <c r="G100" s="133"/>
      <c r="H100" s="133"/>
      <c r="I100" s="108"/>
      <c r="J100" s="108"/>
      <c r="K100" s="133"/>
      <c r="L100" s="106"/>
      <c r="M100" s="106"/>
      <c r="N100" s="64"/>
      <c r="O100" s="88"/>
    </row>
    <row r="101" spans="1:15" s="128" customFormat="1" ht="12">
      <c r="A101" s="120">
        <v>64</v>
      </c>
      <c r="B101" s="121"/>
      <c r="C101" s="122" t="s">
        <v>145</v>
      </c>
      <c r="D101" s="312">
        <v>714084.5574513122</v>
      </c>
      <c r="E101" s="312">
        <v>748161.3641165133</v>
      </c>
      <c r="F101" s="312">
        <v>905830</v>
      </c>
      <c r="G101" s="312">
        <v>743564</v>
      </c>
      <c r="H101" s="312">
        <v>647809</v>
      </c>
      <c r="I101" s="312">
        <v>474451</v>
      </c>
      <c r="J101" s="312">
        <v>173358</v>
      </c>
      <c r="K101" s="312">
        <v>95755</v>
      </c>
      <c r="L101" s="312">
        <v>50722</v>
      </c>
      <c r="M101" s="312">
        <v>45033</v>
      </c>
      <c r="N101" s="63"/>
      <c r="O101" s="123">
        <v>64</v>
      </c>
    </row>
    <row r="102" spans="1:15" s="9" customFormat="1" ht="12">
      <c r="A102" s="124"/>
      <c r="B102" s="121"/>
      <c r="C102" s="125"/>
      <c r="D102" s="126"/>
      <c r="E102" s="137"/>
      <c r="F102" s="137"/>
      <c r="G102" s="137"/>
      <c r="H102" s="137"/>
      <c r="I102" s="126"/>
      <c r="J102" s="111"/>
      <c r="K102" s="137"/>
      <c r="L102" s="126"/>
      <c r="M102" s="126"/>
      <c r="N102" s="63"/>
      <c r="O102" s="124"/>
    </row>
    <row r="103" spans="1:15" ht="12.75">
      <c r="A103"/>
      <c r="B103"/>
      <c r="C103"/>
      <c r="D103"/>
      <c r="E103"/>
      <c r="F103"/>
      <c r="G103" s="161"/>
      <c r="H103"/>
      <c r="I103"/>
      <c r="J103" s="111"/>
      <c r="K103"/>
      <c r="L103"/>
      <c r="M103"/>
      <c r="N103"/>
      <c r="O103"/>
    </row>
    <row r="104" spans="1:15" s="9" customFormat="1" ht="12.75">
      <c r="A104"/>
      <c r="B104" s="64"/>
      <c r="C104" s="64"/>
      <c r="D104" s="64"/>
      <c r="E104" s="135"/>
      <c r="F104" s="135"/>
      <c r="G104" s="371"/>
      <c r="H104" s="135"/>
      <c r="I104" s="111"/>
      <c r="J104" s="127"/>
      <c r="K104" s="135"/>
      <c r="L104" s="64"/>
      <c r="M104" s="64"/>
      <c r="N104" s="64"/>
      <c r="O104"/>
    </row>
  </sheetData>
  <printOptions/>
  <pageMargins left="0.7874015748031497" right="0.7874015748031497" top="0.984251968503937" bottom="0.984251968503937" header="0.5118110236220472" footer="0.5118110236220472"/>
  <pageSetup horizontalDpi="300" verticalDpi="300" orientation="portrait" pageOrder="overThenDown" paperSize="9" r:id="rId2"/>
  <headerFooter alignWithMargins="0">
    <oddHeader>&amp;C- &amp;P+6 -</oddHeader>
  </headerFooter>
  <rowBreaks count="1" manualBreakCount="1">
    <brk id="54" max="14"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zoomScale="75" zoomScaleNormal="75" workbookViewId="0" topLeftCell="A1">
      <selection activeCell="A1" sqref="A1"/>
    </sheetView>
  </sheetViews>
  <sheetFormatPr defaultColWidth="11.421875" defaultRowHeight="12.75"/>
  <cols>
    <col min="1" max="1" width="33.140625" style="353" customWidth="1"/>
    <col min="2" max="2" width="13.7109375" style="369" customWidth="1"/>
    <col min="3" max="4" width="13.7109375" style="378" customWidth="1"/>
    <col min="5" max="5" width="13.7109375" style="351" customWidth="1"/>
    <col min="6" max="6" width="16.140625" style="354" customWidth="1"/>
    <col min="7" max="16384" width="11.421875" style="326" customWidth="1"/>
  </cols>
  <sheetData>
    <row r="1" spans="1:6" s="321" customFormat="1" ht="12.75">
      <c r="A1" s="318" t="s">
        <v>254</v>
      </c>
      <c r="B1" s="319"/>
      <c r="C1" s="319"/>
      <c r="D1" s="319"/>
      <c r="E1" s="319"/>
      <c r="F1" s="355"/>
    </row>
    <row r="2" spans="1:6" s="321" customFormat="1" ht="12.75">
      <c r="A2" s="318" t="s">
        <v>232</v>
      </c>
      <c r="B2" s="319"/>
      <c r="C2" s="319"/>
      <c r="D2" s="319"/>
      <c r="E2" s="319"/>
      <c r="F2" s="355"/>
    </row>
    <row r="3" spans="1:6" s="321" customFormat="1" ht="13.5" thickBot="1">
      <c r="A3" s="322"/>
      <c r="B3" s="322"/>
      <c r="C3" s="322"/>
      <c r="D3" s="322"/>
      <c r="E3" s="322"/>
      <c r="F3" s="320"/>
    </row>
    <row r="4" spans="1:6" ht="12.75">
      <c r="A4" s="323"/>
      <c r="B4" s="324"/>
      <c r="C4" s="324"/>
      <c r="D4" s="324"/>
      <c r="E4" s="324"/>
      <c r="F4" s="325" t="s">
        <v>0</v>
      </c>
    </row>
    <row r="5" spans="1:6" ht="12.75">
      <c r="A5" s="327" t="s">
        <v>229</v>
      </c>
      <c r="B5" s="374"/>
      <c r="C5" s="375"/>
      <c r="D5" s="374"/>
      <c r="E5" s="328"/>
      <c r="F5" s="329">
        <v>2003</v>
      </c>
    </row>
    <row r="6" spans="1:6" ht="12.75">
      <c r="A6" s="330" t="s">
        <v>227</v>
      </c>
      <c r="B6" s="331"/>
      <c r="C6" s="331"/>
      <c r="D6" s="331"/>
      <c r="E6" s="331"/>
      <c r="F6" s="329" t="s">
        <v>2</v>
      </c>
    </row>
    <row r="7" spans="1:6" ht="12.75">
      <c r="A7" s="330" t="s">
        <v>228</v>
      </c>
      <c r="B7" s="376"/>
      <c r="C7" s="376"/>
      <c r="D7" s="376"/>
      <c r="E7" s="332"/>
      <c r="F7" s="333">
        <v>2002</v>
      </c>
    </row>
    <row r="8" spans="1:6" ht="13.5" thickBot="1">
      <c r="A8" s="334"/>
      <c r="B8" s="335" t="s">
        <v>236</v>
      </c>
      <c r="C8" s="336"/>
      <c r="D8" s="336"/>
      <c r="E8" s="337"/>
      <c r="F8" s="338" t="s">
        <v>265</v>
      </c>
    </row>
    <row r="9" spans="1:6" ht="12.75">
      <c r="A9" s="339"/>
      <c r="B9" s="340"/>
      <c r="C9" s="341"/>
      <c r="D9" s="341"/>
      <c r="E9" s="341"/>
      <c r="F9" s="342"/>
    </row>
    <row r="10" spans="1:6" ht="12.75">
      <c r="A10" s="356" t="s">
        <v>146</v>
      </c>
      <c r="B10" s="357">
        <v>205468.77796127475</v>
      </c>
      <c r="C10" s="357">
        <v>207387.996160198</v>
      </c>
      <c r="D10" s="357">
        <v>209530</v>
      </c>
      <c r="E10" s="357">
        <v>216389</v>
      </c>
      <c r="F10" s="383">
        <v>3.273516918818302</v>
      </c>
    </row>
    <row r="11" spans="1:6" ht="7.5" customHeight="1">
      <c r="A11" s="356"/>
      <c r="B11" s="368"/>
      <c r="C11" s="368"/>
      <c r="D11" s="368"/>
      <c r="E11" s="326"/>
      <c r="F11" s="383"/>
    </row>
    <row r="12" spans="1:6" ht="12.75">
      <c r="A12" s="356" t="s">
        <v>147</v>
      </c>
      <c r="B12" s="368"/>
      <c r="C12" s="368"/>
      <c r="D12" s="368"/>
      <c r="E12" s="326"/>
      <c r="F12" s="383"/>
    </row>
    <row r="13" spans="1:6" ht="12.75">
      <c r="A13" s="356" t="s">
        <v>148</v>
      </c>
      <c r="B13" s="357">
        <v>44860.74965615622</v>
      </c>
      <c r="C13" s="357">
        <v>53098.917876298045</v>
      </c>
      <c r="D13" s="357">
        <v>56448</v>
      </c>
      <c r="E13" s="357">
        <v>60754</v>
      </c>
      <c r="F13" s="383">
        <v>7.628259637188208</v>
      </c>
    </row>
    <row r="14" spans="1:6" ht="12.75">
      <c r="A14" s="356" t="s">
        <v>149</v>
      </c>
      <c r="B14" s="357">
        <v>44296.283419315594</v>
      </c>
      <c r="C14" s="357">
        <v>52249.917876298045</v>
      </c>
      <c r="D14" s="357">
        <v>55281</v>
      </c>
      <c r="E14" s="357">
        <v>59432</v>
      </c>
      <c r="F14" s="383">
        <v>7.508909028418444</v>
      </c>
    </row>
    <row r="15" spans="1:6" ht="12.75">
      <c r="A15" s="356" t="s">
        <v>150</v>
      </c>
      <c r="B15" s="357">
        <v>14517.621674685432</v>
      </c>
      <c r="C15" s="357">
        <v>22872.131013431637</v>
      </c>
      <c r="D15" s="357">
        <v>22072</v>
      </c>
      <c r="E15" s="357">
        <v>25599</v>
      </c>
      <c r="F15" s="383">
        <v>15.979521565784708</v>
      </c>
    </row>
    <row r="16" spans="1:6" ht="12.75">
      <c r="A16" s="356" t="s">
        <v>151</v>
      </c>
      <c r="B16" s="357">
        <v>29778.66174463016</v>
      </c>
      <c r="C16" s="357">
        <v>29377.786862866404</v>
      </c>
      <c r="D16" s="357">
        <v>33209</v>
      </c>
      <c r="E16" s="357">
        <v>33833</v>
      </c>
      <c r="F16" s="383">
        <v>1.8790087024601831</v>
      </c>
    </row>
    <row r="17" spans="1:6" ht="12.75">
      <c r="A17" s="356" t="s">
        <v>152</v>
      </c>
      <c r="B17" s="357">
        <v>564.4662368406252</v>
      </c>
      <c r="C17" s="357">
        <v>849</v>
      </c>
      <c r="D17" s="357">
        <v>1167</v>
      </c>
      <c r="E17" s="357">
        <v>1322</v>
      </c>
      <c r="F17" s="383">
        <v>13.281919451585267</v>
      </c>
    </row>
    <row r="18" spans="1:6" ht="12.75">
      <c r="A18" s="356" t="s">
        <v>150</v>
      </c>
      <c r="B18" s="358" t="s">
        <v>91</v>
      </c>
      <c r="C18" s="358" t="s">
        <v>91</v>
      </c>
      <c r="D18" s="358" t="s">
        <v>91</v>
      </c>
      <c r="E18" s="358" t="s">
        <v>91</v>
      </c>
      <c r="F18" s="383" t="s">
        <v>153</v>
      </c>
    </row>
    <row r="19" spans="1:6" ht="12.75">
      <c r="A19" s="356" t="s">
        <v>151</v>
      </c>
      <c r="B19" s="357">
        <v>564.4662368406252</v>
      </c>
      <c r="C19" s="357">
        <v>849</v>
      </c>
      <c r="D19" s="357">
        <v>1167</v>
      </c>
      <c r="E19" s="357">
        <v>1322</v>
      </c>
      <c r="F19" s="383">
        <v>13.281919451585267</v>
      </c>
    </row>
    <row r="20" spans="1:6" ht="12.75">
      <c r="A20" s="356"/>
      <c r="B20" s="357"/>
      <c r="C20" s="357"/>
      <c r="D20" s="357"/>
      <c r="E20" s="357"/>
      <c r="F20" s="383"/>
    </row>
    <row r="21" spans="1:6" s="321" customFormat="1" ht="12.75">
      <c r="A21" s="359" t="s">
        <v>17</v>
      </c>
      <c r="B21" s="360">
        <v>250329.527617431</v>
      </c>
      <c r="C21" s="380">
        <v>260486.914036496</v>
      </c>
      <c r="D21" s="360">
        <v>265978</v>
      </c>
      <c r="E21" s="360">
        <v>277143</v>
      </c>
      <c r="F21" s="384">
        <v>4.1977156005383875</v>
      </c>
    </row>
    <row r="22" spans="1:6" ht="12.75">
      <c r="A22" s="356" t="s">
        <v>154</v>
      </c>
      <c r="B22" s="357">
        <v>49699.10472791603</v>
      </c>
      <c r="C22" s="357">
        <v>60826.0720768165</v>
      </c>
      <c r="D22" s="357">
        <v>63152</v>
      </c>
      <c r="E22" s="357">
        <v>67017</v>
      </c>
      <c r="F22" s="383">
        <v>6.120154547757792</v>
      </c>
    </row>
    <row r="23" spans="1:6" ht="12.75">
      <c r="A23" s="356"/>
      <c r="B23" s="357"/>
      <c r="C23" s="368"/>
      <c r="D23" s="368"/>
      <c r="E23" s="326"/>
      <c r="F23" s="383"/>
    </row>
    <row r="24" spans="1:6" ht="12.75">
      <c r="A24" s="356"/>
      <c r="B24" s="357"/>
      <c r="C24" s="368"/>
      <c r="D24" s="368"/>
      <c r="E24" s="326"/>
      <c r="F24" s="383"/>
    </row>
    <row r="25" spans="1:6" ht="12.75">
      <c r="A25" s="356" t="s">
        <v>18</v>
      </c>
      <c r="B25" s="357">
        <v>205711.64160484297</v>
      </c>
      <c r="C25" s="357">
        <v>206676</v>
      </c>
      <c r="D25" s="357">
        <v>210529</v>
      </c>
      <c r="E25" s="357">
        <v>217267</v>
      </c>
      <c r="F25" s="383">
        <v>3.2005091935077843</v>
      </c>
    </row>
    <row r="26" spans="1:6" ht="12.75">
      <c r="A26" s="356" t="s">
        <v>19</v>
      </c>
      <c r="B26" s="357">
        <v>41200.41107867248</v>
      </c>
      <c r="C26" s="357">
        <v>49751.256499798044</v>
      </c>
      <c r="D26" s="357">
        <v>51097</v>
      </c>
      <c r="E26" s="357">
        <v>54535</v>
      </c>
      <c r="F26" s="383">
        <v>6.728379356909414</v>
      </c>
    </row>
    <row r="27" spans="1:6" ht="12.75">
      <c r="A27" s="356" t="s">
        <v>20</v>
      </c>
      <c r="B27" s="357">
        <v>168.2150289135559</v>
      </c>
      <c r="C27" s="357">
        <v>188.1554122802084</v>
      </c>
      <c r="D27" s="357">
        <v>205</v>
      </c>
      <c r="E27" s="357">
        <v>237</v>
      </c>
      <c r="F27" s="383">
        <v>15.609756097560975</v>
      </c>
    </row>
    <row r="28" spans="1:6" ht="12.75">
      <c r="A28" s="356" t="s">
        <v>21</v>
      </c>
      <c r="B28" s="357">
        <v>2353.9878210273896</v>
      </c>
      <c r="C28" s="357">
        <v>3053.4351145038167</v>
      </c>
      <c r="D28" s="357">
        <v>3561</v>
      </c>
      <c r="E28" s="357">
        <v>4251</v>
      </c>
      <c r="F28" s="383">
        <v>19.376579612468404</v>
      </c>
    </row>
    <row r="29" spans="1:7" ht="12.75">
      <c r="A29" s="356" t="s">
        <v>22</v>
      </c>
      <c r="B29" s="357">
        <v>641.160019020058</v>
      </c>
      <c r="C29" s="357">
        <v>590.0308309004362</v>
      </c>
      <c r="D29" s="357">
        <v>464</v>
      </c>
      <c r="E29" s="357">
        <v>853</v>
      </c>
      <c r="F29" s="383">
        <v>83.83620689655172</v>
      </c>
      <c r="G29" s="350"/>
    </row>
    <row r="30" spans="1:7" ht="12.75">
      <c r="A30" s="356" t="s">
        <v>23</v>
      </c>
      <c r="B30" s="357">
        <v>250075.41555247645</v>
      </c>
      <c r="C30" s="357">
        <v>260258.8778574825</v>
      </c>
      <c r="D30" s="357">
        <v>265856</v>
      </c>
      <c r="E30" s="357">
        <v>277143</v>
      </c>
      <c r="F30" s="383">
        <v>4.245531415503123</v>
      </c>
      <c r="G30" s="350"/>
    </row>
    <row r="31" spans="1:6" ht="14.25">
      <c r="A31" s="356" t="s">
        <v>262</v>
      </c>
      <c r="B31" s="357">
        <v>254.1120649545206</v>
      </c>
      <c r="C31" s="357">
        <v>228.03617901351345</v>
      </c>
      <c r="D31" s="357">
        <v>122</v>
      </c>
      <c r="E31" s="358" t="s">
        <v>260</v>
      </c>
      <c r="F31" s="385" t="s">
        <v>153</v>
      </c>
    </row>
    <row r="32" spans="1:6" ht="12.75">
      <c r="A32" s="356"/>
      <c r="B32" s="357"/>
      <c r="C32" s="357"/>
      <c r="D32" s="357"/>
      <c r="E32" s="357"/>
      <c r="F32" s="383"/>
    </row>
    <row r="33" spans="1:6" s="321" customFormat="1" ht="12.75">
      <c r="A33" s="359" t="s">
        <v>17</v>
      </c>
      <c r="B33" s="349">
        <v>250329.52761743098</v>
      </c>
      <c r="C33" s="380">
        <v>260486.91403649602</v>
      </c>
      <c r="D33" s="349">
        <v>265978</v>
      </c>
      <c r="E33" s="349">
        <v>277143</v>
      </c>
      <c r="F33" s="384">
        <v>4.1977156005383875</v>
      </c>
    </row>
    <row r="34" spans="1:6" ht="12.75">
      <c r="A34" s="356"/>
      <c r="B34" s="357"/>
      <c r="C34" s="368"/>
      <c r="D34" s="368"/>
      <c r="E34" s="326"/>
      <c r="F34" s="383"/>
    </row>
    <row r="35" spans="1:6" ht="12.75">
      <c r="A35" s="356"/>
      <c r="B35" s="357"/>
      <c r="C35" s="368"/>
      <c r="D35" s="368"/>
      <c r="E35" s="326"/>
      <c r="F35" s="383"/>
    </row>
    <row r="36" spans="1:6" ht="12.75">
      <c r="A36" s="356" t="s">
        <v>24</v>
      </c>
      <c r="B36" s="357">
        <v>5335.842072163736</v>
      </c>
      <c r="C36" s="357">
        <v>7025.1504476360415</v>
      </c>
      <c r="D36" s="357">
        <v>7489</v>
      </c>
      <c r="E36" s="357">
        <v>7081</v>
      </c>
      <c r="F36" s="383">
        <v>-5.447990385899317</v>
      </c>
    </row>
    <row r="37" spans="1:6" ht="12.75">
      <c r="A37" s="356" t="s">
        <v>25</v>
      </c>
      <c r="B37" s="357">
        <v>648.8293972380013</v>
      </c>
      <c r="C37" s="357">
        <v>584.4066202072778</v>
      </c>
      <c r="D37" s="357">
        <v>272</v>
      </c>
      <c r="E37" s="357">
        <v>467</v>
      </c>
      <c r="F37" s="383">
        <v>71.69117647058823</v>
      </c>
    </row>
    <row r="38" spans="1:6" ht="12.75">
      <c r="A38" s="356" t="s">
        <v>26</v>
      </c>
      <c r="B38" s="357"/>
      <c r="C38" s="357"/>
      <c r="D38" s="357"/>
      <c r="E38" s="357"/>
      <c r="F38" s="383"/>
    </row>
    <row r="39" spans="1:6" ht="12.75">
      <c r="A39" s="356" t="s">
        <v>27</v>
      </c>
      <c r="B39" s="357">
        <v>3275.335790942976</v>
      </c>
      <c r="C39" s="357">
        <v>3405.2039287668154</v>
      </c>
      <c r="D39" s="357">
        <v>5565</v>
      </c>
      <c r="E39" s="357">
        <v>4544</v>
      </c>
      <c r="F39" s="383">
        <v>-18.34681042228212</v>
      </c>
    </row>
    <row r="40" spans="1:6" ht="12.75">
      <c r="A40" s="356" t="s">
        <v>28</v>
      </c>
      <c r="B40" s="357">
        <v>13322.732548329866</v>
      </c>
      <c r="C40" s="357">
        <v>15421.074428759148</v>
      </c>
      <c r="D40" s="357">
        <v>15777</v>
      </c>
      <c r="E40" s="357">
        <v>16739</v>
      </c>
      <c r="F40" s="383">
        <v>6.097483678772903</v>
      </c>
    </row>
    <row r="41" spans="1:6" ht="12.75">
      <c r="A41" s="356" t="s">
        <v>239</v>
      </c>
      <c r="B41" s="357">
        <v>204949.30540997942</v>
      </c>
      <c r="C41" s="357">
        <v>205707</v>
      </c>
      <c r="D41" s="357">
        <v>209557</v>
      </c>
      <c r="E41" s="357">
        <v>215773</v>
      </c>
      <c r="F41" s="383">
        <v>2.966257390590627</v>
      </c>
    </row>
    <row r="42" spans="1:6" ht="12.75">
      <c r="A42" s="356" t="s">
        <v>155</v>
      </c>
      <c r="B42" s="357"/>
      <c r="C42" s="357"/>
      <c r="D42" s="357"/>
      <c r="E42" s="357"/>
      <c r="F42" s="383"/>
    </row>
    <row r="43" spans="1:6" ht="12.75">
      <c r="A43" s="356" t="s">
        <v>31</v>
      </c>
      <c r="B43" s="357">
        <v>1086.4952475419643</v>
      </c>
      <c r="C43" s="357">
        <v>1159.6099865530236</v>
      </c>
      <c r="D43" s="357">
        <v>915</v>
      </c>
      <c r="E43" s="357">
        <v>1208</v>
      </c>
      <c r="F43" s="383">
        <v>32.021857923497265</v>
      </c>
    </row>
    <row r="44" spans="1:6" ht="12.75">
      <c r="A44" s="356" t="s">
        <v>32</v>
      </c>
      <c r="B44" s="357">
        <v>13267.001733279478</v>
      </c>
      <c r="C44" s="357">
        <v>17757.16703394467</v>
      </c>
      <c r="D44" s="357">
        <v>17581</v>
      </c>
      <c r="E44" s="357">
        <v>20440</v>
      </c>
      <c r="F44" s="383">
        <v>16.2618736135601</v>
      </c>
    </row>
    <row r="45" spans="1:6" ht="12.75">
      <c r="A45" s="356" t="s">
        <v>33</v>
      </c>
      <c r="B45" s="357">
        <v>552.7065235731122</v>
      </c>
      <c r="C45" s="357">
        <v>658.0326510995333</v>
      </c>
      <c r="D45" s="357">
        <v>619</v>
      </c>
      <c r="E45" s="357">
        <v>560</v>
      </c>
      <c r="F45" s="383">
        <v>-9.531502423263333</v>
      </c>
    </row>
    <row r="46" spans="1:6" ht="12.75">
      <c r="A46" s="356" t="s">
        <v>34</v>
      </c>
      <c r="B46" s="357"/>
      <c r="C46" s="357"/>
      <c r="D46" s="357"/>
      <c r="E46" s="357"/>
      <c r="F46" s="383"/>
    </row>
    <row r="47" spans="1:6" ht="12.75">
      <c r="A47" s="356" t="s">
        <v>240</v>
      </c>
      <c r="B47" s="357">
        <v>7891.278894382437</v>
      </c>
      <c r="C47" s="357">
        <v>8769.26893952951</v>
      </c>
      <c r="D47" s="357">
        <v>8203</v>
      </c>
      <c r="E47" s="357">
        <v>10331</v>
      </c>
      <c r="F47" s="383">
        <v>25.941728635864933</v>
      </c>
    </row>
    <row r="48" spans="1:6" ht="12.75">
      <c r="A48" s="356"/>
      <c r="B48" s="357"/>
      <c r="C48" s="357"/>
      <c r="D48" s="357"/>
      <c r="E48" s="357"/>
      <c r="F48" s="383"/>
    </row>
    <row r="49" spans="1:6" s="321" customFormat="1" ht="12.75">
      <c r="A49" s="359" t="s">
        <v>17</v>
      </c>
      <c r="B49" s="361">
        <v>250329.52761743098</v>
      </c>
      <c r="C49" s="380">
        <v>260486.914036496</v>
      </c>
      <c r="D49" s="361">
        <v>265978</v>
      </c>
      <c r="E49" s="361">
        <v>277143</v>
      </c>
      <c r="F49" s="384">
        <v>4.1977156005383875</v>
      </c>
    </row>
    <row r="50" spans="1:6" s="321" customFormat="1" ht="12.75">
      <c r="A50" s="362" t="s">
        <v>263</v>
      </c>
      <c r="B50" s="349"/>
      <c r="C50" s="349"/>
      <c r="D50" s="349"/>
      <c r="E50" s="357"/>
      <c r="F50" s="363"/>
    </row>
    <row r="51" ht="12.75">
      <c r="A51" s="390" t="s">
        <v>268</v>
      </c>
    </row>
  </sheetData>
  <printOptions/>
  <pageMargins left="0.7874015748031497" right="0.7874015748031497" top="0.984251968503937" bottom="0.984251968503937" header="0.5118110236220472" footer="0.5118110236220472"/>
  <pageSetup fitToHeight="1" fitToWidth="1" horizontalDpi="300" verticalDpi="300" orientation="portrait" pageOrder="overThenDown" paperSize="9" scale="84" r:id="rId2"/>
  <headerFooter alignWithMargins="0">
    <oddHeader>&amp;C- &amp;P+7 -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75" zoomScaleNormal="75" workbookViewId="0" topLeftCell="A1">
      <selection activeCell="A1" sqref="A1"/>
    </sheetView>
  </sheetViews>
  <sheetFormatPr defaultColWidth="11.421875" defaultRowHeight="12.75"/>
  <cols>
    <col min="1" max="1" width="5.7109375" style="9" customWidth="1"/>
    <col min="2" max="2" width="0.85546875" style="0" customWidth="1"/>
    <col min="3" max="3" width="35.7109375" style="0" customWidth="1"/>
    <col min="4" max="9" width="14.7109375" style="197" customWidth="1"/>
    <col min="10" max="10" width="14.7109375" style="44" customWidth="1"/>
    <col min="11" max="11" width="0.85546875" style="0" customWidth="1"/>
    <col min="12" max="12" width="5.7109375" style="0" customWidth="1"/>
    <col min="13" max="13" width="9.140625" style="0" customWidth="1"/>
    <col min="14" max="15" width="14.7109375" style="0" customWidth="1"/>
    <col min="16" max="16" width="0.85546875" style="0" customWidth="1"/>
    <col min="17" max="17" width="5.7109375" style="0" customWidth="1"/>
  </cols>
  <sheetData>
    <row r="1" spans="2:10" ht="12.75">
      <c r="B1" s="13"/>
      <c r="C1" s="13"/>
      <c r="D1" s="194"/>
      <c r="E1"/>
      <c r="F1"/>
      <c r="G1" s="195" t="s">
        <v>255</v>
      </c>
      <c r="H1" s="196" t="s">
        <v>156</v>
      </c>
      <c r="J1" s="198"/>
    </row>
    <row r="2" spans="1:17" ht="13.5" thickBot="1">
      <c r="A2" s="14"/>
      <c r="B2" s="13"/>
      <c r="C2" s="13"/>
      <c r="D2" s="194"/>
      <c r="E2" s="194"/>
      <c r="F2"/>
      <c r="G2" s="195"/>
      <c r="H2" s="196"/>
      <c r="J2" s="198"/>
      <c r="P2" s="181"/>
      <c r="Q2" s="181"/>
    </row>
    <row r="3" spans="1:17" ht="12.75">
      <c r="A3" s="15"/>
      <c r="B3" s="40"/>
      <c r="C3" s="180"/>
      <c r="D3" s="199"/>
      <c r="E3" s="200"/>
      <c r="F3" s="200"/>
      <c r="G3" s="302" t="s">
        <v>36</v>
      </c>
      <c r="H3" s="305" t="s">
        <v>37</v>
      </c>
      <c r="I3" s="201"/>
      <c r="J3" s="192"/>
      <c r="K3" s="202"/>
      <c r="L3" s="203"/>
      <c r="M3" s="181"/>
      <c r="N3" s="181"/>
      <c r="P3" s="181"/>
      <c r="Q3" s="181"/>
    </row>
    <row r="4" spans="1:17" ht="12.75">
      <c r="A4" s="15"/>
      <c r="B4" s="181"/>
      <c r="C4" s="2"/>
      <c r="D4" s="204"/>
      <c r="E4" s="205"/>
      <c r="F4" s="206"/>
      <c r="G4" s="304" t="s">
        <v>158</v>
      </c>
      <c r="H4" s="303" t="s">
        <v>159</v>
      </c>
      <c r="I4" s="207"/>
      <c r="J4" s="208"/>
      <c r="K4" s="181"/>
      <c r="L4" s="22"/>
      <c r="M4" s="16"/>
      <c r="N4" s="16"/>
      <c r="P4" s="181"/>
      <c r="Q4" s="181"/>
    </row>
    <row r="5" spans="1:17" ht="12.75">
      <c r="A5" s="26" t="s">
        <v>38</v>
      </c>
      <c r="C5" s="2"/>
      <c r="D5" s="204"/>
      <c r="E5" s="209" t="s">
        <v>160</v>
      </c>
      <c r="F5" s="210" t="s">
        <v>161</v>
      </c>
      <c r="G5" s="210"/>
      <c r="H5" s="210" t="s">
        <v>162</v>
      </c>
      <c r="I5" s="211"/>
      <c r="J5" s="208"/>
      <c r="K5" s="181"/>
      <c r="L5" s="29" t="s">
        <v>38</v>
      </c>
      <c r="M5" s="27"/>
      <c r="N5" s="27"/>
      <c r="P5" s="181"/>
      <c r="Q5" s="181"/>
    </row>
    <row r="6" spans="1:17" ht="12.75">
      <c r="A6" s="26" t="s">
        <v>40</v>
      </c>
      <c r="C6" s="2"/>
      <c r="D6" s="204"/>
      <c r="E6" s="209" t="s">
        <v>163</v>
      </c>
      <c r="F6" s="213" t="s">
        <v>164</v>
      </c>
      <c r="G6" s="212" t="s">
        <v>165</v>
      </c>
      <c r="H6" s="213" t="s">
        <v>164</v>
      </c>
      <c r="I6" s="213" t="s">
        <v>166</v>
      </c>
      <c r="J6" s="208"/>
      <c r="L6" s="29" t="s">
        <v>40</v>
      </c>
      <c r="M6" s="27"/>
      <c r="N6" s="27"/>
      <c r="P6" s="181"/>
      <c r="Q6" s="181"/>
    </row>
    <row r="7" spans="1:17" ht="12.75">
      <c r="A7" s="15"/>
      <c r="C7" s="17"/>
      <c r="D7" s="214"/>
      <c r="E7" s="215"/>
      <c r="F7" s="217" t="s">
        <v>167</v>
      </c>
      <c r="G7" s="216" t="s">
        <v>168</v>
      </c>
      <c r="H7" s="217" t="s">
        <v>167</v>
      </c>
      <c r="I7" s="217" t="s">
        <v>168</v>
      </c>
      <c r="J7" s="218"/>
      <c r="K7" s="219"/>
      <c r="L7" s="22"/>
      <c r="M7" s="16"/>
      <c r="N7" s="16"/>
      <c r="P7" s="181"/>
      <c r="Q7" s="181"/>
    </row>
    <row r="8" spans="1:17" ht="13.5" thickBot="1">
      <c r="A8" s="37"/>
      <c r="B8" s="220"/>
      <c r="C8" s="158"/>
      <c r="D8" s="277" t="s">
        <v>236</v>
      </c>
      <c r="E8" s="221"/>
      <c r="F8" s="221"/>
      <c r="G8" s="277"/>
      <c r="H8" s="277" t="s">
        <v>236</v>
      </c>
      <c r="I8" s="222"/>
      <c r="J8" s="223"/>
      <c r="K8" s="224"/>
      <c r="L8" s="39"/>
      <c r="M8" s="16"/>
      <c r="N8" s="16"/>
      <c r="P8" s="301"/>
      <c r="Q8" s="181"/>
    </row>
    <row r="9" spans="1:17" ht="12.75">
      <c r="A9" s="15"/>
      <c r="C9" s="17"/>
      <c r="D9" s="225"/>
      <c r="E9" s="225"/>
      <c r="F9" s="225"/>
      <c r="G9" s="225"/>
      <c r="H9" s="225"/>
      <c r="I9" s="225"/>
      <c r="J9" s="5"/>
      <c r="L9" s="22"/>
      <c r="M9" s="16"/>
      <c r="N9" s="16"/>
      <c r="P9" s="181"/>
      <c r="Q9" s="181"/>
    </row>
    <row r="10" spans="1:17" ht="12.75">
      <c r="A10" s="47">
        <v>1</v>
      </c>
      <c r="C10" s="188">
        <v>2000</v>
      </c>
      <c r="D10" s="227">
        <v>250329.52761743095</v>
      </c>
      <c r="E10" s="227">
        <v>205468.77796127475</v>
      </c>
      <c r="F10" s="227">
        <v>14517.62167468543</v>
      </c>
      <c r="G10" s="227">
        <v>29778.661744630157</v>
      </c>
      <c r="H10" s="228" t="s">
        <v>91</v>
      </c>
      <c r="I10" s="227">
        <v>564.4662368406252</v>
      </c>
      <c r="J10" s="49">
        <v>49699.10472791602</v>
      </c>
      <c r="L10" s="51">
        <v>1</v>
      </c>
      <c r="M10" s="52"/>
      <c r="N10" s="52"/>
      <c r="P10" s="181"/>
      <c r="Q10" s="181"/>
    </row>
    <row r="11" spans="1:17" ht="12.75">
      <c r="A11" s="47">
        <v>2</v>
      </c>
      <c r="C11" s="188">
        <v>2001</v>
      </c>
      <c r="D11" s="227">
        <v>260486.91403649602</v>
      </c>
      <c r="E11" s="227">
        <v>207387.996160198</v>
      </c>
      <c r="F11" s="227">
        <v>22872.131013431637</v>
      </c>
      <c r="G11" s="227">
        <v>29377.786862866407</v>
      </c>
      <c r="H11" s="228" t="s">
        <v>91</v>
      </c>
      <c r="I11" s="227">
        <v>849</v>
      </c>
      <c r="J11" s="227">
        <v>60826.072076816505</v>
      </c>
      <c r="L11" s="51">
        <v>2</v>
      </c>
      <c r="M11" s="52"/>
      <c r="N11" s="52"/>
      <c r="P11" s="181"/>
      <c r="Q11" s="181"/>
    </row>
    <row r="12" spans="1:17" ht="12.75">
      <c r="A12" s="47">
        <v>3</v>
      </c>
      <c r="C12" s="188">
        <v>2002</v>
      </c>
      <c r="D12" s="227">
        <v>265978</v>
      </c>
      <c r="E12" s="227">
        <v>209530</v>
      </c>
      <c r="F12" s="227">
        <v>22072</v>
      </c>
      <c r="G12" s="227">
        <v>33209</v>
      </c>
      <c r="H12" s="228" t="s">
        <v>91</v>
      </c>
      <c r="I12" s="227">
        <v>1167</v>
      </c>
      <c r="J12" s="227">
        <v>63152</v>
      </c>
      <c r="L12" s="51">
        <v>3</v>
      </c>
      <c r="M12" s="52"/>
      <c r="N12" s="52"/>
      <c r="P12" s="181"/>
      <c r="Q12" s="181"/>
    </row>
    <row r="13" spans="1:17" ht="12.75">
      <c r="A13" s="47">
        <v>4</v>
      </c>
      <c r="C13" s="188">
        <v>2003</v>
      </c>
      <c r="D13" s="227">
        <v>277143</v>
      </c>
      <c r="E13" s="227">
        <v>216389</v>
      </c>
      <c r="F13" s="227">
        <v>25599</v>
      </c>
      <c r="G13" s="227">
        <v>33833</v>
      </c>
      <c r="H13" s="387" t="s">
        <v>91</v>
      </c>
      <c r="I13" s="227">
        <v>1322</v>
      </c>
      <c r="J13" s="227">
        <v>67017</v>
      </c>
      <c r="L13" s="51">
        <v>4</v>
      </c>
      <c r="M13" s="52"/>
      <c r="N13" s="52"/>
      <c r="P13" s="181"/>
      <c r="Q13" s="181"/>
    </row>
    <row r="14" spans="1:17" ht="12.75">
      <c r="A14" s="47"/>
      <c r="C14" s="17"/>
      <c r="D14" s="226"/>
      <c r="E14" s="226"/>
      <c r="F14" s="226"/>
      <c r="G14" s="226"/>
      <c r="H14" s="226"/>
      <c r="I14" s="226"/>
      <c r="J14" s="226"/>
      <c r="L14" s="29"/>
      <c r="M14" s="27"/>
      <c r="N14" s="27"/>
      <c r="P14" s="181"/>
      <c r="Q14" s="181"/>
    </row>
    <row r="15" spans="1:17" ht="12.75">
      <c r="A15" s="47"/>
      <c r="C15" s="17" t="s">
        <v>55</v>
      </c>
      <c r="D15" s="225"/>
      <c r="E15" s="225"/>
      <c r="F15" s="225"/>
      <c r="G15" s="225"/>
      <c r="H15" s="225"/>
      <c r="I15" s="225"/>
      <c r="J15" s="5"/>
      <c r="L15" s="29"/>
      <c r="M15" s="27"/>
      <c r="N15" s="27"/>
      <c r="P15" s="181"/>
      <c r="Q15" s="181"/>
    </row>
    <row r="16" spans="1:17" ht="12.75">
      <c r="A16" s="26">
        <v>5</v>
      </c>
      <c r="B16" s="9"/>
      <c r="C16" s="17" t="s">
        <v>169</v>
      </c>
      <c r="D16" s="44">
        <v>217267</v>
      </c>
      <c r="E16" s="44">
        <v>204003</v>
      </c>
      <c r="F16" s="45" t="s">
        <v>91</v>
      </c>
      <c r="G16" s="108">
        <v>11942</v>
      </c>
      <c r="H16" s="106" t="s">
        <v>91</v>
      </c>
      <c r="I16" s="108">
        <v>1322</v>
      </c>
      <c r="J16" s="108">
        <v>13264</v>
      </c>
      <c r="K16" s="9"/>
      <c r="L16" s="29">
        <v>5</v>
      </c>
      <c r="M16" s="27"/>
      <c r="N16" s="27"/>
      <c r="P16" s="16"/>
      <c r="Q16" s="181"/>
    </row>
    <row r="17" spans="1:17" ht="12.75">
      <c r="A17" s="26">
        <v>6</v>
      </c>
      <c r="B17" s="9"/>
      <c r="C17" s="17" t="s">
        <v>170</v>
      </c>
      <c r="D17" s="44">
        <v>54535</v>
      </c>
      <c r="E17" s="44">
        <v>10216</v>
      </c>
      <c r="F17" s="108">
        <v>23080</v>
      </c>
      <c r="G17" s="108">
        <v>21239</v>
      </c>
      <c r="H17" s="106" t="s">
        <v>91</v>
      </c>
      <c r="I17" s="106" t="s">
        <v>91</v>
      </c>
      <c r="J17" s="108">
        <v>50726</v>
      </c>
      <c r="K17" s="9"/>
      <c r="L17" s="29">
        <v>6</v>
      </c>
      <c r="M17" s="27"/>
      <c r="N17" s="27"/>
      <c r="P17" s="16"/>
      <c r="Q17" s="181"/>
    </row>
    <row r="18" spans="1:17" ht="12.75">
      <c r="A18" s="26">
        <v>7</v>
      </c>
      <c r="B18" s="9"/>
      <c r="C18" s="17" t="s">
        <v>171</v>
      </c>
      <c r="D18" s="44">
        <v>237</v>
      </c>
      <c r="E18" s="54">
        <v>156</v>
      </c>
      <c r="F18" s="285">
        <v>40</v>
      </c>
      <c r="G18" s="285">
        <v>41</v>
      </c>
      <c r="H18" s="386" t="s">
        <v>91</v>
      </c>
      <c r="I18" s="386" t="s">
        <v>91</v>
      </c>
      <c r="J18" s="285">
        <v>39</v>
      </c>
      <c r="K18" s="9"/>
      <c r="L18" s="29">
        <v>7</v>
      </c>
      <c r="M18" s="27"/>
      <c r="N18" s="27"/>
      <c r="P18" s="16"/>
      <c r="Q18" s="181"/>
    </row>
    <row r="19" spans="1:17" ht="12.75">
      <c r="A19" s="26">
        <v>8</v>
      </c>
      <c r="B19" s="9"/>
      <c r="C19" s="17" t="s">
        <v>172</v>
      </c>
      <c r="D19" s="44">
        <v>4251</v>
      </c>
      <c r="E19" s="44">
        <v>1493</v>
      </c>
      <c r="F19" s="108">
        <v>2479</v>
      </c>
      <c r="G19" s="108">
        <v>279</v>
      </c>
      <c r="H19" s="106" t="s">
        <v>91</v>
      </c>
      <c r="I19" s="106" t="s">
        <v>91</v>
      </c>
      <c r="J19" s="108">
        <v>2988</v>
      </c>
      <c r="K19" s="9"/>
      <c r="L19" s="29">
        <v>8</v>
      </c>
      <c r="M19" s="27"/>
      <c r="N19" s="27"/>
      <c r="P19" s="16"/>
      <c r="Q19" s="181"/>
    </row>
    <row r="20" spans="1:17" ht="12.75">
      <c r="A20" s="26">
        <v>9</v>
      </c>
      <c r="B20" s="9"/>
      <c r="C20" s="17" t="s">
        <v>173</v>
      </c>
      <c r="D20" s="44">
        <v>853</v>
      </c>
      <c r="E20" s="284">
        <v>521</v>
      </c>
      <c r="F20" s="45" t="s">
        <v>91</v>
      </c>
      <c r="G20" s="284">
        <v>332</v>
      </c>
      <c r="H20" s="45" t="s">
        <v>91</v>
      </c>
      <c r="I20" s="45" t="s">
        <v>91</v>
      </c>
      <c r="J20" s="45" t="s">
        <v>91</v>
      </c>
      <c r="K20" s="9"/>
      <c r="L20" s="29">
        <v>9</v>
      </c>
      <c r="M20" s="27"/>
      <c r="N20" s="27"/>
      <c r="P20" s="16"/>
      <c r="Q20" s="181"/>
    </row>
    <row r="21" spans="1:17" ht="12.75">
      <c r="A21" s="26"/>
      <c r="B21" s="9"/>
      <c r="C21" s="17" t="s">
        <v>174</v>
      </c>
      <c r="D21" s="372"/>
      <c r="E21" s="372"/>
      <c r="F21" s="372"/>
      <c r="G21" s="372"/>
      <c r="H21" s="372"/>
      <c r="I21" s="372"/>
      <c r="J21" s="372"/>
      <c r="K21" s="9"/>
      <c r="L21" s="29"/>
      <c r="M21" s="27"/>
      <c r="N21" s="27"/>
      <c r="P21" s="16"/>
      <c r="Q21" s="181"/>
    </row>
    <row r="22" spans="1:17" ht="12.75">
      <c r="A22" s="172"/>
      <c r="C22" s="229" t="s">
        <v>55</v>
      </c>
      <c r="D22" s="373"/>
      <c r="E22" s="373"/>
      <c r="F22" s="373"/>
      <c r="G22" s="373"/>
      <c r="H22" s="373"/>
      <c r="I22" s="373"/>
      <c r="J22" s="373"/>
      <c r="L22" s="29"/>
      <c r="M22" s="27"/>
      <c r="N22" s="27"/>
      <c r="P22" s="181"/>
      <c r="Q22" s="181"/>
    </row>
    <row r="23" spans="1:17" ht="12.75">
      <c r="A23" s="169">
        <v>10</v>
      </c>
      <c r="C23" s="229" t="s">
        <v>175</v>
      </c>
      <c r="D23" s="170">
        <v>7081</v>
      </c>
      <c r="E23" s="170">
        <v>416</v>
      </c>
      <c r="F23" s="170">
        <v>2302</v>
      </c>
      <c r="G23" s="170">
        <v>4363</v>
      </c>
      <c r="H23" s="388" t="s">
        <v>91</v>
      </c>
      <c r="I23" s="388" t="s">
        <v>91</v>
      </c>
      <c r="J23" s="170">
        <v>6829</v>
      </c>
      <c r="L23" s="29">
        <v>10</v>
      </c>
      <c r="M23" s="27"/>
      <c r="N23" s="27"/>
      <c r="P23" s="181"/>
      <c r="Q23" s="181"/>
    </row>
    <row r="24" spans="1:17" ht="12.75">
      <c r="A24" s="169">
        <v>11</v>
      </c>
      <c r="C24" s="229" t="s">
        <v>57</v>
      </c>
      <c r="D24" s="170">
        <v>467</v>
      </c>
      <c r="E24" s="170">
        <v>79</v>
      </c>
      <c r="F24" s="170">
        <v>315</v>
      </c>
      <c r="G24" s="170">
        <v>73</v>
      </c>
      <c r="H24" s="388" t="s">
        <v>91</v>
      </c>
      <c r="I24" s="388" t="s">
        <v>91</v>
      </c>
      <c r="J24" s="170">
        <v>454</v>
      </c>
      <c r="L24" s="29">
        <v>11</v>
      </c>
      <c r="M24" s="27"/>
      <c r="N24" s="27"/>
      <c r="P24" s="181"/>
      <c r="Q24" s="181"/>
    </row>
    <row r="25" spans="1:17" ht="12.75">
      <c r="A25" s="169">
        <v>12</v>
      </c>
      <c r="C25" s="229" t="s">
        <v>58</v>
      </c>
      <c r="D25" s="170"/>
      <c r="E25" s="170"/>
      <c r="F25" s="170"/>
      <c r="G25" s="170"/>
      <c r="H25" s="170"/>
      <c r="I25" s="170"/>
      <c r="J25" s="170"/>
      <c r="L25" s="29"/>
      <c r="M25" s="27"/>
      <c r="N25" s="27"/>
      <c r="P25" s="181"/>
      <c r="Q25" s="181"/>
    </row>
    <row r="26" spans="1:17" ht="12.75">
      <c r="A26" s="169"/>
      <c r="C26" s="229" t="s">
        <v>59</v>
      </c>
      <c r="D26" s="170">
        <v>4544</v>
      </c>
      <c r="E26" s="170">
        <v>1123</v>
      </c>
      <c r="F26" s="170">
        <v>1735</v>
      </c>
      <c r="G26" s="170">
        <v>1686</v>
      </c>
      <c r="H26" s="388" t="s">
        <v>91</v>
      </c>
      <c r="I26" s="388" t="s">
        <v>91</v>
      </c>
      <c r="J26" s="170">
        <v>3694</v>
      </c>
      <c r="L26" s="29">
        <v>12</v>
      </c>
      <c r="M26" s="27"/>
      <c r="N26" s="27"/>
      <c r="P26" s="181"/>
      <c r="Q26" s="181"/>
    </row>
    <row r="27" spans="1:17" ht="12.75">
      <c r="A27" s="169">
        <v>13</v>
      </c>
      <c r="C27" s="229" t="s">
        <v>60</v>
      </c>
      <c r="D27" s="170">
        <v>16739</v>
      </c>
      <c r="E27" s="170">
        <v>1778</v>
      </c>
      <c r="F27" s="170">
        <v>7748</v>
      </c>
      <c r="G27" s="170">
        <v>7213</v>
      </c>
      <c r="H27" s="388" t="s">
        <v>91</v>
      </c>
      <c r="I27" s="388" t="s">
        <v>91</v>
      </c>
      <c r="J27" s="170">
        <v>16587</v>
      </c>
      <c r="L27" s="29">
        <v>13</v>
      </c>
      <c r="M27" s="27"/>
      <c r="N27" s="27"/>
      <c r="P27" s="181"/>
      <c r="Q27" s="181"/>
    </row>
    <row r="28" spans="1:17" ht="12.75">
      <c r="A28" s="169">
        <v>14</v>
      </c>
      <c r="C28" s="229" t="s">
        <v>242</v>
      </c>
      <c r="D28" s="170">
        <v>215773</v>
      </c>
      <c r="E28" s="170">
        <v>203092</v>
      </c>
      <c r="F28" s="388" t="s">
        <v>91</v>
      </c>
      <c r="G28" s="170">
        <v>11513</v>
      </c>
      <c r="H28" s="388" t="s">
        <v>91</v>
      </c>
      <c r="I28" s="170">
        <v>1168</v>
      </c>
      <c r="J28" s="170">
        <v>12681</v>
      </c>
      <c r="L28" s="29">
        <v>14</v>
      </c>
      <c r="M28" s="27"/>
      <c r="N28" s="27"/>
      <c r="P28" s="181"/>
      <c r="Q28" s="181"/>
    </row>
    <row r="29" spans="1:17" ht="12.75">
      <c r="A29" s="169">
        <v>15</v>
      </c>
      <c r="C29" s="229" t="s">
        <v>176</v>
      </c>
      <c r="D29" s="170"/>
      <c r="E29" s="170"/>
      <c r="F29" s="170"/>
      <c r="G29" s="170"/>
      <c r="H29" s="170"/>
      <c r="I29" s="170"/>
      <c r="J29" s="170"/>
      <c r="L29" s="29"/>
      <c r="M29" s="27"/>
      <c r="N29" s="27"/>
      <c r="P29" s="181"/>
      <c r="Q29" s="181"/>
    </row>
    <row r="30" spans="1:17" ht="12.75">
      <c r="A30" s="169"/>
      <c r="C30" s="229" t="s">
        <v>62</v>
      </c>
      <c r="D30" s="170">
        <v>1208</v>
      </c>
      <c r="E30" s="170">
        <v>245</v>
      </c>
      <c r="F30" s="170">
        <v>762</v>
      </c>
      <c r="G30" s="170">
        <v>201</v>
      </c>
      <c r="H30" s="388" t="s">
        <v>91</v>
      </c>
      <c r="I30" s="388" t="s">
        <v>91</v>
      </c>
      <c r="J30" s="170">
        <v>1192</v>
      </c>
      <c r="L30" s="29">
        <v>15</v>
      </c>
      <c r="M30" s="27"/>
      <c r="N30" s="27"/>
      <c r="P30" s="181"/>
      <c r="Q30" s="181"/>
    </row>
    <row r="31" spans="1:17" ht="12.75">
      <c r="A31" s="169">
        <v>16</v>
      </c>
      <c r="C31" s="229" t="s">
        <v>63</v>
      </c>
      <c r="D31" s="170">
        <v>20440</v>
      </c>
      <c r="E31" s="170">
        <v>4880</v>
      </c>
      <c r="F31" s="170">
        <v>9721</v>
      </c>
      <c r="G31" s="170">
        <v>5839</v>
      </c>
      <c r="H31" s="388" t="s">
        <v>91</v>
      </c>
      <c r="I31" s="388" t="s">
        <v>91</v>
      </c>
      <c r="J31" s="170">
        <v>19048</v>
      </c>
      <c r="L31" s="29">
        <v>16</v>
      </c>
      <c r="M31" s="27"/>
      <c r="N31" s="27"/>
      <c r="P31" s="181"/>
      <c r="Q31" s="181"/>
    </row>
    <row r="32" spans="1:17" ht="12.75">
      <c r="A32" s="169">
        <v>17</v>
      </c>
      <c r="C32" s="229" t="s">
        <v>64</v>
      </c>
      <c r="D32" s="170">
        <v>560</v>
      </c>
      <c r="E32" s="170">
        <v>226</v>
      </c>
      <c r="F32" s="170">
        <v>171</v>
      </c>
      <c r="G32" s="170">
        <v>163</v>
      </c>
      <c r="H32" s="388" t="s">
        <v>91</v>
      </c>
      <c r="I32" s="388" t="s">
        <v>91</v>
      </c>
      <c r="J32" s="170">
        <v>284</v>
      </c>
      <c r="L32" s="29">
        <v>17</v>
      </c>
      <c r="M32" s="27"/>
      <c r="N32" s="27"/>
      <c r="P32" s="181"/>
      <c r="Q32" s="181"/>
    </row>
    <row r="33" spans="1:17" ht="12.75">
      <c r="A33" s="169">
        <v>18</v>
      </c>
      <c r="C33" s="229" t="s">
        <v>177</v>
      </c>
      <c r="D33" s="170"/>
      <c r="E33" s="170"/>
      <c r="F33" s="170"/>
      <c r="G33" s="170"/>
      <c r="H33" s="170"/>
      <c r="I33" s="170"/>
      <c r="J33" s="170"/>
      <c r="L33" s="29"/>
      <c r="M33" s="27"/>
      <c r="N33" s="27"/>
      <c r="P33" s="181"/>
      <c r="Q33" s="181"/>
    </row>
    <row r="34" spans="1:17" ht="12.75">
      <c r="A34" s="172"/>
      <c r="B34" s="1"/>
      <c r="C34" s="229" t="s">
        <v>243</v>
      </c>
      <c r="D34" s="170">
        <v>10331</v>
      </c>
      <c r="E34" s="170">
        <v>4550</v>
      </c>
      <c r="F34" s="170">
        <v>2845</v>
      </c>
      <c r="G34" s="170">
        <v>2782</v>
      </c>
      <c r="H34" s="388" t="s">
        <v>91</v>
      </c>
      <c r="I34" s="170">
        <v>154</v>
      </c>
      <c r="J34" s="170">
        <v>6248</v>
      </c>
      <c r="L34" s="29">
        <v>18</v>
      </c>
      <c r="M34" s="27"/>
      <c r="N34" s="27"/>
      <c r="P34" s="181"/>
      <c r="Q34" s="181"/>
    </row>
    <row r="35" spans="16:17" ht="12.75">
      <c r="P35" s="181"/>
      <c r="Q35" s="181"/>
    </row>
    <row r="37" spans="1:17" ht="12.75">
      <c r="A37" s="161"/>
      <c r="B37" s="13"/>
      <c r="C37" s="58"/>
      <c r="D37" s="198"/>
      <c r="E37" s="198"/>
      <c r="F37" s="198"/>
      <c r="G37" s="308" t="s">
        <v>256</v>
      </c>
      <c r="H37" s="309" t="s">
        <v>66</v>
      </c>
      <c r="I37" s="198"/>
      <c r="J37"/>
      <c r="K37" s="198"/>
      <c r="L37" s="198"/>
      <c r="M37" s="198"/>
      <c r="N37" s="198"/>
      <c r="O37" s="198"/>
      <c r="P37" s="198"/>
      <c r="Q37" s="161"/>
    </row>
    <row r="38" spans="2:17" ht="13.5" thickBot="1">
      <c r="B38" s="9"/>
      <c r="C38" s="9"/>
      <c r="D38" s="14"/>
      <c r="E38" s="14"/>
      <c r="F38" s="14"/>
      <c r="G38" s="14"/>
      <c r="H38" s="14"/>
      <c r="I38" s="14"/>
      <c r="J38" s="14"/>
      <c r="K38" s="14"/>
      <c r="L38" s="14"/>
      <c r="M38" s="14"/>
      <c r="N38" s="14"/>
      <c r="O38" s="14"/>
      <c r="P38" s="14"/>
      <c r="Q38" s="9"/>
    </row>
    <row r="39" spans="1:17" ht="12.75">
      <c r="A39" s="155"/>
      <c r="B39" s="40"/>
      <c r="C39" s="156"/>
      <c r="D39" s="26"/>
      <c r="E39" s="26"/>
      <c r="F39" s="23"/>
      <c r="G39" s="29" t="s">
        <v>67</v>
      </c>
      <c r="H39" s="26"/>
      <c r="I39" s="27"/>
      <c r="J39" s="29"/>
      <c r="K39" s="26"/>
      <c r="M39" s="26"/>
      <c r="N39" s="27"/>
      <c r="O39" s="29" t="s">
        <v>69</v>
      </c>
      <c r="P39" s="27"/>
      <c r="Q39" s="157"/>
    </row>
    <row r="40" spans="1:17" ht="12.75">
      <c r="A40" s="26"/>
      <c r="B40" s="9"/>
      <c r="C40" s="2"/>
      <c r="D40" s="26"/>
      <c r="E40" s="26"/>
      <c r="F40" s="26"/>
      <c r="G40" s="27" t="s">
        <v>178</v>
      </c>
      <c r="H40" s="26"/>
      <c r="I40" s="26" t="s">
        <v>71</v>
      </c>
      <c r="J40" s="181"/>
      <c r="K40" s="258"/>
      <c r="L40" s="10" t="s">
        <v>73</v>
      </c>
      <c r="M40" s="300"/>
      <c r="N40" s="27" t="s">
        <v>74</v>
      </c>
      <c r="O40" s="29" t="s">
        <v>75</v>
      </c>
      <c r="P40" s="27"/>
      <c r="Q40" s="29"/>
    </row>
    <row r="41" spans="1:17" ht="12.75">
      <c r="A41" s="26"/>
      <c r="B41" s="9"/>
      <c r="C41" s="2"/>
      <c r="D41" s="26"/>
      <c r="E41" s="26"/>
      <c r="F41" s="26"/>
      <c r="G41" s="27" t="s">
        <v>76</v>
      </c>
      <c r="H41" s="26"/>
      <c r="I41" s="26" t="s">
        <v>241</v>
      </c>
      <c r="J41" s="181"/>
      <c r="K41" s="258"/>
      <c r="L41" s="10" t="s">
        <v>78</v>
      </c>
      <c r="M41" s="300"/>
      <c r="N41" s="32" t="s">
        <v>78</v>
      </c>
      <c r="O41" s="29" t="s">
        <v>79</v>
      </c>
      <c r="P41" s="32"/>
      <c r="Q41" s="29"/>
    </row>
    <row r="42" spans="1:17" ht="12.75">
      <c r="A42" s="26"/>
      <c r="B42" s="9"/>
      <c r="C42" s="17"/>
      <c r="D42" s="26"/>
      <c r="E42" s="26"/>
      <c r="F42" s="26"/>
      <c r="G42" s="27" t="s">
        <v>78</v>
      </c>
      <c r="H42" s="26"/>
      <c r="I42" s="32"/>
      <c r="J42" s="29"/>
      <c r="K42" s="26"/>
      <c r="M42" s="26"/>
      <c r="N42" s="27"/>
      <c r="O42" s="29" t="s">
        <v>46</v>
      </c>
      <c r="P42" s="32"/>
      <c r="Q42" s="29"/>
    </row>
    <row r="43" spans="1:17" ht="13.5" thickBot="1">
      <c r="A43" s="37"/>
      <c r="B43" s="14"/>
      <c r="C43" s="158"/>
      <c r="D43" s="272" t="s">
        <v>236</v>
      </c>
      <c r="E43" s="160"/>
      <c r="F43" s="160"/>
      <c r="G43" s="272"/>
      <c r="H43" s="272" t="s">
        <v>236</v>
      </c>
      <c r="I43" s="160"/>
      <c r="J43" s="160"/>
      <c r="K43" s="160"/>
      <c r="L43" s="160"/>
      <c r="M43" s="160"/>
      <c r="N43" s="160"/>
      <c r="O43" s="160"/>
      <c r="P43" s="160"/>
      <c r="Q43" s="39"/>
    </row>
    <row r="44" spans="1:17" ht="12.75">
      <c r="A44" s="258"/>
      <c r="B44" s="9"/>
      <c r="C44" s="17"/>
      <c r="D44"/>
      <c r="E44"/>
      <c r="F44"/>
      <c r="G44"/>
      <c r="H44"/>
      <c r="I44"/>
      <c r="J44"/>
      <c r="Q44" s="185"/>
    </row>
    <row r="45" spans="1:17" ht="12.75">
      <c r="A45" s="47">
        <v>1</v>
      </c>
      <c r="B45" s="128"/>
      <c r="C45" s="188">
        <v>2000</v>
      </c>
      <c r="D45" s="7">
        <v>250329.527617431</v>
      </c>
      <c r="E45" s="7">
        <v>5335.842072163737</v>
      </c>
      <c r="F45" s="7">
        <v>648.8293972380013</v>
      </c>
      <c r="G45" s="7">
        <v>3275.335790942976</v>
      </c>
      <c r="H45" s="7">
        <v>13322.732548329865</v>
      </c>
      <c r="I45" s="7">
        <v>204949.30540997942</v>
      </c>
      <c r="J45" s="7">
        <v>1086.4952475419643</v>
      </c>
      <c r="M45" s="7">
        <v>13267.001733279478</v>
      </c>
      <c r="N45" s="7">
        <v>552.7065235731122</v>
      </c>
      <c r="O45" s="7">
        <v>7891.278894382437</v>
      </c>
      <c r="P45" s="7"/>
      <c r="Q45" s="51">
        <v>1</v>
      </c>
    </row>
    <row r="46" spans="1:17" ht="12.75">
      <c r="A46" s="47">
        <v>2</v>
      </c>
      <c r="B46" s="128"/>
      <c r="C46" s="188">
        <v>2001</v>
      </c>
      <c r="D46" s="7">
        <v>260486.91403649602</v>
      </c>
      <c r="E46" s="7">
        <v>7025.150447636042</v>
      </c>
      <c r="F46" s="7">
        <v>584.4066202072778</v>
      </c>
      <c r="G46" s="7">
        <v>3405.203928766815</v>
      </c>
      <c r="H46" s="7">
        <v>15421.07442875915</v>
      </c>
      <c r="I46" s="7">
        <v>205707</v>
      </c>
      <c r="J46" s="7">
        <v>1159.6099865530236</v>
      </c>
      <c r="M46" s="7">
        <v>17757.16703394467</v>
      </c>
      <c r="N46" s="7">
        <v>658.0326510995332</v>
      </c>
      <c r="O46" s="7">
        <v>8769.268939529507</v>
      </c>
      <c r="P46" s="7"/>
      <c r="Q46" s="51">
        <v>2</v>
      </c>
    </row>
    <row r="47" spans="1:17" ht="12.75">
      <c r="A47" s="47">
        <v>3</v>
      </c>
      <c r="B47" s="128"/>
      <c r="C47" s="188">
        <v>2002</v>
      </c>
      <c r="D47" s="7">
        <v>265978</v>
      </c>
      <c r="E47" s="7">
        <v>7489</v>
      </c>
      <c r="F47" s="7">
        <v>272</v>
      </c>
      <c r="G47" s="7">
        <v>5565</v>
      </c>
      <c r="H47" s="7">
        <v>15777</v>
      </c>
      <c r="I47" s="7">
        <v>209557</v>
      </c>
      <c r="J47" s="7">
        <v>915</v>
      </c>
      <c r="M47" s="7">
        <v>17581</v>
      </c>
      <c r="N47" s="7">
        <v>619</v>
      </c>
      <c r="O47" s="7">
        <v>8203</v>
      </c>
      <c r="P47" s="7"/>
      <c r="Q47" s="51">
        <v>3</v>
      </c>
    </row>
    <row r="48" spans="1:17" ht="12.75">
      <c r="A48" s="47">
        <v>4</v>
      </c>
      <c r="B48" s="128"/>
      <c r="C48" s="188">
        <v>2003</v>
      </c>
      <c r="D48" s="7">
        <v>277143</v>
      </c>
      <c r="E48" s="7">
        <v>7081</v>
      </c>
      <c r="F48" s="7">
        <v>467</v>
      </c>
      <c r="G48" s="7">
        <v>4544</v>
      </c>
      <c r="H48" s="7">
        <v>16739</v>
      </c>
      <c r="I48" s="7">
        <v>215773</v>
      </c>
      <c r="J48" s="7">
        <v>1208</v>
      </c>
      <c r="M48" s="7">
        <v>20440</v>
      </c>
      <c r="N48" s="7">
        <v>560</v>
      </c>
      <c r="O48" s="7">
        <v>10331</v>
      </c>
      <c r="P48" s="7"/>
      <c r="Q48" s="51">
        <v>4</v>
      </c>
    </row>
    <row r="49" spans="1:17" ht="12.75">
      <c r="A49" s="258"/>
      <c r="B49" s="9"/>
      <c r="C49" s="17"/>
      <c r="D49"/>
      <c r="E49"/>
      <c r="F49"/>
      <c r="G49"/>
      <c r="H49"/>
      <c r="I49"/>
      <c r="J49"/>
      <c r="Q49" s="185"/>
    </row>
    <row r="50" spans="1:17" ht="12.75">
      <c r="A50" s="258"/>
      <c r="B50" s="9"/>
      <c r="C50" s="17" t="s">
        <v>49</v>
      </c>
      <c r="D50"/>
      <c r="E50"/>
      <c r="F50"/>
      <c r="G50"/>
      <c r="H50"/>
      <c r="I50"/>
      <c r="J50"/>
      <c r="Q50" s="185"/>
    </row>
    <row r="51" spans="1:17" ht="12.75">
      <c r="A51" s="26">
        <v>5</v>
      </c>
      <c r="B51" s="9"/>
      <c r="C51" s="17" t="s">
        <v>50</v>
      </c>
      <c r="D51" s="5">
        <v>217267</v>
      </c>
      <c r="E51" s="106" t="s">
        <v>91</v>
      </c>
      <c r="F51" s="106" t="s">
        <v>91</v>
      </c>
      <c r="G51" s="106" t="s">
        <v>91</v>
      </c>
      <c r="H51" s="106" t="s">
        <v>91</v>
      </c>
      <c r="I51" s="44">
        <v>215773</v>
      </c>
      <c r="J51" s="106" t="s">
        <v>91</v>
      </c>
      <c r="M51" s="106" t="s">
        <v>91</v>
      </c>
      <c r="N51" s="106" t="s">
        <v>91</v>
      </c>
      <c r="O51" s="44">
        <v>1494</v>
      </c>
      <c r="P51" s="44"/>
      <c r="Q51" s="29">
        <v>5</v>
      </c>
    </row>
    <row r="52" spans="1:17" ht="12.75">
      <c r="A52" s="26">
        <v>6</v>
      </c>
      <c r="B52" s="9"/>
      <c r="C52" s="17" t="s">
        <v>51</v>
      </c>
      <c r="D52" s="5">
        <v>54535</v>
      </c>
      <c r="E52" s="44">
        <v>7081</v>
      </c>
      <c r="F52" s="44">
        <v>467</v>
      </c>
      <c r="G52" s="44">
        <v>2950</v>
      </c>
      <c r="H52" s="44">
        <v>16621</v>
      </c>
      <c r="I52" s="106" t="s">
        <v>91</v>
      </c>
      <c r="J52" s="44">
        <v>1097</v>
      </c>
      <c r="M52" s="44">
        <v>18319</v>
      </c>
      <c r="N52" s="44">
        <v>341</v>
      </c>
      <c r="O52" s="44">
        <v>7659</v>
      </c>
      <c r="P52" s="44"/>
      <c r="Q52" s="29">
        <v>6</v>
      </c>
    </row>
    <row r="53" spans="1:17" ht="12.75">
      <c r="A53" s="26">
        <v>7</v>
      </c>
      <c r="B53" s="9"/>
      <c r="C53" s="17" t="s">
        <v>52</v>
      </c>
      <c r="D53" s="5">
        <v>237</v>
      </c>
      <c r="E53" s="106" t="s">
        <v>91</v>
      </c>
      <c r="F53" s="106" t="s">
        <v>91</v>
      </c>
      <c r="G53" s="106" t="s">
        <v>91</v>
      </c>
      <c r="H53" s="106" t="s">
        <v>91</v>
      </c>
      <c r="I53" s="106" t="s">
        <v>91</v>
      </c>
      <c r="J53" s="106" t="s">
        <v>91</v>
      </c>
      <c r="M53" s="106" t="s">
        <v>91</v>
      </c>
      <c r="N53" s="44">
        <v>172</v>
      </c>
      <c r="O53" s="44">
        <v>65</v>
      </c>
      <c r="P53" s="44"/>
      <c r="Q53" s="29">
        <v>7</v>
      </c>
    </row>
    <row r="54" spans="1:17" ht="12.75">
      <c r="A54" s="26">
        <v>8</v>
      </c>
      <c r="B54" s="9"/>
      <c r="C54" s="17" t="s">
        <v>53</v>
      </c>
      <c r="D54" s="5">
        <v>4251</v>
      </c>
      <c r="E54" s="106" t="s">
        <v>91</v>
      </c>
      <c r="F54" s="106" t="s">
        <v>91</v>
      </c>
      <c r="G54" s="44">
        <v>1143</v>
      </c>
      <c r="H54" s="44">
        <v>118</v>
      </c>
      <c r="I54" s="106" t="s">
        <v>91</v>
      </c>
      <c r="J54" s="44">
        <v>111</v>
      </c>
      <c r="M54" s="44">
        <v>2121</v>
      </c>
      <c r="N54" s="44">
        <v>47</v>
      </c>
      <c r="O54" s="44">
        <v>711</v>
      </c>
      <c r="P54" s="44"/>
      <c r="Q54" s="29">
        <v>8</v>
      </c>
    </row>
    <row r="55" spans="1:17" ht="12.75">
      <c r="A55" s="26">
        <v>9</v>
      </c>
      <c r="B55" s="9"/>
      <c r="C55" s="17" t="s">
        <v>54</v>
      </c>
      <c r="D55" s="5">
        <v>853</v>
      </c>
      <c r="E55" s="106" t="s">
        <v>91</v>
      </c>
      <c r="F55" s="106" t="s">
        <v>91</v>
      </c>
      <c r="G55" s="44">
        <v>451</v>
      </c>
      <c r="H55" s="106" t="s">
        <v>91</v>
      </c>
      <c r="I55" s="106" t="s">
        <v>91</v>
      </c>
      <c r="J55" s="106" t="s">
        <v>91</v>
      </c>
      <c r="M55" s="106" t="s">
        <v>91</v>
      </c>
      <c r="N55" s="106" t="s">
        <v>91</v>
      </c>
      <c r="O55" s="44">
        <v>402</v>
      </c>
      <c r="P55" s="44"/>
      <c r="Q55" s="29">
        <v>9</v>
      </c>
    </row>
  </sheetData>
  <printOptions/>
  <pageMargins left="0.73" right="0.6299212598425197" top="0.984251968503937" bottom="0.984251968503937" header="0.5118110236220472" footer="0.5118110236220472"/>
  <pageSetup fitToWidth="2" fitToHeight="1" horizontalDpi="300" verticalDpi="300" orientation="portrait" pageOrder="overThenDown" paperSize="9" scale="86" r:id="rId2"/>
  <headerFooter alignWithMargins="0">
    <oddHeader>&amp;C- &amp;P+7 -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2005-02-02T12:48:18Z</cp:lastPrinted>
  <dcterms:created xsi:type="dcterms:W3CDTF">2000-12-20T15:24:12Z</dcterms:created>
  <dcterms:modified xsi:type="dcterms:W3CDTF">2008-02-25T14:05:05Z</dcterms:modified>
  <cp:category/>
  <cp:version/>
  <cp:contentType/>
  <cp:contentStatus/>
</cp:coreProperties>
</file>