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Graf1"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tab13" sheetId="17" r:id="rId17"/>
    <sheet name="tab14" sheetId="18" r:id="rId18"/>
  </sheets>
  <definedNames>
    <definedName name="_xlfn.BAHTTEXT" hidden="1">#NAME?</definedName>
    <definedName name="_xlnm.Print_Area" localSheetId="16">'tab13'!$A$1:$K$78</definedName>
    <definedName name="_xlnm.Print_Area" localSheetId="8">'tab5'!$A$1:$I$65</definedName>
  </definedNames>
  <calcPr fullCalcOnLoad="1"/>
</workbook>
</file>

<file path=xl/sharedStrings.xml><?xml version="1.0" encoding="utf-8"?>
<sst xmlns="http://schemas.openxmlformats.org/spreadsheetml/2006/main" count="4634" uniqueCount="691">
  <si>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</si>
  <si>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</si>
  <si>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</si>
  <si>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</si>
  <si>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</si>
  <si>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</si>
  <si>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</si>
  <si>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</si>
  <si>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</si>
  <si>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</si>
  <si>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</si>
  <si>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</si>
  <si>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</si>
  <si>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</si>
  <si>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</si>
  <si>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</si>
  <si>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</si>
  <si>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</si>
  <si>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</si>
  <si>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</si>
  <si>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</si>
  <si>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</si>
  <si>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</si>
  <si>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</si>
  <si>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</si>
  <si>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</si>
  <si>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</si>
  <si>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</si>
  <si>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</si>
  <si>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</si>
  <si>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</si>
  <si>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</si>
  <si>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</si>
  <si>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</si>
  <si>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</si>
  <si>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innerorts und außerorts</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</si>
  <si>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</si>
  <si>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</si>
  <si>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</si>
  <si>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</si>
  <si>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</si>
  <si>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</si>
  <si>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</si>
  <si>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</si>
  <si>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</si>
  <si>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</si>
  <si>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</si>
  <si>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</si>
  <si>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</si>
  <si>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</si>
  <si>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</si>
  <si>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</si>
  <si>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</si>
  <si>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</si>
  <si>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</si>
  <si>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</si>
  <si>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</si>
  <si>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</si>
  <si>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</si>
  <si>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</si>
  <si>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</si>
  <si>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</si>
  <si>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</si>
  <si>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</si>
  <si>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</si>
  <si>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</si>
  <si>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</si>
  <si>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</si>
  <si>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</si>
  <si>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</si>
  <si>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</si>
  <si>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</si>
  <si>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</si>
  <si>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</si>
  <si>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</si>
  <si>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</si>
  <si>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</si>
  <si>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</si>
  <si>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</si>
  <si>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</si>
  <si>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</si>
  <si>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</si>
  <si>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</si>
  <si>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</si>
  <si>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</si>
  <si>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</si>
  <si>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</si>
  <si>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</si>
  <si>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</si>
  <si>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</si>
  <si>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</si>
  <si>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</si>
  <si>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</si>
  <si>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</si>
  <si>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</si>
  <si>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</si>
  <si>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</si>
  <si>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</si>
  <si>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</si>
  <si>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7. Straßenverkehrsunfälle mit Personenschaden und schwerwiegende Unfälle mit Sachschaden (i.e.S.),</t>
  </si>
  <si>
    <t>darunter Alkoholunfälle sowie verunglückte Personen</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</si>
  <si>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</si>
  <si>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</si>
  <si>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</si>
  <si>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</si>
  <si>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</si>
  <si>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</si>
  <si>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</si>
  <si>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</si>
  <si>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</si>
  <si>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</si>
  <si>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</si>
  <si>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</si>
  <si>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</si>
  <si>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</si>
  <si>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</si>
  <si>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</si>
  <si>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</si>
  <si>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</si>
  <si>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</si>
  <si>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</si>
  <si>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</si>
  <si>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</si>
  <si>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</si>
  <si>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</si>
  <si>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</si>
  <si>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</si>
  <si>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</si>
  <si>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</si>
  <si>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</si>
  <si>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</si>
  <si>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</si>
  <si>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</si>
  <si>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</si>
  <si>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</si>
  <si>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</si>
  <si>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</si>
  <si>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</si>
  <si>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</si>
  <si>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</si>
  <si>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</si>
  <si>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</si>
  <si>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</si>
  <si>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</si>
  <si>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</si>
  <si>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</si>
  <si>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</si>
  <si>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</si>
  <si>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</si>
  <si>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</si>
  <si>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</si>
  <si>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</si>
  <si>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</si>
  <si>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</si>
  <si>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</si>
  <si>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</si>
  <si>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</si>
  <si>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</si>
  <si>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</si>
  <si>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</si>
  <si>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</si>
  <si>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</si>
  <si>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</si>
  <si>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</si>
  <si>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</si>
  <si>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</si>
  <si>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</si>
  <si>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</si>
  <si>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</si>
  <si>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</si>
  <si>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</si>
  <si>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</si>
  <si>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</si>
  <si>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</si>
  <si>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</si>
  <si>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</si>
  <si>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</si>
  <si>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</si>
  <si>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</si>
  <si>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</si>
  <si>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</si>
  <si>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</si>
  <si>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</si>
  <si>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</si>
  <si>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</si>
  <si>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</si>
  <si>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</si>
  <si>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</si>
  <si>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</si>
  <si>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</si>
  <si>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</si>
  <si>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</si>
  <si>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</si>
  <si>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</si>
  <si>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</si>
  <si>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</si>
  <si>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</si>
  <si>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</si>
  <si>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</si>
  <si>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</si>
  <si>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</si>
  <si>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</si>
  <si>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</si>
  <si>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</si>
  <si>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</si>
  <si>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</si>
  <si>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</si>
  <si>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</si>
  <si>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</si>
  <si>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</si>
  <si>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</si>
  <si>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</si>
  <si>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</si>
  <si>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</si>
  <si>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</si>
  <si>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</si>
  <si>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</si>
  <si>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</si>
  <si>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</si>
  <si>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</si>
  <si>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</si>
  <si>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</si>
  <si>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</si>
  <si>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</si>
  <si>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</si>
  <si>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</si>
  <si>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</si>
  <si>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</si>
  <si>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</si>
  <si>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</si>
  <si>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</si>
  <si>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</si>
  <si>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</si>
  <si>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</si>
  <si>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</si>
  <si>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</si>
  <si>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</si>
  <si>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</si>
  <si>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</si>
  <si>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</si>
  <si>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</si>
  <si>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</si>
  <si>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</si>
  <si>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</si>
  <si>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</si>
  <si>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</si>
  <si>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</si>
  <si>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</si>
  <si>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</si>
  <si>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</si>
  <si>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</si>
  <si>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</si>
  <si>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</si>
  <si>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</si>
  <si>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</si>
  <si>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</si>
  <si>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</si>
  <si>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</si>
  <si>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</si>
  <si>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</si>
  <si>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</si>
  <si>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</si>
  <si>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</si>
  <si>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</si>
  <si>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</si>
  <si>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</si>
  <si>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</si>
  <si>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</si>
  <si>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</si>
  <si>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</si>
  <si>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</si>
  <si>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</si>
  <si>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</si>
  <si>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</si>
  <si>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</si>
  <si>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</si>
  <si>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</si>
  <si>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</si>
  <si>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</si>
  <si>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</si>
  <si>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</si>
  <si>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</si>
  <si>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</si>
  <si>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</si>
  <si>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</si>
  <si>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</si>
  <si>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</si>
  <si>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</si>
  <si>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</si>
  <si>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</si>
  <si>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</si>
  <si>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</si>
  <si>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</si>
  <si>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</si>
  <si>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</si>
  <si>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</si>
  <si>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</si>
  <si>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</si>
  <si>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</si>
  <si>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</si>
  <si>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</si>
  <si>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</si>
  <si>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</si>
  <si>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</si>
  <si>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</si>
  <si>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</si>
  <si>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</si>
  <si>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</si>
  <si>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</si>
  <si>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</si>
  <si>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</si>
  <si>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</si>
  <si>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</si>
  <si>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</si>
  <si>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</si>
  <si>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</si>
  <si>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</si>
  <si>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</si>
  <si>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</si>
  <si>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</si>
  <si>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</si>
  <si>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</si>
  <si>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</si>
  <si>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</si>
  <si>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</si>
  <si>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Unstrut-Heinich-Kreis</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</si>
  <si>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</si>
  <si>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</si>
  <si>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</si>
  <si>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</si>
  <si>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</si>
  <si>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</si>
  <si>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</si>
  <si>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</si>
  <si>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</si>
  <si>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</si>
  <si>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</si>
  <si>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</si>
  <si>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</si>
  <si>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</si>
  <si>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</si>
  <si>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</si>
  <si>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</si>
  <si>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</si>
  <si>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</si>
  <si>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</si>
  <si>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</si>
  <si>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</si>
  <si>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</si>
  <si>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</si>
  <si>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</si>
  <si>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</si>
  <si>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</si>
  <si>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</si>
  <si>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</si>
  <si>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</si>
  <si>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</si>
  <si>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</si>
  <si>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</si>
  <si>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</si>
  <si>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</si>
  <si>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</si>
  <si>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</si>
  <si>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</si>
  <si>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</si>
  <si>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</si>
  <si>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</si>
  <si>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</si>
  <si>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</si>
  <si>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</si>
  <si>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</si>
  <si>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</si>
  <si>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</si>
  <si>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</si>
  <si>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</si>
  <si>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</si>
  <si>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</si>
  <si>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</si>
  <si>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</si>
  <si>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</si>
  <si>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</si>
  <si>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</si>
  <si>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</si>
  <si>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</si>
  <si>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</si>
  <si>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</si>
  <si>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</si>
  <si>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</si>
  <si>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</si>
  <si>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</si>
  <si>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</si>
  <si>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</si>
  <si>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</si>
  <si>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</si>
  <si>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</si>
  <si>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</si>
  <si>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</si>
  <si>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</si>
  <si>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</si>
  <si>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</si>
  <si>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</si>
  <si>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</si>
  <si>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</si>
  <si>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</si>
  <si>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</si>
  <si>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</si>
  <si>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</si>
  <si>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</si>
  <si>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</si>
  <si>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</si>
  <si>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</si>
  <si>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</si>
  <si>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</si>
  <si>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</si>
  <si>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</si>
  <si>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xml:space="preserve">      -</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</si>
  <si>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</si>
  <si>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</si>
  <si>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</si>
  <si>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</si>
  <si>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</si>
  <si>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</si>
  <si>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</si>
  <si>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</si>
  <si>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</si>
  <si>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</si>
  <si>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</si>
  <si>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</si>
  <si>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</si>
  <si>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</si>
  <si>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</si>
  <si>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</si>
  <si>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</si>
  <si>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</si>
  <si>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</si>
  <si>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</si>
  <si>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</si>
  <si>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</si>
  <si>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</si>
  <si>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</si>
  <si>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</si>
  <si>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</si>
  <si>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</si>
  <si>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</si>
  <si>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</si>
  <si>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</si>
  <si>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</si>
  <si>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</si>
  <si>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</si>
  <si>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</si>
  <si>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</si>
  <si>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</si>
  <si>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</si>
  <si>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</si>
  <si>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</si>
  <si>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</si>
  <si>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</si>
  <si>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</si>
  <si>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</si>
  <si>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</si>
  <si>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</si>
  <si>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</si>
  <si>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</si>
  <si>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</si>
  <si>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</si>
  <si>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</si>
  <si>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</si>
  <si>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</si>
  <si>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</si>
  <si>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</si>
  <si>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</si>
  <si>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</si>
  <si>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</si>
  <si>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</si>
  <si>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</si>
  <si>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</si>
  <si>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</si>
  <si>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</si>
  <si>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</si>
  <si>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</si>
  <si>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</si>
  <si>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</si>
  <si>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</si>
  <si>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</si>
  <si>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</si>
  <si>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</si>
  <si>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</si>
  <si>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</si>
  <si>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</si>
  <si>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</si>
  <si>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</si>
  <si>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</si>
  <si>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</si>
  <si>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</si>
  <si>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</si>
  <si>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</si>
  <si>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</si>
  <si>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</si>
  <si>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</si>
  <si>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</si>
  <si>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</si>
  <si>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</si>
  <si>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</si>
  <si>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</si>
  <si>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</si>
  <si>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</si>
  <si>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</si>
  <si>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</si>
  <si>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</si>
  <si>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</si>
  <si>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</si>
  <si>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</si>
  <si>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</si>
  <si>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</si>
  <si>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</si>
  <si>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</si>
  <si>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</si>
  <si>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</si>
  <si>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</si>
  <si>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1 117</t>
  </si>
  <si>
    <t xml:space="preserve">  1 363</t>
  </si>
  <si>
    <t xml:space="preserve">   1 363</t>
  </si>
  <si>
    <t xml:space="preserve">   1 153</t>
  </si>
  <si>
    <t xml:space="preserve">   1 058</t>
  </si>
  <si>
    <t xml:space="preserve">   1 145</t>
  </si>
  <si>
    <t xml:space="preserve">   1 183</t>
  </si>
  <si>
    <t xml:space="preserve">   1 131</t>
  </si>
  <si>
    <t>Februar</t>
  </si>
  <si>
    <r>
      <t>Zu- bzw. Abnahme (-)</t>
    </r>
    <r>
      <rPr>
        <sz val="6"/>
        <rFont val="Helvetica"/>
        <family val="0"/>
      </rPr>
      <t xml:space="preserve"> Februar</t>
    </r>
    <r>
      <rPr>
        <sz val="6"/>
        <rFont val="Helvetica"/>
        <family val="2"/>
      </rPr>
      <t xml:space="preserve"> 2004 gegenüber</t>
    </r>
  </si>
  <si>
    <t>Januar bis Februar</t>
  </si>
  <si>
    <r>
      <t>Zu- bzw. Abnahme (-) Jan.- Februar</t>
    </r>
    <r>
      <rPr>
        <sz val="6"/>
        <rFont val="Helvetica"/>
        <family val="0"/>
      </rPr>
      <t xml:space="preserve"> gegenüber</t>
    </r>
    <r>
      <rPr>
        <sz val="6"/>
        <rFont val="Helvetica"/>
        <family val="2"/>
      </rPr>
      <t xml:space="preserve"> dem gleichen Zeitraum des Vorjahres</t>
    </r>
  </si>
  <si>
    <t>Januar 2004</t>
  </si>
  <si>
    <t>Februar 2003</t>
  </si>
  <si>
    <t>Noch: Februar 2004</t>
  </si>
  <si>
    <t>Januar - Februar</t>
  </si>
  <si>
    <t xml:space="preserve">   1 547</t>
  </si>
  <si>
    <t xml:space="preserve">   1 900</t>
  </si>
  <si>
    <t xml:space="preserve">   1 012</t>
  </si>
  <si>
    <t xml:space="preserve">   1 804</t>
  </si>
  <si>
    <t xml:space="preserve">   2 167</t>
  </si>
  <si>
    <t xml:space="preserve">   1 031</t>
  </si>
  <si>
    <t xml:space="preserve">   1 022</t>
  </si>
  <si>
    <t xml:space="preserve">   1 113</t>
  </si>
  <si>
    <t xml:space="preserve">   2 051</t>
  </si>
  <si>
    <t xml:space="preserve">   2 468</t>
  </si>
  <si>
    <t xml:space="preserve">   1 038</t>
  </si>
  <si>
    <t xml:space="preserve">   1 410</t>
  </si>
  <si>
    <t>Januar - Februar 2004</t>
  </si>
  <si>
    <t>Januar - Februar 2003</t>
  </si>
  <si>
    <t xml:space="preserve">   1 134</t>
  </si>
  <si>
    <t xml:space="preserve">   1 370</t>
  </si>
  <si>
    <t xml:space="preserve">  1 131</t>
  </si>
  <si>
    <t xml:space="preserve">  1 134</t>
  </si>
  <si>
    <t xml:space="preserve">  1 370</t>
  </si>
  <si>
    <t xml:space="preserve">     1 765</t>
  </si>
  <si>
    <t xml:space="preserve">     1 131</t>
  </si>
  <si>
    <t xml:space="preserve">     1 590</t>
  </si>
  <si>
    <t xml:space="preserve">     1 134</t>
  </si>
  <si>
    <t xml:space="preserve">     2 108</t>
  </si>
  <si>
    <t xml:space="preserve">     1 370</t>
  </si>
  <si>
    <t xml:space="preserve">     1 877</t>
  </si>
  <si>
    <t xml:space="preserve">     1 363</t>
  </si>
  <si>
    <t xml:space="preserve">  1 362</t>
  </si>
  <si>
    <t xml:space="preserve">  1 064</t>
  </si>
  <si>
    <t xml:space="preserve">  1 590</t>
  </si>
  <si>
    <t xml:space="preserve">  1 178</t>
  </si>
  <si>
    <t xml:space="preserve">  1 876</t>
  </si>
  <si>
    <t xml:space="preserve">  1 439</t>
  </si>
  <si>
    <t xml:space="preserve">  1 877</t>
  </si>
  <si>
    <t xml:space="preserve">   1 362</t>
  </si>
  <si>
    <t xml:space="preserve">   1 590</t>
  </si>
  <si>
    <t xml:space="preserve">   1 876</t>
  </si>
  <si>
    <t xml:space="preserve">   1 877</t>
  </si>
  <si>
    <t xml:space="preserve">   1 064</t>
  </si>
  <si>
    <t xml:space="preserve">   1 178</t>
  </si>
  <si>
    <t xml:space="preserve">   1 439</t>
  </si>
  <si>
    <t xml:space="preserve">   1 358</t>
  </si>
  <si>
    <t xml:space="preserve">   1 597</t>
  </si>
  <si>
    <t xml:space="preserve">   1 350</t>
  </si>
  <si>
    <t xml:space="preserve">   1 580</t>
  </si>
  <si>
    <t xml:space="preserve">   1 355</t>
  </si>
  <si>
    <t xml:space="preserve">   1 665</t>
  </si>
  <si>
    <t xml:space="preserve">   1 991</t>
  </si>
  <si>
    <t xml:space="preserve">   1 009</t>
  </si>
  <si>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</si>
  <si>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</si>
  <si>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</si>
  <si>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</si>
  <si>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 xml:space="preserve">   Unfälle mit Personenschaden</t>
  </si>
  <si>
    <t xml:space="preserve">   Verunglückte Personen</t>
  </si>
  <si>
    <t>Jan.</t>
  </si>
  <si>
    <t>Feb.</t>
  </si>
  <si>
    <t>Straßenverkehrsunfälle mit Personenschaden
und dabei verunglückte Personen</t>
  </si>
  <si>
    <t>März</t>
  </si>
  <si>
    <t>April</t>
  </si>
  <si>
    <t>Mai</t>
  </si>
  <si>
    <t>Juni</t>
  </si>
  <si>
    <t>Juli</t>
  </si>
  <si>
    <t>Aug.</t>
  </si>
  <si>
    <t>Sep.</t>
  </si>
  <si>
    <t>Okt.</t>
  </si>
  <si>
    <t>Nov.</t>
  </si>
  <si>
    <t>Dez.</t>
  </si>
  <si>
    <t xml:space="preserve">      Thüringer Landesamt für Statistik</t>
  </si>
  <si>
    <t>Inhaltsverzeichnis</t>
  </si>
  <si>
    <t xml:space="preserve">             Seite</t>
  </si>
  <si>
    <t>Vorbemerkungen</t>
  </si>
  <si>
    <t>Tabellen</t>
  </si>
  <si>
    <t>Straßenverkehrsunfälle mit Personenschaden und Sachschaden sowie</t>
  </si>
  <si>
    <t>verunglückte Personen</t>
  </si>
  <si>
    <t>Straßenverkehrsunfälle mit Personenschaden und schwerwiegende Unfälle</t>
  </si>
  <si>
    <t>mit Sachschaden (i.e.S.) sowie verunglückte Personen nach Tagen und Ortslagen</t>
  </si>
  <si>
    <t>An Straßenverkehrsunfällen mit Personenschaden und schwerwiegenden</t>
  </si>
  <si>
    <t>Unfällen mit Sachschaden (i.e.S.) beteiligte Fahrzeugführer und Fußgänger</t>
  </si>
  <si>
    <t>Straßenverkehrsunfälle mit Personenschaden nach Straßenarten und Ortslagen</t>
  </si>
  <si>
    <t>Straßenverkehrsunfälle mit Personenschaden nach Unfallarten und Ortslagen</t>
  </si>
  <si>
    <t>Straßenverkehrsunfälle mit Personenschaden nach Unfalltypen und Ortslagen</t>
  </si>
  <si>
    <t>mit Sachschaden (i.e.S.), darunter Alkoholunfälle sowie verunglückte Personen</t>
  </si>
  <si>
    <t>Verunglückte Personen nach Alter, Geschlecht und Art der Verkehrsbeteiligung</t>
  </si>
  <si>
    <t>Verunglückte Personen nach Alter und Geschlecht</t>
  </si>
  <si>
    <t>Verunglückte Personen nach Art der Verkehrsbeteiligung und Ortslagen</t>
  </si>
  <si>
    <t>Fehlverhalten der Fahrzeugführer bei Straßenverkehrsunfällen mit Personen-</t>
  </si>
  <si>
    <t>schaden nach ausgewählten Fahrzeugarten</t>
  </si>
  <si>
    <t>Ursachen von Straßenverkehrsunfällen mit Personenschaden</t>
  </si>
  <si>
    <t>verunglückte Personen nach Kreisen</t>
  </si>
  <si>
    <t>mit Sachschaden unter Alkoholeinwirkung sowie verunglückte Personen</t>
  </si>
  <si>
    <t>nach Kreisen</t>
  </si>
  <si>
    <t>Grafik</t>
  </si>
  <si>
    <t>Straßenverkehrsunfälle mit Personenschaden und dabei verunglückte Personen</t>
  </si>
  <si>
    <t>Februar 2004</t>
  </si>
  <si>
    <t>- 2 -</t>
  </si>
  <si>
    <t xml:space="preserve">                                                                   </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</si>
  <si>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</si>
  <si>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</si>
  <si>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</si>
  <si>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</si>
  <si>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t>
  </si>
  <si>
    <t xml:space="preserve">Auskunftspflichtig sind die Polizeidienststellen, deren Beamte den Unfall aufgenommen haben. Daraus folgt, dass die Statistik nur solche Unfälle erfasst, zu denen die Polizei herangezogen wurde.                                  </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</si>
  <si>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</si>
  <si>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</si>
  <si>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</si>
  <si>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</si>
  <si>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</si>
  <si>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</si>
  <si>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</si>
  <si>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</si>
  <si>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Schwerwiegender Unfall mit Sachschaden (im engeren Sinne): </t>
  </si>
  <si>
    <t xml:space="preserve">  Unfall mit Straftatbestand oder Ordnungswidrigkeit (Bußgeld). Gleichzeitig muss mindestens ein Kraftfahrzeug auf   Grund eines Unfallschadens von der Unfallstelle abgeschleppt werden (nicht fahrbereit). Dies betrifft auch Fälle mit Alkoholeinwirkung. </t>
  </si>
  <si>
    <r>
      <t>- Sonstiger Sachschadensunfall unter Alkohol:</t>
    </r>
    <r>
      <rPr>
        <sz val="8"/>
        <rFont val="Arial"/>
        <family val="2"/>
      </rPr>
      <t xml:space="preserve"> </t>
    </r>
  </si>
  <si>
    <t xml:space="preserve">  Unfallbeteiligter steht unter Alkoholeinwirkung. Alle beteiligten Kraftfahrzeuge sind fahrbereit. </t>
  </si>
  <si>
    <r>
      <t>-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</si>
  <si>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</si>
  <si>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</si>
  <si>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</si>
  <si>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</si>
  <si>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</si>
  <si>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</si>
  <si>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</si>
  <si>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</si>
  <si>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</si>
  <si>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</si>
  <si>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</si>
  <si>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</si>
  <si>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Getötete:                                                        </t>
  </si>
  <si>
    <t xml:space="preserve">   Personen, die sofort an der Unfallstelle oder innerhalb von 30 Tagen an den Unfallfolgen sterben.</t>
  </si>
  <si>
    <t xml:space="preserve">- Schwerverletzte:                                                 </t>
  </si>
  <si>
    <t xml:space="preserve">   Personen, die zur stationären Behandlung (mindestens 24 Stunden) in ein Krankenhaus aufgenommen werden.</t>
  </si>
  <si>
    <t xml:space="preserve">                    </t>
  </si>
  <si>
    <t xml:space="preserve">-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</si>
  <si>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</si>
  <si>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</si>
  <si>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</si>
  <si>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</si>
  <si>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</si>
  <si>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</si>
  <si>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</si>
  <si>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</si>
  <si>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</si>
  <si>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</si>
  <si>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Zeichenerklärung                                   </t>
  </si>
  <si>
    <t xml:space="preserve">-     nichts vorhanden (genau Null)                     </t>
  </si>
  <si>
    <t>Abkürzungen</t>
  </si>
  <si>
    <t>i.e.S.     im engeren Sinne</t>
  </si>
  <si>
    <t xml:space="preserve">         </t>
  </si>
  <si>
    <t xml:space="preserve">-'Fahrunfall                                                    </t>
  </si>
  <si>
    <t xml:space="preserve">-'Abbiegeunfall                                                </t>
  </si>
  <si>
    <t xml:space="preserve">-'Einbiegen/Kreuzen-Unfall                                      </t>
  </si>
  <si>
    <t xml:space="preserve">-'Überschreitenunfall                                           </t>
  </si>
  <si>
    <t xml:space="preserve">-'Unfall durch ruhenden Verkehr                                 </t>
  </si>
  <si>
    <t xml:space="preserve">-'Unfall im Längsverkehr                                        </t>
  </si>
  <si>
    <t xml:space="preserve">-'Sonstiger Unfall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</si>
</sst>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 numFmtId="205" formatCode="mmm\ yyyy"/>
    <numFmt numFmtId="206" formatCode="[$-407]dddd\,\ d\.\ mmmm\ yyyy"/>
  </numFmts>
  <fonts count="29">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sz val="9"/>
      <name val="Helvetica-Narrow"/>
      <family val="0"/>
    </font>
    <font>
      <b/>
      <sz val="8"/>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55">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5" fillId="0" borderId="0" xfId="0" applyFont="1" applyAlignment="1" quotePrefix="1">
      <alignment horizontal="centerContinuous" vertical="center"/>
    </xf>
    <xf numFmtId="0" fontId="6" fillId="0" borderId="0" xfId="0" applyNumberFormat="1" applyFont="1" applyBorder="1" applyAlignment="1">
      <alignment/>
    </xf>
    <xf numFmtId="0" fontId="10" fillId="0" borderId="0" xfId="0" applyFont="1" applyAlignment="1">
      <alignment horizontal="centerContinuous"/>
    </xf>
    <xf numFmtId="0" fontId="6" fillId="0" borderId="0" xfId="0" applyNumberFormat="1" applyFont="1" applyAlignment="1">
      <alignment/>
    </xf>
    <xf numFmtId="173" fontId="5" fillId="0" borderId="5" xfId="0" applyNumberFormat="1" applyFont="1" applyBorder="1" applyAlignment="1">
      <alignment/>
    </xf>
    <xf numFmtId="182" fontId="5" fillId="0" borderId="0" xfId="0" applyNumberFormat="1" applyFont="1" applyAlignment="1">
      <alignment/>
    </xf>
    <xf numFmtId="182" fontId="5" fillId="0" borderId="5" xfId="0" applyNumberFormat="1" applyFont="1" applyBorder="1" applyAlignment="1">
      <alignment/>
    </xf>
    <xf numFmtId="182" fontId="6" fillId="0" borderId="0" xfId="0" applyNumberFormat="1" applyFont="1" applyAlignment="1">
      <alignment/>
    </xf>
    <xf numFmtId="182" fontId="6" fillId="0" borderId="5" xfId="0" applyNumberFormat="1" applyFont="1" applyBorder="1" applyAlignment="1">
      <alignment/>
    </xf>
    <xf numFmtId="173" fontId="5" fillId="0" borderId="0" xfId="0" applyNumberFormat="1" applyFont="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6" xfId="0" applyFont="1" applyBorder="1" applyAlignment="1">
      <alignment/>
    </xf>
    <xf numFmtId="187" fontId="14" fillId="0" borderId="0" xfId="0" applyNumberFormat="1" applyFont="1" applyAlignment="1">
      <alignment horizontal="right"/>
    </xf>
    <xf numFmtId="0" fontId="14" fillId="0" borderId="0" xfId="0" applyFont="1" applyBorder="1" applyAlignment="1">
      <alignment/>
    </xf>
    <xf numFmtId="0" fontId="4" fillId="0" borderId="0" xfId="0" applyFont="1" applyAlignment="1">
      <alignment horizontal="right"/>
    </xf>
    <xf numFmtId="0" fontId="14" fillId="0" borderId="0" xfId="0" applyFont="1" applyBorder="1" applyAlignment="1">
      <alignment horizontal="centerContinuous"/>
    </xf>
    <xf numFmtId="0" fontId="14" fillId="0" borderId="0" xfId="0" applyFont="1" applyAlignment="1">
      <alignment/>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0" fontId="0" fillId="0" borderId="0" xfId="0" applyFont="1" applyAlignment="1">
      <alignment horizontal="centerContinuous"/>
    </xf>
    <xf numFmtId="0" fontId="4" fillId="0" borderId="8" xfId="0" applyFont="1" applyBorder="1" applyAlignment="1">
      <alignment horizontal="centerContinuous" vertical="center"/>
    </xf>
    <xf numFmtId="0" fontId="4" fillId="0" borderId="8" xfId="0" applyFont="1" applyFill="1" applyBorder="1" applyAlignment="1">
      <alignment horizontal="centerContinuous" vertical="center"/>
    </xf>
    <xf numFmtId="0" fontId="0" fillId="0" borderId="8" xfId="0" applyFont="1" applyBorder="1" applyAlignment="1">
      <alignment horizontal="centerContinuous" vertical="center"/>
    </xf>
    <xf numFmtId="0" fontId="4" fillId="0" borderId="10" xfId="0" applyFont="1" applyBorder="1" applyAlignment="1">
      <alignment horizontal="centerContinuous" vertical="center"/>
    </xf>
    <xf numFmtId="172" fontId="14" fillId="0" borderId="0" xfId="0" applyNumberFormat="1" applyFont="1" applyAlignment="1">
      <alignment horizontal="centerContinuous" vertical="center"/>
    </xf>
    <xf numFmtId="190" fontId="4" fillId="0" borderId="0" xfId="0" applyNumberFormat="1" applyFont="1" applyAlignment="1">
      <alignment/>
    </xf>
    <xf numFmtId="184" fontId="4" fillId="0" borderId="0" xfId="0" applyNumberFormat="1" applyFont="1" applyAlignment="1">
      <alignment/>
    </xf>
    <xf numFmtId="186" fontId="4" fillId="0" borderId="0" xfId="0" applyNumberFormat="1" applyFont="1" applyAlignment="1">
      <alignment/>
    </xf>
    <xf numFmtId="174" fontId="4" fillId="0" borderId="0" xfId="0" applyNumberFormat="1" applyFont="1" applyFill="1" applyAlignment="1">
      <alignment/>
    </xf>
    <xf numFmtId="174" fontId="4" fillId="0" borderId="0" xfId="0" applyNumberFormat="1" applyFont="1" applyAlignment="1">
      <alignment/>
    </xf>
    <xf numFmtId="191" fontId="4" fillId="0" borderId="0" xfId="0" applyNumberFormat="1" applyFont="1" applyAlignment="1">
      <alignment/>
    </xf>
    <xf numFmtId="184" fontId="0" fillId="0" borderId="0" xfId="0" applyNumberFormat="1" applyFont="1" applyAlignment="1">
      <alignment/>
    </xf>
    <xf numFmtId="189" fontId="4" fillId="0" borderId="0" xfId="0" applyNumberFormat="1" applyFont="1" applyAlignment="1">
      <alignment/>
    </xf>
    <xf numFmtId="186" fontId="4" fillId="0" borderId="0" xfId="0" applyNumberFormat="1" applyFont="1" applyAlignment="1">
      <alignment/>
    </xf>
    <xf numFmtId="186" fontId="14" fillId="0" borderId="0" xfId="0" applyNumberFormat="1" applyFont="1" applyAlignment="1">
      <alignment/>
    </xf>
    <xf numFmtId="192" fontId="14" fillId="0" borderId="0" xfId="0" applyNumberFormat="1" applyFont="1" applyAlignment="1">
      <alignment/>
    </xf>
    <xf numFmtId="190" fontId="14" fillId="0" borderId="0" xfId="0" applyNumberFormat="1" applyFont="1" applyAlignment="1">
      <alignment/>
    </xf>
    <xf numFmtId="192" fontId="4" fillId="0" borderId="0" xfId="0" applyNumberFormat="1" applyFont="1" applyAlignment="1">
      <alignment/>
    </xf>
    <xf numFmtId="0" fontId="22"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4" fillId="0" borderId="0" xfId="18" applyFont="1">
      <alignment/>
      <protection/>
    </xf>
    <xf numFmtId="0" fontId="26" fillId="0" borderId="0" xfId="0" applyFont="1" applyAlignment="1">
      <alignment/>
    </xf>
    <xf numFmtId="0" fontId="7" fillId="0" borderId="0" xfId="0" applyFont="1" applyAlignment="1">
      <alignment/>
    </xf>
    <xf numFmtId="0" fontId="27" fillId="0" borderId="0" xfId="0" applyFont="1" applyAlignment="1">
      <alignment/>
    </xf>
    <xf numFmtId="49" fontId="6" fillId="0" borderId="0" xfId="0" applyNumberFormat="1" applyFont="1" applyAlignment="1">
      <alignment horizontal="centerContinuous"/>
    </xf>
    <xf numFmtId="49" fontId="9" fillId="0" borderId="0" xfId="0" applyNumberFormat="1" applyFont="1" applyAlignment="1">
      <alignment horizontal="centerContinuous"/>
    </xf>
    <xf numFmtId="0" fontId="14" fillId="0" borderId="0" xfId="0" applyFont="1" applyAlignment="1">
      <alignment horizontal="centerContinuous"/>
    </xf>
    <xf numFmtId="49" fontId="14" fillId="0" borderId="0" xfId="0" applyNumberFormat="1" applyFont="1" applyAlignment="1">
      <alignment horizontal="centerContinuous" vertical="center"/>
    </xf>
    <xf numFmtId="0" fontId="21" fillId="0" borderId="0" xfId="0" applyFont="1" applyAlignment="1">
      <alignment horizontal="center" vertical="top" wrapText="1"/>
    </xf>
    <xf numFmtId="0" fontId="0" fillId="0" borderId="0" xfId="0" applyAlignment="1">
      <alignment vertical="top" wrapText="1"/>
    </xf>
    <xf numFmtId="0" fontId="19" fillId="0" borderId="0" xfId="0" applyFont="1" applyAlignment="1">
      <alignment vertical="top" wrapText="1"/>
    </xf>
    <xf numFmtId="0" fontId="28" fillId="0" borderId="0" xfId="0" applyFont="1" applyAlignment="1">
      <alignment vertical="top" wrapText="1"/>
    </xf>
    <xf numFmtId="0" fontId="19" fillId="0" borderId="0" xfId="0" applyFont="1" applyAlignment="1">
      <alignment horizontal="justify" vertical="top" wrapText="1"/>
    </xf>
    <xf numFmtId="0" fontId="28" fillId="0" borderId="0" xfId="0" applyFont="1" applyAlignment="1">
      <alignment horizontal="justify" vertical="top" wrapText="1"/>
    </xf>
    <xf numFmtId="0" fontId="27" fillId="0" borderId="0" xfId="0" applyFont="1" applyAlignment="1">
      <alignment vertical="top" wrapText="1"/>
    </xf>
    <xf numFmtId="0" fontId="19" fillId="0" borderId="0" xfId="0" applyFont="1" applyAlignment="1" quotePrefix="1">
      <alignment horizontal="justify" vertical="top" wrapText="1"/>
    </xf>
    <xf numFmtId="0" fontId="21" fillId="0" borderId="0" xfId="18" applyFont="1" applyAlignment="1" quotePrefix="1">
      <alignment horizontal="center"/>
      <protection/>
    </xf>
    <xf numFmtId="0" fontId="23" fillId="0" borderId="0" xfId="18" applyFont="1" applyAlignment="1">
      <alignment horizontal="center" vertical="center" wrapText="1"/>
      <protection/>
    </xf>
    <xf numFmtId="0" fontId="18" fillId="0" borderId="0" xfId="18" applyAlignment="1">
      <alignment horizontal="center" vertical="center" wrapText="1"/>
      <protection/>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18"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39"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37" xfId="0" applyFont="1"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3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7"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0"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cellXfs>
  <cellStyles count="7">
    <cellStyle name="Normal" xfId="0"/>
    <cellStyle name="Comma" xfId="15"/>
    <cellStyle name="Comma [0]" xfId="16"/>
    <cellStyle name="Percent" xfId="17"/>
    <cellStyle name="Standard_08102_2004_02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Graf1!$J$2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Graf1!$K$2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8861295"/>
        <c:axId val="58425064"/>
      </c:barChart>
      <c:catAx>
        <c:axId val="28861295"/>
        <c:scaling>
          <c:orientation val="minMax"/>
        </c:scaling>
        <c:axPos val="b"/>
        <c:delete val="0"/>
        <c:numFmt formatCode="General" sourceLinked="1"/>
        <c:majorTickMark val="none"/>
        <c:minorTickMark val="none"/>
        <c:tickLblPos val="nextTo"/>
        <c:crossAx val="58425064"/>
        <c:crosses val="autoZero"/>
        <c:auto val="1"/>
        <c:lblOffset val="100"/>
        <c:noMultiLvlLbl val="0"/>
      </c:catAx>
      <c:valAx>
        <c:axId val="58425064"/>
        <c:scaling>
          <c:orientation val="minMax"/>
          <c:max val="1500"/>
        </c:scaling>
        <c:axPos val="l"/>
        <c:majorGridlines>
          <c:spPr>
            <a:ln w="3175">
              <a:solidFill/>
            </a:ln>
          </c:spPr>
        </c:majorGridlines>
        <c:delete val="0"/>
        <c:numFmt formatCode="General" sourceLinked="1"/>
        <c:majorTickMark val="out"/>
        <c:minorTickMark val="none"/>
        <c:tickLblPos val="nextTo"/>
        <c:crossAx val="28861295"/>
        <c:crossesAt val="1"/>
        <c:crossBetween val="between"/>
        <c:dispUnits/>
        <c:majorUnit val="150"/>
      </c:valAx>
      <c:spPr>
        <a:ln w="12700">
          <a:solidFill/>
        </a:ln>
      </c:spPr>
    </c:plotArea>
    <c:legend>
      <c:legendPos val="b"/>
      <c:layout>
        <c:manualLayout>
          <c:xMode val="edge"/>
          <c:yMode val="edge"/>
          <c:x val="0.1705"/>
          <c:y val="0.938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Graf1!$N$2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Graf1!$N$3:$N$14</c:f>
              <c:numCache>
                <c:ptCount val="12"/>
                <c:pt idx="0">
                  <c:v>621</c:v>
                </c:pt>
                <c:pt idx="1">
                  <c:v>510</c:v>
                </c:pt>
              </c:numCache>
            </c:numRef>
          </c:val>
        </c:ser>
        <c:ser>
          <c:idx val="1"/>
          <c:order val="1"/>
          <c:tx>
            <c:strRef>
              <c:f>Graf1!$O$2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Graf1!$O$3:$O$14</c:f>
              <c:numCache>
                <c:ptCount val="12"/>
                <c:pt idx="0">
                  <c:v>872</c:v>
                </c:pt>
                <c:pt idx="1">
                  <c:v>718</c:v>
                </c:pt>
              </c:numCache>
            </c:numRef>
          </c:val>
        </c:ser>
        <c:overlap val="40"/>
        <c:gapWidth val="90"/>
        <c:axId val="56063529"/>
        <c:axId val="34809714"/>
      </c:barChart>
      <c:catAx>
        <c:axId val="56063529"/>
        <c:scaling>
          <c:orientation val="minMax"/>
        </c:scaling>
        <c:axPos val="b"/>
        <c:delete val="0"/>
        <c:numFmt formatCode="General" sourceLinked="1"/>
        <c:majorTickMark val="none"/>
        <c:minorTickMark val="none"/>
        <c:tickLblPos val="nextTo"/>
        <c:crossAx val="34809714"/>
        <c:crosses val="autoZero"/>
        <c:auto val="1"/>
        <c:lblOffset val="100"/>
        <c:noMultiLvlLbl val="0"/>
      </c:catAx>
      <c:valAx>
        <c:axId val="34809714"/>
        <c:scaling>
          <c:orientation val="minMax"/>
          <c:max val="1500"/>
        </c:scaling>
        <c:axPos val="l"/>
        <c:majorGridlines>
          <c:spPr>
            <a:ln w="3175">
              <a:solidFill/>
            </a:ln>
          </c:spPr>
        </c:majorGridlines>
        <c:delete val="0"/>
        <c:numFmt formatCode="General" sourceLinked="1"/>
        <c:majorTickMark val="out"/>
        <c:minorTickMark val="none"/>
        <c:tickLblPos val="nextTo"/>
        <c:crossAx val="56063529"/>
        <c:crossesAt val="1"/>
        <c:crossBetween val="between"/>
        <c:dispUnits/>
        <c:majorUnit val="150"/>
      </c:valAx>
      <c:spPr>
        <a:ln w="12700">
          <a:solidFill/>
        </a:ln>
      </c:spPr>
    </c:plotArea>
    <c:legend>
      <c:legendPos val="b"/>
      <c:layout>
        <c:manualLayout>
          <c:xMode val="edge"/>
          <c:yMode val="edge"/>
          <c:x val="0.1725"/>
          <c:y val="0.938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4296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42962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4296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4296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4296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96</xdr:row>
      <xdr:rowOff>9525</xdr:rowOff>
    </xdr:from>
    <xdr:to>
      <xdr:col>0</xdr:col>
      <xdr:colOff>1409700</xdr:colOff>
      <xdr:row>96</xdr:row>
      <xdr:rowOff>9525</xdr:rowOff>
    </xdr:to>
    <xdr:sp>
      <xdr:nvSpPr>
        <xdr:cNvPr id="8" name="Line 17"/>
        <xdr:cNvSpPr>
          <a:spLocks/>
        </xdr:cNvSpPr>
      </xdr:nvSpPr>
      <xdr:spPr>
        <a:xfrm>
          <a:off x="1181100" y="95821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186</xdr:row>
      <xdr:rowOff>9525</xdr:rowOff>
    </xdr:from>
    <xdr:to>
      <xdr:col>0</xdr:col>
      <xdr:colOff>1409700</xdr:colOff>
      <xdr:row>186</xdr:row>
      <xdr:rowOff>9525</xdr:rowOff>
    </xdr:to>
    <xdr:sp>
      <xdr:nvSpPr>
        <xdr:cNvPr id="9" name="Line 20"/>
        <xdr:cNvSpPr>
          <a:spLocks/>
        </xdr:cNvSpPr>
      </xdr:nvSpPr>
      <xdr:spPr>
        <a:xfrm>
          <a:off x="1181100" y="1860232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272</xdr:row>
      <xdr:rowOff>9525</xdr:rowOff>
    </xdr:from>
    <xdr:to>
      <xdr:col>0</xdr:col>
      <xdr:colOff>1409700</xdr:colOff>
      <xdr:row>272</xdr:row>
      <xdr:rowOff>9525</xdr:rowOff>
    </xdr:to>
    <xdr:sp>
      <xdr:nvSpPr>
        <xdr:cNvPr id="10" name="Line 21"/>
        <xdr:cNvSpPr>
          <a:spLocks/>
        </xdr:cNvSpPr>
      </xdr:nvSpPr>
      <xdr:spPr>
        <a:xfrm>
          <a:off x="1181100" y="271081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361</xdr:row>
      <xdr:rowOff>9525</xdr:rowOff>
    </xdr:from>
    <xdr:to>
      <xdr:col>0</xdr:col>
      <xdr:colOff>1409700</xdr:colOff>
      <xdr:row>361</xdr:row>
      <xdr:rowOff>9525</xdr:rowOff>
    </xdr:to>
    <xdr:sp>
      <xdr:nvSpPr>
        <xdr:cNvPr id="11" name="Line 22"/>
        <xdr:cNvSpPr>
          <a:spLocks/>
        </xdr:cNvSpPr>
      </xdr:nvSpPr>
      <xdr:spPr>
        <a:xfrm>
          <a:off x="1181100" y="35880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449</xdr:row>
      <xdr:rowOff>9525</xdr:rowOff>
    </xdr:from>
    <xdr:to>
      <xdr:col>0</xdr:col>
      <xdr:colOff>1409700</xdr:colOff>
      <xdr:row>449</xdr:row>
      <xdr:rowOff>9525</xdr:rowOff>
    </xdr:to>
    <xdr:sp>
      <xdr:nvSpPr>
        <xdr:cNvPr id="12" name="Line 23"/>
        <xdr:cNvSpPr>
          <a:spLocks/>
        </xdr:cNvSpPr>
      </xdr:nvSpPr>
      <xdr:spPr>
        <a:xfrm>
          <a:off x="1181100" y="4454842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538</xdr:row>
      <xdr:rowOff>9525</xdr:rowOff>
    </xdr:from>
    <xdr:to>
      <xdr:col>0</xdr:col>
      <xdr:colOff>1409700</xdr:colOff>
      <xdr:row>538</xdr:row>
      <xdr:rowOff>9525</xdr:rowOff>
    </xdr:to>
    <xdr:sp>
      <xdr:nvSpPr>
        <xdr:cNvPr id="13" name="Line 24"/>
        <xdr:cNvSpPr>
          <a:spLocks/>
        </xdr:cNvSpPr>
      </xdr:nvSpPr>
      <xdr:spPr>
        <a:xfrm>
          <a:off x="1181100" y="532923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719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10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672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530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720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19050</xdr:colOff>
      <xdr:row>80</xdr:row>
      <xdr:rowOff>47625</xdr:rowOff>
    </xdr:from>
    <xdr:to>
      <xdr:col>12</xdr:col>
      <xdr:colOff>495300</xdr:colOff>
      <xdr:row>80</xdr:row>
      <xdr:rowOff>47625</xdr:rowOff>
    </xdr:to>
    <xdr:sp>
      <xdr:nvSpPr>
        <xdr:cNvPr id="15" name="Line 53"/>
        <xdr:cNvSpPr>
          <a:spLocks/>
        </xdr:cNvSpPr>
      </xdr:nvSpPr>
      <xdr:spPr>
        <a:xfrm>
          <a:off x="6343650"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352425</xdr:colOff>
      <xdr:row>10</xdr:row>
      <xdr:rowOff>28575</xdr:rowOff>
    </xdr:from>
    <xdr:to>
      <xdr:col>12</xdr:col>
      <xdr:colOff>638175</xdr:colOff>
      <xdr:row>10</xdr:row>
      <xdr:rowOff>28575</xdr:rowOff>
    </xdr:to>
    <xdr:sp>
      <xdr:nvSpPr>
        <xdr:cNvPr id="16" name="Line 54"/>
        <xdr:cNvSpPr>
          <a:spLocks/>
        </xdr:cNvSpPr>
      </xdr:nvSpPr>
      <xdr:spPr>
        <a:xfrm>
          <a:off x="66770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96</xdr:row>
      <xdr:rowOff>57150</xdr:rowOff>
    </xdr:from>
    <xdr:to>
      <xdr:col>1</xdr:col>
      <xdr:colOff>485775</xdr:colOff>
      <xdr:row>96</xdr:row>
      <xdr:rowOff>57150</xdr:rowOff>
    </xdr:to>
    <xdr:sp>
      <xdr:nvSpPr>
        <xdr:cNvPr id="19" name="Line 58"/>
        <xdr:cNvSpPr>
          <a:spLocks/>
        </xdr:cNvSpPr>
      </xdr:nvSpPr>
      <xdr:spPr>
        <a:xfrm>
          <a:off x="419100" y="102584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173</xdr:row>
      <xdr:rowOff>47625</xdr:rowOff>
    </xdr:from>
    <xdr:to>
      <xdr:col>1</xdr:col>
      <xdr:colOff>314325</xdr:colOff>
      <xdr:row>173</xdr:row>
      <xdr:rowOff>47625</xdr:rowOff>
    </xdr:to>
    <xdr:sp>
      <xdr:nvSpPr>
        <xdr:cNvPr id="20" name="Line 59"/>
        <xdr:cNvSpPr>
          <a:spLocks/>
        </xdr:cNvSpPr>
      </xdr:nvSpPr>
      <xdr:spPr>
        <a:xfrm>
          <a:off x="19050" y="185451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97</xdr:row>
      <xdr:rowOff>85725</xdr:rowOff>
    </xdr:from>
    <xdr:to>
      <xdr:col>9</xdr:col>
      <xdr:colOff>466725</xdr:colOff>
      <xdr:row>98</xdr:row>
      <xdr:rowOff>85725</xdr:rowOff>
    </xdr:to>
    <xdr:sp>
      <xdr:nvSpPr>
        <xdr:cNvPr id="21" name="TextBox 60"/>
        <xdr:cNvSpPr txBox="1">
          <a:spLocks noChangeArrowheads="1"/>
        </xdr:cNvSpPr>
      </xdr:nvSpPr>
      <xdr:spPr>
        <a:xfrm>
          <a:off x="4819650" y="103917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97</xdr:row>
      <xdr:rowOff>85725</xdr:rowOff>
    </xdr:from>
    <xdr:to>
      <xdr:col>9</xdr:col>
      <xdr:colOff>466725</xdr:colOff>
      <xdr:row>98</xdr:row>
      <xdr:rowOff>85725</xdr:rowOff>
    </xdr:to>
    <xdr:sp>
      <xdr:nvSpPr>
        <xdr:cNvPr id="22" name="TextBox 61"/>
        <xdr:cNvSpPr txBox="1">
          <a:spLocks noChangeArrowheads="1"/>
        </xdr:cNvSpPr>
      </xdr:nvSpPr>
      <xdr:spPr>
        <a:xfrm>
          <a:off x="4819650" y="103917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68</xdr:row>
      <xdr:rowOff>47625</xdr:rowOff>
    </xdr:from>
    <xdr:to>
      <xdr:col>0</xdr:col>
      <xdr:colOff>762000</xdr:colOff>
      <xdr:row>68</xdr:row>
      <xdr:rowOff>47625</xdr:rowOff>
    </xdr:to>
    <xdr:sp>
      <xdr:nvSpPr>
        <xdr:cNvPr id="22" name="Line 34"/>
        <xdr:cNvSpPr>
          <a:spLocks/>
        </xdr:cNvSpPr>
      </xdr:nvSpPr>
      <xdr:spPr>
        <a:xfrm>
          <a:off x="495300" y="984885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2487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2487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2487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2487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2487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2487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2487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2487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2487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72</xdr:row>
      <xdr:rowOff>47625</xdr:rowOff>
    </xdr:from>
    <xdr:to>
      <xdr:col>0</xdr:col>
      <xdr:colOff>733425</xdr:colOff>
      <xdr:row>72</xdr:row>
      <xdr:rowOff>47625</xdr:rowOff>
    </xdr:to>
    <xdr:sp>
      <xdr:nvSpPr>
        <xdr:cNvPr id="17" name="Line 33"/>
        <xdr:cNvSpPr>
          <a:spLocks/>
        </xdr:cNvSpPr>
      </xdr:nvSpPr>
      <xdr:spPr>
        <a:xfrm>
          <a:off x="381000" y="1019175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134</xdr:row>
      <xdr:rowOff>47625</xdr:rowOff>
    </xdr:from>
    <xdr:to>
      <xdr:col>0</xdr:col>
      <xdr:colOff>733425</xdr:colOff>
      <xdr:row>134</xdr:row>
      <xdr:rowOff>47625</xdr:rowOff>
    </xdr:to>
    <xdr:sp>
      <xdr:nvSpPr>
        <xdr:cNvPr id="18" name="Line 34"/>
        <xdr:cNvSpPr>
          <a:spLocks/>
        </xdr:cNvSpPr>
      </xdr:nvSpPr>
      <xdr:spPr>
        <a:xfrm>
          <a:off x="381000" y="192500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188</xdr:row>
      <xdr:rowOff>0</xdr:rowOff>
    </xdr:from>
    <xdr:to>
      <xdr:col>2</xdr:col>
      <xdr:colOff>409575</xdr:colOff>
      <xdr:row>188</xdr:row>
      <xdr:rowOff>0</xdr:rowOff>
    </xdr:to>
    <xdr:sp>
      <xdr:nvSpPr>
        <xdr:cNvPr id="19" name="Text 17"/>
        <xdr:cNvSpPr txBox="1">
          <a:spLocks noChangeArrowheads="1"/>
        </xdr:cNvSpPr>
      </xdr:nvSpPr>
      <xdr:spPr>
        <a:xfrm>
          <a:off x="1619250" y="273462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188</xdr:row>
      <xdr:rowOff>0</xdr:rowOff>
    </xdr:from>
    <xdr:to>
      <xdr:col>3</xdr:col>
      <xdr:colOff>409575</xdr:colOff>
      <xdr:row>188</xdr:row>
      <xdr:rowOff>0</xdr:rowOff>
    </xdr:to>
    <xdr:sp>
      <xdr:nvSpPr>
        <xdr:cNvPr id="20" name="Text 18"/>
        <xdr:cNvSpPr txBox="1">
          <a:spLocks noChangeArrowheads="1"/>
        </xdr:cNvSpPr>
      </xdr:nvSpPr>
      <xdr:spPr>
        <a:xfrm>
          <a:off x="2047875" y="273462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188</xdr:row>
      <xdr:rowOff>0</xdr:rowOff>
    </xdr:from>
    <xdr:to>
      <xdr:col>4</xdr:col>
      <xdr:colOff>400050</xdr:colOff>
      <xdr:row>188</xdr:row>
      <xdr:rowOff>0</xdr:rowOff>
    </xdr:to>
    <xdr:sp>
      <xdr:nvSpPr>
        <xdr:cNvPr id="21" name="Text 19"/>
        <xdr:cNvSpPr txBox="1">
          <a:spLocks noChangeArrowheads="1"/>
        </xdr:cNvSpPr>
      </xdr:nvSpPr>
      <xdr:spPr>
        <a:xfrm>
          <a:off x="2514600"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188</xdr:row>
      <xdr:rowOff>0</xdr:rowOff>
    </xdr:from>
    <xdr:to>
      <xdr:col>5</xdr:col>
      <xdr:colOff>390525</xdr:colOff>
      <xdr:row>188</xdr:row>
      <xdr:rowOff>0</xdr:rowOff>
    </xdr:to>
    <xdr:sp>
      <xdr:nvSpPr>
        <xdr:cNvPr id="22" name="Text 20"/>
        <xdr:cNvSpPr txBox="1">
          <a:spLocks noChangeArrowheads="1"/>
        </xdr:cNvSpPr>
      </xdr:nvSpPr>
      <xdr:spPr>
        <a:xfrm>
          <a:off x="2933700" y="273462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188</xdr:row>
      <xdr:rowOff>0</xdr:rowOff>
    </xdr:from>
    <xdr:to>
      <xdr:col>1</xdr:col>
      <xdr:colOff>400050</xdr:colOff>
      <xdr:row>188</xdr:row>
      <xdr:rowOff>0</xdr:rowOff>
    </xdr:to>
    <xdr:sp>
      <xdr:nvSpPr>
        <xdr:cNvPr id="23" name="Text 21"/>
        <xdr:cNvSpPr txBox="1">
          <a:spLocks noChangeArrowheads="1"/>
        </xdr:cNvSpPr>
      </xdr:nvSpPr>
      <xdr:spPr>
        <a:xfrm>
          <a:off x="1171575"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188</xdr:row>
      <xdr:rowOff>0</xdr:rowOff>
    </xdr:from>
    <xdr:to>
      <xdr:col>7</xdr:col>
      <xdr:colOff>409575</xdr:colOff>
      <xdr:row>188</xdr:row>
      <xdr:rowOff>0</xdr:rowOff>
    </xdr:to>
    <xdr:sp>
      <xdr:nvSpPr>
        <xdr:cNvPr id="24" name="Text 22"/>
        <xdr:cNvSpPr txBox="1">
          <a:spLocks noChangeArrowheads="1"/>
        </xdr:cNvSpPr>
      </xdr:nvSpPr>
      <xdr:spPr>
        <a:xfrm>
          <a:off x="3857625" y="273462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188</xdr:row>
      <xdr:rowOff>0</xdr:rowOff>
    </xdr:from>
    <xdr:to>
      <xdr:col>8</xdr:col>
      <xdr:colOff>409575</xdr:colOff>
      <xdr:row>188</xdr:row>
      <xdr:rowOff>0</xdr:rowOff>
    </xdr:to>
    <xdr:sp>
      <xdr:nvSpPr>
        <xdr:cNvPr id="25" name="Text 23"/>
        <xdr:cNvSpPr txBox="1">
          <a:spLocks noChangeArrowheads="1"/>
        </xdr:cNvSpPr>
      </xdr:nvSpPr>
      <xdr:spPr>
        <a:xfrm>
          <a:off x="4286250" y="273462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188</xdr:row>
      <xdr:rowOff>0</xdr:rowOff>
    </xdr:from>
    <xdr:to>
      <xdr:col>9</xdr:col>
      <xdr:colOff>400050</xdr:colOff>
      <xdr:row>188</xdr:row>
      <xdr:rowOff>0</xdr:rowOff>
    </xdr:to>
    <xdr:sp>
      <xdr:nvSpPr>
        <xdr:cNvPr id="26" name="Text 24"/>
        <xdr:cNvSpPr txBox="1">
          <a:spLocks noChangeArrowheads="1"/>
        </xdr:cNvSpPr>
      </xdr:nvSpPr>
      <xdr:spPr>
        <a:xfrm>
          <a:off x="4752975"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188</xdr:row>
      <xdr:rowOff>0</xdr:rowOff>
    </xdr:from>
    <xdr:to>
      <xdr:col>10</xdr:col>
      <xdr:colOff>390525</xdr:colOff>
      <xdr:row>188</xdr:row>
      <xdr:rowOff>0</xdr:rowOff>
    </xdr:to>
    <xdr:sp>
      <xdr:nvSpPr>
        <xdr:cNvPr id="27" name="Text 25"/>
        <xdr:cNvSpPr txBox="1">
          <a:spLocks noChangeArrowheads="1"/>
        </xdr:cNvSpPr>
      </xdr:nvSpPr>
      <xdr:spPr>
        <a:xfrm>
          <a:off x="5172075" y="273462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188</xdr:row>
      <xdr:rowOff>0</xdr:rowOff>
    </xdr:from>
    <xdr:to>
      <xdr:col>6</xdr:col>
      <xdr:colOff>400050</xdr:colOff>
      <xdr:row>188</xdr:row>
      <xdr:rowOff>0</xdr:rowOff>
    </xdr:to>
    <xdr:sp>
      <xdr:nvSpPr>
        <xdr:cNvPr id="28" name="Text 26"/>
        <xdr:cNvSpPr txBox="1">
          <a:spLocks noChangeArrowheads="1"/>
        </xdr:cNvSpPr>
      </xdr:nvSpPr>
      <xdr:spPr>
        <a:xfrm>
          <a:off x="3409950"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188</xdr:row>
      <xdr:rowOff>0</xdr:rowOff>
    </xdr:from>
    <xdr:to>
      <xdr:col>7</xdr:col>
      <xdr:colOff>409575</xdr:colOff>
      <xdr:row>188</xdr:row>
      <xdr:rowOff>0</xdr:rowOff>
    </xdr:to>
    <xdr:sp>
      <xdr:nvSpPr>
        <xdr:cNvPr id="29" name="Text 27"/>
        <xdr:cNvSpPr txBox="1">
          <a:spLocks noChangeArrowheads="1"/>
        </xdr:cNvSpPr>
      </xdr:nvSpPr>
      <xdr:spPr>
        <a:xfrm>
          <a:off x="3857625" y="273462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188</xdr:row>
      <xdr:rowOff>0</xdr:rowOff>
    </xdr:from>
    <xdr:to>
      <xdr:col>8</xdr:col>
      <xdr:colOff>409575</xdr:colOff>
      <xdr:row>188</xdr:row>
      <xdr:rowOff>0</xdr:rowOff>
    </xdr:to>
    <xdr:sp>
      <xdr:nvSpPr>
        <xdr:cNvPr id="30" name="Text 28"/>
        <xdr:cNvSpPr txBox="1">
          <a:spLocks noChangeArrowheads="1"/>
        </xdr:cNvSpPr>
      </xdr:nvSpPr>
      <xdr:spPr>
        <a:xfrm>
          <a:off x="4286250" y="273462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188</xdr:row>
      <xdr:rowOff>0</xdr:rowOff>
    </xdr:from>
    <xdr:to>
      <xdr:col>9</xdr:col>
      <xdr:colOff>400050</xdr:colOff>
      <xdr:row>188</xdr:row>
      <xdr:rowOff>0</xdr:rowOff>
    </xdr:to>
    <xdr:sp>
      <xdr:nvSpPr>
        <xdr:cNvPr id="31" name="Text 29"/>
        <xdr:cNvSpPr txBox="1">
          <a:spLocks noChangeArrowheads="1"/>
        </xdr:cNvSpPr>
      </xdr:nvSpPr>
      <xdr:spPr>
        <a:xfrm>
          <a:off x="4752975"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188</xdr:row>
      <xdr:rowOff>0</xdr:rowOff>
    </xdr:from>
    <xdr:to>
      <xdr:col>10</xdr:col>
      <xdr:colOff>390525</xdr:colOff>
      <xdr:row>188</xdr:row>
      <xdr:rowOff>0</xdr:rowOff>
    </xdr:to>
    <xdr:sp>
      <xdr:nvSpPr>
        <xdr:cNvPr id="32" name="Text 30"/>
        <xdr:cNvSpPr txBox="1">
          <a:spLocks noChangeArrowheads="1"/>
        </xdr:cNvSpPr>
      </xdr:nvSpPr>
      <xdr:spPr>
        <a:xfrm>
          <a:off x="5172075" y="273462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188</xdr:row>
      <xdr:rowOff>0</xdr:rowOff>
    </xdr:from>
    <xdr:to>
      <xdr:col>6</xdr:col>
      <xdr:colOff>400050</xdr:colOff>
      <xdr:row>188</xdr:row>
      <xdr:rowOff>0</xdr:rowOff>
    </xdr:to>
    <xdr:sp>
      <xdr:nvSpPr>
        <xdr:cNvPr id="33" name="Text 31"/>
        <xdr:cNvSpPr txBox="1">
          <a:spLocks noChangeArrowheads="1"/>
        </xdr:cNvSpPr>
      </xdr:nvSpPr>
      <xdr:spPr>
        <a:xfrm>
          <a:off x="3409950"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196</xdr:row>
      <xdr:rowOff>47625</xdr:rowOff>
    </xdr:from>
    <xdr:to>
      <xdr:col>0</xdr:col>
      <xdr:colOff>733425</xdr:colOff>
      <xdr:row>196</xdr:row>
      <xdr:rowOff>47625</xdr:rowOff>
    </xdr:to>
    <xdr:sp>
      <xdr:nvSpPr>
        <xdr:cNvPr id="34" name="Line 50"/>
        <xdr:cNvSpPr>
          <a:spLocks/>
        </xdr:cNvSpPr>
      </xdr:nvSpPr>
      <xdr:spPr>
        <a:xfrm>
          <a:off x="381000" y="2828925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258</xdr:row>
      <xdr:rowOff>47625</xdr:rowOff>
    </xdr:from>
    <xdr:to>
      <xdr:col>0</xdr:col>
      <xdr:colOff>733425</xdr:colOff>
      <xdr:row>258</xdr:row>
      <xdr:rowOff>47625</xdr:rowOff>
    </xdr:to>
    <xdr:sp>
      <xdr:nvSpPr>
        <xdr:cNvPr id="35" name="Line 51"/>
        <xdr:cNvSpPr>
          <a:spLocks/>
        </xdr:cNvSpPr>
      </xdr:nvSpPr>
      <xdr:spPr>
        <a:xfrm>
          <a:off x="381000" y="373380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312</xdr:row>
      <xdr:rowOff>0</xdr:rowOff>
    </xdr:from>
    <xdr:to>
      <xdr:col>2</xdr:col>
      <xdr:colOff>409575</xdr:colOff>
      <xdr:row>312</xdr:row>
      <xdr:rowOff>0</xdr:rowOff>
    </xdr:to>
    <xdr:sp>
      <xdr:nvSpPr>
        <xdr:cNvPr id="36" name="Text 17"/>
        <xdr:cNvSpPr txBox="1">
          <a:spLocks noChangeArrowheads="1"/>
        </xdr:cNvSpPr>
      </xdr:nvSpPr>
      <xdr:spPr>
        <a:xfrm>
          <a:off x="1619250" y="454342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312</xdr:row>
      <xdr:rowOff>0</xdr:rowOff>
    </xdr:from>
    <xdr:to>
      <xdr:col>3</xdr:col>
      <xdr:colOff>409575</xdr:colOff>
      <xdr:row>312</xdr:row>
      <xdr:rowOff>0</xdr:rowOff>
    </xdr:to>
    <xdr:sp>
      <xdr:nvSpPr>
        <xdr:cNvPr id="37" name="Text 18"/>
        <xdr:cNvSpPr txBox="1">
          <a:spLocks noChangeArrowheads="1"/>
        </xdr:cNvSpPr>
      </xdr:nvSpPr>
      <xdr:spPr>
        <a:xfrm>
          <a:off x="2047875" y="454342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312</xdr:row>
      <xdr:rowOff>0</xdr:rowOff>
    </xdr:from>
    <xdr:to>
      <xdr:col>4</xdr:col>
      <xdr:colOff>400050</xdr:colOff>
      <xdr:row>312</xdr:row>
      <xdr:rowOff>0</xdr:rowOff>
    </xdr:to>
    <xdr:sp>
      <xdr:nvSpPr>
        <xdr:cNvPr id="38" name="Text 19"/>
        <xdr:cNvSpPr txBox="1">
          <a:spLocks noChangeArrowheads="1"/>
        </xdr:cNvSpPr>
      </xdr:nvSpPr>
      <xdr:spPr>
        <a:xfrm>
          <a:off x="2514600"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312</xdr:row>
      <xdr:rowOff>0</xdr:rowOff>
    </xdr:from>
    <xdr:to>
      <xdr:col>5</xdr:col>
      <xdr:colOff>390525</xdr:colOff>
      <xdr:row>312</xdr:row>
      <xdr:rowOff>0</xdr:rowOff>
    </xdr:to>
    <xdr:sp>
      <xdr:nvSpPr>
        <xdr:cNvPr id="39" name="Text 20"/>
        <xdr:cNvSpPr txBox="1">
          <a:spLocks noChangeArrowheads="1"/>
        </xdr:cNvSpPr>
      </xdr:nvSpPr>
      <xdr:spPr>
        <a:xfrm>
          <a:off x="2933700" y="454342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312</xdr:row>
      <xdr:rowOff>0</xdr:rowOff>
    </xdr:from>
    <xdr:to>
      <xdr:col>1</xdr:col>
      <xdr:colOff>400050</xdr:colOff>
      <xdr:row>312</xdr:row>
      <xdr:rowOff>0</xdr:rowOff>
    </xdr:to>
    <xdr:sp>
      <xdr:nvSpPr>
        <xdr:cNvPr id="40" name="Text 21"/>
        <xdr:cNvSpPr txBox="1">
          <a:spLocks noChangeArrowheads="1"/>
        </xdr:cNvSpPr>
      </xdr:nvSpPr>
      <xdr:spPr>
        <a:xfrm>
          <a:off x="1171575"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312</xdr:row>
      <xdr:rowOff>0</xdr:rowOff>
    </xdr:from>
    <xdr:to>
      <xdr:col>7</xdr:col>
      <xdr:colOff>409575</xdr:colOff>
      <xdr:row>312</xdr:row>
      <xdr:rowOff>0</xdr:rowOff>
    </xdr:to>
    <xdr:sp>
      <xdr:nvSpPr>
        <xdr:cNvPr id="41" name="Text 22"/>
        <xdr:cNvSpPr txBox="1">
          <a:spLocks noChangeArrowheads="1"/>
        </xdr:cNvSpPr>
      </xdr:nvSpPr>
      <xdr:spPr>
        <a:xfrm>
          <a:off x="3857625" y="454342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312</xdr:row>
      <xdr:rowOff>0</xdr:rowOff>
    </xdr:from>
    <xdr:to>
      <xdr:col>8</xdr:col>
      <xdr:colOff>409575</xdr:colOff>
      <xdr:row>312</xdr:row>
      <xdr:rowOff>0</xdr:rowOff>
    </xdr:to>
    <xdr:sp>
      <xdr:nvSpPr>
        <xdr:cNvPr id="42" name="Text 23"/>
        <xdr:cNvSpPr txBox="1">
          <a:spLocks noChangeArrowheads="1"/>
        </xdr:cNvSpPr>
      </xdr:nvSpPr>
      <xdr:spPr>
        <a:xfrm>
          <a:off x="4286250" y="454342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312</xdr:row>
      <xdr:rowOff>0</xdr:rowOff>
    </xdr:from>
    <xdr:to>
      <xdr:col>9</xdr:col>
      <xdr:colOff>400050</xdr:colOff>
      <xdr:row>312</xdr:row>
      <xdr:rowOff>0</xdr:rowOff>
    </xdr:to>
    <xdr:sp>
      <xdr:nvSpPr>
        <xdr:cNvPr id="43" name="Text 24"/>
        <xdr:cNvSpPr txBox="1">
          <a:spLocks noChangeArrowheads="1"/>
        </xdr:cNvSpPr>
      </xdr:nvSpPr>
      <xdr:spPr>
        <a:xfrm>
          <a:off x="4752975"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312</xdr:row>
      <xdr:rowOff>0</xdr:rowOff>
    </xdr:from>
    <xdr:to>
      <xdr:col>10</xdr:col>
      <xdr:colOff>390525</xdr:colOff>
      <xdr:row>312</xdr:row>
      <xdr:rowOff>0</xdr:rowOff>
    </xdr:to>
    <xdr:sp>
      <xdr:nvSpPr>
        <xdr:cNvPr id="44" name="Text 25"/>
        <xdr:cNvSpPr txBox="1">
          <a:spLocks noChangeArrowheads="1"/>
        </xdr:cNvSpPr>
      </xdr:nvSpPr>
      <xdr:spPr>
        <a:xfrm>
          <a:off x="5172075" y="454342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312</xdr:row>
      <xdr:rowOff>0</xdr:rowOff>
    </xdr:from>
    <xdr:to>
      <xdr:col>6</xdr:col>
      <xdr:colOff>400050</xdr:colOff>
      <xdr:row>312</xdr:row>
      <xdr:rowOff>0</xdr:rowOff>
    </xdr:to>
    <xdr:sp>
      <xdr:nvSpPr>
        <xdr:cNvPr id="45" name="Text 26"/>
        <xdr:cNvSpPr txBox="1">
          <a:spLocks noChangeArrowheads="1"/>
        </xdr:cNvSpPr>
      </xdr:nvSpPr>
      <xdr:spPr>
        <a:xfrm>
          <a:off x="3409950"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312</xdr:row>
      <xdr:rowOff>0</xdr:rowOff>
    </xdr:from>
    <xdr:to>
      <xdr:col>7</xdr:col>
      <xdr:colOff>409575</xdr:colOff>
      <xdr:row>312</xdr:row>
      <xdr:rowOff>0</xdr:rowOff>
    </xdr:to>
    <xdr:sp>
      <xdr:nvSpPr>
        <xdr:cNvPr id="46" name="Text 27"/>
        <xdr:cNvSpPr txBox="1">
          <a:spLocks noChangeArrowheads="1"/>
        </xdr:cNvSpPr>
      </xdr:nvSpPr>
      <xdr:spPr>
        <a:xfrm>
          <a:off x="3857625" y="454342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312</xdr:row>
      <xdr:rowOff>0</xdr:rowOff>
    </xdr:from>
    <xdr:to>
      <xdr:col>8</xdr:col>
      <xdr:colOff>409575</xdr:colOff>
      <xdr:row>312</xdr:row>
      <xdr:rowOff>0</xdr:rowOff>
    </xdr:to>
    <xdr:sp>
      <xdr:nvSpPr>
        <xdr:cNvPr id="47" name="Text 28"/>
        <xdr:cNvSpPr txBox="1">
          <a:spLocks noChangeArrowheads="1"/>
        </xdr:cNvSpPr>
      </xdr:nvSpPr>
      <xdr:spPr>
        <a:xfrm>
          <a:off x="4286250" y="454342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312</xdr:row>
      <xdr:rowOff>0</xdr:rowOff>
    </xdr:from>
    <xdr:to>
      <xdr:col>9</xdr:col>
      <xdr:colOff>400050</xdr:colOff>
      <xdr:row>312</xdr:row>
      <xdr:rowOff>0</xdr:rowOff>
    </xdr:to>
    <xdr:sp>
      <xdr:nvSpPr>
        <xdr:cNvPr id="48" name="Text 29"/>
        <xdr:cNvSpPr txBox="1">
          <a:spLocks noChangeArrowheads="1"/>
        </xdr:cNvSpPr>
      </xdr:nvSpPr>
      <xdr:spPr>
        <a:xfrm>
          <a:off x="4752975"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312</xdr:row>
      <xdr:rowOff>0</xdr:rowOff>
    </xdr:from>
    <xdr:to>
      <xdr:col>10</xdr:col>
      <xdr:colOff>390525</xdr:colOff>
      <xdr:row>312</xdr:row>
      <xdr:rowOff>0</xdr:rowOff>
    </xdr:to>
    <xdr:sp>
      <xdr:nvSpPr>
        <xdr:cNvPr id="49" name="Text 30"/>
        <xdr:cNvSpPr txBox="1">
          <a:spLocks noChangeArrowheads="1"/>
        </xdr:cNvSpPr>
      </xdr:nvSpPr>
      <xdr:spPr>
        <a:xfrm>
          <a:off x="5172075" y="454342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312</xdr:row>
      <xdr:rowOff>0</xdr:rowOff>
    </xdr:from>
    <xdr:to>
      <xdr:col>6</xdr:col>
      <xdr:colOff>400050</xdr:colOff>
      <xdr:row>312</xdr:row>
      <xdr:rowOff>0</xdr:rowOff>
    </xdr:to>
    <xdr:sp>
      <xdr:nvSpPr>
        <xdr:cNvPr id="50" name="Text 31"/>
        <xdr:cNvSpPr txBox="1">
          <a:spLocks noChangeArrowheads="1"/>
        </xdr:cNvSpPr>
      </xdr:nvSpPr>
      <xdr:spPr>
        <a:xfrm>
          <a:off x="3409950"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320</xdr:row>
      <xdr:rowOff>47625</xdr:rowOff>
    </xdr:from>
    <xdr:to>
      <xdr:col>0</xdr:col>
      <xdr:colOff>733425</xdr:colOff>
      <xdr:row>320</xdr:row>
      <xdr:rowOff>47625</xdr:rowOff>
    </xdr:to>
    <xdr:sp>
      <xdr:nvSpPr>
        <xdr:cNvPr id="51" name="Line 67"/>
        <xdr:cNvSpPr>
          <a:spLocks/>
        </xdr:cNvSpPr>
      </xdr:nvSpPr>
      <xdr:spPr>
        <a:xfrm>
          <a:off x="381000" y="463772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382</xdr:row>
      <xdr:rowOff>47625</xdr:rowOff>
    </xdr:from>
    <xdr:to>
      <xdr:col>0</xdr:col>
      <xdr:colOff>733425</xdr:colOff>
      <xdr:row>382</xdr:row>
      <xdr:rowOff>47625</xdr:rowOff>
    </xdr:to>
    <xdr:sp>
      <xdr:nvSpPr>
        <xdr:cNvPr id="52" name="Line 68"/>
        <xdr:cNvSpPr>
          <a:spLocks/>
        </xdr:cNvSpPr>
      </xdr:nvSpPr>
      <xdr:spPr>
        <a:xfrm>
          <a:off x="381000" y="5542597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436</xdr:row>
      <xdr:rowOff>0</xdr:rowOff>
    </xdr:from>
    <xdr:to>
      <xdr:col>2</xdr:col>
      <xdr:colOff>409575</xdr:colOff>
      <xdr:row>436</xdr:row>
      <xdr:rowOff>0</xdr:rowOff>
    </xdr:to>
    <xdr:sp>
      <xdr:nvSpPr>
        <xdr:cNvPr id="53" name="Text 17"/>
        <xdr:cNvSpPr txBox="1">
          <a:spLocks noChangeArrowheads="1"/>
        </xdr:cNvSpPr>
      </xdr:nvSpPr>
      <xdr:spPr>
        <a:xfrm>
          <a:off x="1619250" y="635222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436</xdr:row>
      <xdr:rowOff>0</xdr:rowOff>
    </xdr:from>
    <xdr:to>
      <xdr:col>3</xdr:col>
      <xdr:colOff>409575</xdr:colOff>
      <xdr:row>436</xdr:row>
      <xdr:rowOff>0</xdr:rowOff>
    </xdr:to>
    <xdr:sp>
      <xdr:nvSpPr>
        <xdr:cNvPr id="54" name="Text 18"/>
        <xdr:cNvSpPr txBox="1">
          <a:spLocks noChangeArrowheads="1"/>
        </xdr:cNvSpPr>
      </xdr:nvSpPr>
      <xdr:spPr>
        <a:xfrm>
          <a:off x="2047875" y="635222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436</xdr:row>
      <xdr:rowOff>0</xdr:rowOff>
    </xdr:from>
    <xdr:to>
      <xdr:col>4</xdr:col>
      <xdr:colOff>400050</xdr:colOff>
      <xdr:row>436</xdr:row>
      <xdr:rowOff>0</xdr:rowOff>
    </xdr:to>
    <xdr:sp>
      <xdr:nvSpPr>
        <xdr:cNvPr id="55" name="Text 19"/>
        <xdr:cNvSpPr txBox="1">
          <a:spLocks noChangeArrowheads="1"/>
        </xdr:cNvSpPr>
      </xdr:nvSpPr>
      <xdr:spPr>
        <a:xfrm>
          <a:off x="2514600"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436</xdr:row>
      <xdr:rowOff>0</xdr:rowOff>
    </xdr:from>
    <xdr:to>
      <xdr:col>5</xdr:col>
      <xdr:colOff>390525</xdr:colOff>
      <xdr:row>436</xdr:row>
      <xdr:rowOff>0</xdr:rowOff>
    </xdr:to>
    <xdr:sp>
      <xdr:nvSpPr>
        <xdr:cNvPr id="56" name="Text 20"/>
        <xdr:cNvSpPr txBox="1">
          <a:spLocks noChangeArrowheads="1"/>
        </xdr:cNvSpPr>
      </xdr:nvSpPr>
      <xdr:spPr>
        <a:xfrm>
          <a:off x="2933700" y="635222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436</xdr:row>
      <xdr:rowOff>0</xdr:rowOff>
    </xdr:from>
    <xdr:to>
      <xdr:col>1</xdr:col>
      <xdr:colOff>400050</xdr:colOff>
      <xdr:row>436</xdr:row>
      <xdr:rowOff>0</xdr:rowOff>
    </xdr:to>
    <xdr:sp>
      <xdr:nvSpPr>
        <xdr:cNvPr id="57" name="Text 21"/>
        <xdr:cNvSpPr txBox="1">
          <a:spLocks noChangeArrowheads="1"/>
        </xdr:cNvSpPr>
      </xdr:nvSpPr>
      <xdr:spPr>
        <a:xfrm>
          <a:off x="1171575"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436</xdr:row>
      <xdr:rowOff>0</xdr:rowOff>
    </xdr:from>
    <xdr:to>
      <xdr:col>7</xdr:col>
      <xdr:colOff>409575</xdr:colOff>
      <xdr:row>436</xdr:row>
      <xdr:rowOff>0</xdr:rowOff>
    </xdr:to>
    <xdr:sp>
      <xdr:nvSpPr>
        <xdr:cNvPr id="58" name="Text 22"/>
        <xdr:cNvSpPr txBox="1">
          <a:spLocks noChangeArrowheads="1"/>
        </xdr:cNvSpPr>
      </xdr:nvSpPr>
      <xdr:spPr>
        <a:xfrm>
          <a:off x="3857625" y="635222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436</xdr:row>
      <xdr:rowOff>0</xdr:rowOff>
    </xdr:from>
    <xdr:to>
      <xdr:col>8</xdr:col>
      <xdr:colOff>409575</xdr:colOff>
      <xdr:row>436</xdr:row>
      <xdr:rowOff>0</xdr:rowOff>
    </xdr:to>
    <xdr:sp>
      <xdr:nvSpPr>
        <xdr:cNvPr id="59" name="Text 23"/>
        <xdr:cNvSpPr txBox="1">
          <a:spLocks noChangeArrowheads="1"/>
        </xdr:cNvSpPr>
      </xdr:nvSpPr>
      <xdr:spPr>
        <a:xfrm>
          <a:off x="4286250" y="635222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436</xdr:row>
      <xdr:rowOff>0</xdr:rowOff>
    </xdr:from>
    <xdr:to>
      <xdr:col>9</xdr:col>
      <xdr:colOff>400050</xdr:colOff>
      <xdr:row>436</xdr:row>
      <xdr:rowOff>0</xdr:rowOff>
    </xdr:to>
    <xdr:sp>
      <xdr:nvSpPr>
        <xdr:cNvPr id="60" name="Text 24"/>
        <xdr:cNvSpPr txBox="1">
          <a:spLocks noChangeArrowheads="1"/>
        </xdr:cNvSpPr>
      </xdr:nvSpPr>
      <xdr:spPr>
        <a:xfrm>
          <a:off x="4752975"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436</xdr:row>
      <xdr:rowOff>0</xdr:rowOff>
    </xdr:from>
    <xdr:to>
      <xdr:col>10</xdr:col>
      <xdr:colOff>390525</xdr:colOff>
      <xdr:row>436</xdr:row>
      <xdr:rowOff>0</xdr:rowOff>
    </xdr:to>
    <xdr:sp>
      <xdr:nvSpPr>
        <xdr:cNvPr id="61" name="Text 25"/>
        <xdr:cNvSpPr txBox="1">
          <a:spLocks noChangeArrowheads="1"/>
        </xdr:cNvSpPr>
      </xdr:nvSpPr>
      <xdr:spPr>
        <a:xfrm>
          <a:off x="5172075" y="635222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436</xdr:row>
      <xdr:rowOff>0</xdr:rowOff>
    </xdr:from>
    <xdr:to>
      <xdr:col>6</xdr:col>
      <xdr:colOff>400050</xdr:colOff>
      <xdr:row>436</xdr:row>
      <xdr:rowOff>0</xdr:rowOff>
    </xdr:to>
    <xdr:sp>
      <xdr:nvSpPr>
        <xdr:cNvPr id="62" name="Text 26"/>
        <xdr:cNvSpPr txBox="1">
          <a:spLocks noChangeArrowheads="1"/>
        </xdr:cNvSpPr>
      </xdr:nvSpPr>
      <xdr:spPr>
        <a:xfrm>
          <a:off x="3409950"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436</xdr:row>
      <xdr:rowOff>0</xdr:rowOff>
    </xdr:from>
    <xdr:to>
      <xdr:col>7</xdr:col>
      <xdr:colOff>409575</xdr:colOff>
      <xdr:row>436</xdr:row>
      <xdr:rowOff>0</xdr:rowOff>
    </xdr:to>
    <xdr:sp>
      <xdr:nvSpPr>
        <xdr:cNvPr id="63" name="Text 27"/>
        <xdr:cNvSpPr txBox="1">
          <a:spLocks noChangeArrowheads="1"/>
        </xdr:cNvSpPr>
      </xdr:nvSpPr>
      <xdr:spPr>
        <a:xfrm>
          <a:off x="3857625" y="635222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436</xdr:row>
      <xdr:rowOff>0</xdr:rowOff>
    </xdr:from>
    <xdr:to>
      <xdr:col>8</xdr:col>
      <xdr:colOff>409575</xdr:colOff>
      <xdr:row>436</xdr:row>
      <xdr:rowOff>0</xdr:rowOff>
    </xdr:to>
    <xdr:sp>
      <xdr:nvSpPr>
        <xdr:cNvPr id="64" name="Text 28"/>
        <xdr:cNvSpPr txBox="1">
          <a:spLocks noChangeArrowheads="1"/>
        </xdr:cNvSpPr>
      </xdr:nvSpPr>
      <xdr:spPr>
        <a:xfrm>
          <a:off x="4286250" y="635222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436</xdr:row>
      <xdr:rowOff>0</xdr:rowOff>
    </xdr:from>
    <xdr:to>
      <xdr:col>9</xdr:col>
      <xdr:colOff>400050</xdr:colOff>
      <xdr:row>436</xdr:row>
      <xdr:rowOff>0</xdr:rowOff>
    </xdr:to>
    <xdr:sp>
      <xdr:nvSpPr>
        <xdr:cNvPr id="65" name="Text 29"/>
        <xdr:cNvSpPr txBox="1">
          <a:spLocks noChangeArrowheads="1"/>
        </xdr:cNvSpPr>
      </xdr:nvSpPr>
      <xdr:spPr>
        <a:xfrm>
          <a:off x="4752975"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436</xdr:row>
      <xdr:rowOff>0</xdr:rowOff>
    </xdr:from>
    <xdr:to>
      <xdr:col>10</xdr:col>
      <xdr:colOff>390525</xdr:colOff>
      <xdr:row>436</xdr:row>
      <xdr:rowOff>0</xdr:rowOff>
    </xdr:to>
    <xdr:sp>
      <xdr:nvSpPr>
        <xdr:cNvPr id="66" name="Text 30"/>
        <xdr:cNvSpPr txBox="1">
          <a:spLocks noChangeArrowheads="1"/>
        </xdr:cNvSpPr>
      </xdr:nvSpPr>
      <xdr:spPr>
        <a:xfrm>
          <a:off x="5172075" y="635222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436</xdr:row>
      <xdr:rowOff>0</xdr:rowOff>
    </xdr:from>
    <xdr:to>
      <xdr:col>6</xdr:col>
      <xdr:colOff>400050</xdr:colOff>
      <xdr:row>436</xdr:row>
      <xdr:rowOff>0</xdr:rowOff>
    </xdr:to>
    <xdr:sp>
      <xdr:nvSpPr>
        <xdr:cNvPr id="67" name="Text 31"/>
        <xdr:cNvSpPr txBox="1">
          <a:spLocks noChangeArrowheads="1"/>
        </xdr:cNvSpPr>
      </xdr:nvSpPr>
      <xdr:spPr>
        <a:xfrm>
          <a:off x="3409950"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444</xdr:row>
      <xdr:rowOff>47625</xdr:rowOff>
    </xdr:from>
    <xdr:to>
      <xdr:col>0</xdr:col>
      <xdr:colOff>733425</xdr:colOff>
      <xdr:row>444</xdr:row>
      <xdr:rowOff>47625</xdr:rowOff>
    </xdr:to>
    <xdr:sp>
      <xdr:nvSpPr>
        <xdr:cNvPr id="68" name="Line 84"/>
        <xdr:cNvSpPr>
          <a:spLocks/>
        </xdr:cNvSpPr>
      </xdr:nvSpPr>
      <xdr:spPr>
        <a:xfrm>
          <a:off x="381000" y="644652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1" sqref="I1"/>
    </sheetView>
  </sheetViews>
  <sheetFormatPr defaultColWidth="11.421875" defaultRowHeight="12.75"/>
  <sheetData/>
  <printOptions/>
  <pageMargins left="0.75" right="0.75" top="1" bottom="1" header="0.4921259845" footer="0.4921259845"/>
  <pageSetup horizontalDpi="600" verticalDpi="600" orientation="portrait" paperSize="9" r:id="rId3"/>
  <legacyDrawing r:id="rId2"/>
  <oleObjects>
    <oleObject progId="Word.Document.8" shapeId="1218396" r:id="rId1"/>
  </oleObjects>
</worksheet>
</file>

<file path=xl/worksheets/sheet10.xml><?xml version="1.0" encoding="utf-8"?>
<worksheet xmlns="http://schemas.openxmlformats.org/spreadsheetml/2006/main" xmlns:r="http://schemas.openxmlformats.org/officeDocument/2006/relationships">
  <dimension ref="A1:O96"/>
  <sheetViews>
    <sheetView zoomScale="120" zoomScaleNormal="120" workbookViewId="0" topLeftCell="E1">
      <selection activeCell="J98" sqref="J97:M98"/>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86</v>
      </c>
      <c r="B1" s="9"/>
      <c r="C1" s="9"/>
      <c r="D1" s="9"/>
      <c r="E1" s="9"/>
      <c r="F1" s="9"/>
      <c r="G1" s="9"/>
      <c r="H1" s="9"/>
      <c r="I1" s="34"/>
    </row>
    <row r="2" ht="8.25" customHeight="1"/>
    <row r="3" ht="8.25" customHeight="1"/>
    <row r="4" ht="8.25" customHeight="1"/>
    <row r="5" spans="1:9" ht="8.25" customHeight="1">
      <c r="A5" s="10" t="s">
        <v>332</v>
      </c>
      <c r="B5" s="9"/>
      <c r="C5" s="9"/>
      <c r="D5" s="9"/>
      <c r="E5" s="9"/>
      <c r="F5" s="9"/>
      <c r="G5" s="9"/>
      <c r="H5" s="9"/>
      <c r="I5" s="9"/>
    </row>
    <row r="6" ht="8.25" customHeight="1"/>
    <row r="7" spans="1:9" ht="12.75">
      <c r="A7" s="81"/>
      <c r="B7" s="411" t="s">
        <v>344</v>
      </c>
      <c r="C7" s="153" t="s">
        <v>5</v>
      </c>
      <c r="D7" s="154"/>
      <c r="E7" s="155"/>
      <c r="F7" s="414" t="s">
        <v>344</v>
      </c>
      <c r="G7" s="153" t="s">
        <v>5</v>
      </c>
      <c r="H7" s="154"/>
      <c r="I7" s="154"/>
    </row>
    <row r="8" spans="1:9" ht="8.25" customHeight="1">
      <c r="A8" s="103" t="s">
        <v>87</v>
      </c>
      <c r="B8" s="412"/>
      <c r="C8" s="400" t="s">
        <v>104</v>
      </c>
      <c r="D8" s="400" t="s">
        <v>101</v>
      </c>
      <c r="E8" s="417" t="s">
        <v>102</v>
      </c>
      <c r="F8" s="415"/>
      <c r="G8" s="400" t="s">
        <v>104</v>
      </c>
      <c r="H8" s="400" t="s">
        <v>101</v>
      </c>
      <c r="I8" s="404" t="s">
        <v>102</v>
      </c>
    </row>
    <row r="9" spans="1:9" ht="8.25" customHeight="1">
      <c r="A9" s="8"/>
      <c r="B9" s="412"/>
      <c r="C9" s="401"/>
      <c r="D9" s="403"/>
      <c r="E9" s="418"/>
      <c r="F9" s="415"/>
      <c r="G9" s="401"/>
      <c r="H9" s="403"/>
      <c r="I9" s="405"/>
    </row>
    <row r="10" spans="1:9" ht="8.25" customHeight="1">
      <c r="A10" s="103" t="s">
        <v>390</v>
      </c>
      <c r="B10" s="412"/>
      <c r="C10" s="401"/>
      <c r="D10" s="404" t="s">
        <v>343</v>
      </c>
      <c r="E10" s="406"/>
      <c r="F10" s="415"/>
      <c r="G10" s="401"/>
      <c r="H10" s="404" t="s">
        <v>343</v>
      </c>
      <c r="I10" s="409"/>
    </row>
    <row r="11" spans="1:9" ht="12.75">
      <c r="A11" s="33"/>
      <c r="B11" s="413"/>
      <c r="C11" s="402"/>
      <c r="D11" s="407"/>
      <c r="E11" s="408"/>
      <c r="F11" s="416"/>
      <c r="G11" s="402"/>
      <c r="H11" s="407"/>
      <c r="I11" s="410"/>
    </row>
    <row r="12" spans="1:9" ht="24.75" customHeight="1">
      <c r="A12" s="13"/>
      <c r="B12" s="1">
        <f>'tab.4'!B13</f>
        <v>38018</v>
      </c>
      <c r="C12" s="9"/>
      <c r="D12" s="9"/>
      <c r="E12" s="9"/>
      <c r="F12" s="1">
        <f>'tab.4'!F13</f>
        <v>37653</v>
      </c>
      <c r="G12" s="9"/>
      <c r="H12" s="9"/>
      <c r="I12" s="9"/>
    </row>
    <row r="13" spans="1:9" ht="7.5" customHeight="1">
      <c r="A13" s="54" t="s">
        <v>88</v>
      </c>
      <c r="B13" s="124">
        <v>176</v>
      </c>
      <c r="C13" s="124">
        <v>7</v>
      </c>
      <c r="D13" s="124">
        <v>72</v>
      </c>
      <c r="E13" s="125">
        <v>161</v>
      </c>
      <c r="F13" s="124">
        <v>232</v>
      </c>
      <c r="G13" s="124">
        <v>11</v>
      </c>
      <c r="H13" s="124">
        <v>100</v>
      </c>
      <c r="I13" s="124">
        <v>219</v>
      </c>
    </row>
    <row r="14" spans="1:9" ht="7.5" customHeight="1">
      <c r="A14" s="54" t="s">
        <v>89</v>
      </c>
      <c r="B14" s="124">
        <v>49</v>
      </c>
      <c r="C14" s="124">
        <v>1</v>
      </c>
      <c r="D14" s="124">
        <v>12</v>
      </c>
      <c r="E14" s="125">
        <v>51</v>
      </c>
      <c r="F14" s="124">
        <v>79</v>
      </c>
      <c r="G14" s="124">
        <v>2</v>
      </c>
      <c r="H14" s="124">
        <v>16</v>
      </c>
      <c r="I14" s="124">
        <v>79</v>
      </c>
    </row>
    <row r="15" spans="1:9" ht="7.5" customHeight="1">
      <c r="A15" s="54" t="s">
        <v>90</v>
      </c>
      <c r="B15" s="124">
        <v>127</v>
      </c>
      <c r="C15" s="124">
        <v>6</v>
      </c>
      <c r="D15" s="124">
        <v>60</v>
      </c>
      <c r="E15" s="125">
        <v>110</v>
      </c>
      <c r="F15" s="124">
        <v>153</v>
      </c>
      <c r="G15" s="124">
        <v>9</v>
      </c>
      <c r="H15" s="124">
        <v>84</v>
      </c>
      <c r="I15" s="124">
        <v>140</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91</v>
      </c>
      <c r="B18" s="124">
        <v>49</v>
      </c>
      <c r="C18" s="124" t="s">
        <v>415</v>
      </c>
      <c r="D18" s="124">
        <v>18</v>
      </c>
      <c r="E18" s="125">
        <v>47</v>
      </c>
      <c r="F18" s="124">
        <v>43</v>
      </c>
      <c r="G18" s="124" t="s">
        <v>415</v>
      </c>
      <c r="H18" s="124">
        <v>14</v>
      </c>
      <c r="I18" s="124">
        <v>50</v>
      </c>
    </row>
    <row r="19" spans="1:9" ht="7.5" customHeight="1">
      <c r="A19" s="54" t="s">
        <v>89</v>
      </c>
      <c r="B19" s="124">
        <v>39</v>
      </c>
      <c r="C19" s="124" t="s">
        <v>415</v>
      </c>
      <c r="D19" s="124">
        <v>11</v>
      </c>
      <c r="E19" s="125">
        <v>39</v>
      </c>
      <c r="F19" s="124">
        <v>32</v>
      </c>
      <c r="G19" s="124" t="s">
        <v>415</v>
      </c>
      <c r="H19" s="124">
        <v>8</v>
      </c>
      <c r="I19" s="124">
        <v>36</v>
      </c>
    </row>
    <row r="20" spans="1:9" ht="7.5" customHeight="1">
      <c r="A20" s="54" t="s">
        <v>90</v>
      </c>
      <c r="B20" s="124">
        <v>10</v>
      </c>
      <c r="C20" s="124" t="s">
        <v>415</v>
      </c>
      <c r="D20" s="124">
        <v>7</v>
      </c>
      <c r="E20" s="125">
        <v>8</v>
      </c>
      <c r="F20" s="124">
        <v>11</v>
      </c>
      <c r="G20" s="124" t="s">
        <v>415</v>
      </c>
      <c r="H20" s="124">
        <v>6</v>
      </c>
      <c r="I20" s="124">
        <v>14</v>
      </c>
    </row>
    <row r="21" spans="1:9" ht="6" customHeight="1">
      <c r="A21" s="54"/>
      <c r="B21" s="124"/>
      <c r="C21" s="124"/>
      <c r="D21" s="124"/>
      <c r="E21" s="125"/>
      <c r="F21" s="124"/>
      <c r="G21" s="124"/>
      <c r="H21" s="124"/>
      <c r="I21" s="124"/>
    </row>
    <row r="22" spans="1:9" ht="6" customHeight="1">
      <c r="A22" s="148"/>
      <c r="B22" s="124"/>
      <c r="C22" s="124"/>
      <c r="D22" s="124"/>
      <c r="E22" s="125"/>
      <c r="F22" s="124"/>
      <c r="G22" s="124"/>
      <c r="H22" s="124"/>
      <c r="I22" s="124"/>
    </row>
    <row r="23" spans="1:9" ht="7.5" customHeight="1">
      <c r="A23" s="54" t="s">
        <v>92</v>
      </c>
      <c r="B23" s="124">
        <v>90</v>
      </c>
      <c r="C23" s="124" t="s">
        <v>415</v>
      </c>
      <c r="D23" s="124">
        <v>21</v>
      </c>
      <c r="E23" s="125">
        <v>113</v>
      </c>
      <c r="F23" s="124">
        <v>94</v>
      </c>
      <c r="G23" s="124">
        <v>1</v>
      </c>
      <c r="H23" s="124">
        <v>18</v>
      </c>
      <c r="I23" s="124">
        <v>111</v>
      </c>
    </row>
    <row r="24" spans="1:9" ht="7.5" customHeight="1">
      <c r="A24" s="54" t="s">
        <v>89</v>
      </c>
      <c r="B24" s="124">
        <v>70</v>
      </c>
      <c r="C24" s="124" t="s">
        <v>415</v>
      </c>
      <c r="D24" s="124">
        <v>12</v>
      </c>
      <c r="E24" s="125">
        <v>85</v>
      </c>
      <c r="F24" s="124">
        <v>73</v>
      </c>
      <c r="G24" s="124" t="s">
        <v>415</v>
      </c>
      <c r="H24" s="124">
        <v>11</v>
      </c>
      <c r="I24" s="124">
        <v>87</v>
      </c>
    </row>
    <row r="25" spans="1:9" ht="7.5" customHeight="1">
      <c r="A25" s="54" t="s">
        <v>90</v>
      </c>
      <c r="B25" s="124">
        <v>20</v>
      </c>
      <c r="C25" s="124" t="s">
        <v>415</v>
      </c>
      <c r="D25" s="124">
        <v>9</v>
      </c>
      <c r="E25" s="125">
        <v>28</v>
      </c>
      <c r="F25" s="124">
        <v>21</v>
      </c>
      <c r="G25" s="124">
        <v>1</v>
      </c>
      <c r="H25" s="124">
        <v>7</v>
      </c>
      <c r="I25" s="124">
        <v>24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93</v>
      </c>
      <c r="B28" s="124">
        <v>31</v>
      </c>
      <c r="C28" s="124">
        <v>3</v>
      </c>
      <c r="D28" s="124">
        <v>15</v>
      </c>
      <c r="E28" s="125">
        <v>19</v>
      </c>
      <c r="F28" s="124">
        <v>39</v>
      </c>
      <c r="G28" s="124">
        <v>2</v>
      </c>
      <c r="H28" s="124">
        <v>18</v>
      </c>
      <c r="I28" s="124">
        <v>26</v>
      </c>
    </row>
    <row r="29" spans="1:9" ht="7.5" customHeight="1">
      <c r="A29" s="54" t="s">
        <v>89</v>
      </c>
      <c r="B29" s="124">
        <v>28</v>
      </c>
      <c r="C29" s="124">
        <v>2</v>
      </c>
      <c r="D29" s="124">
        <v>14</v>
      </c>
      <c r="E29" s="125">
        <v>16</v>
      </c>
      <c r="F29" s="124">
        <v>36</v>
      </c>
      <c r="G29" s="124">
        <v>2</v>
      </c>
      <c r="H29" s="124">
        <v>16</v>
      </c>
      <c r="I29" s="124">
        <v>25</v>
      </c>
    </row>
    <row r="30" spans="1:9" ht="7.5" customHeight="1">
      <c r="A30" s="54" t="s">
        <v>90</v>
      </c>
      <c r="B30" s="124">
        <v>3</v>
      </c>
      <c r="C30" s="124">
        <v>1</v>
      </c>
      <c r="D30" s="124">
        <v>1</v>
      </c>
      <c r="E30" s="125">
        <v>3</v>
      </c>
      <c r="F30" s="124">
        <v>3</v>
      </c>
      <c r="G30" s="124" t="s">
        <v>415</v>
      </c>
      <c r="H30" s="124">
        <v>2</v>
      </c>
      <c r="I30" s="124">
        <v>1</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94</v>
      </c>
      <c r="B34" s="124">
        <v>2</v>
      </c>
      <c r="C34" s="124" t="s">
        <v>415</v>
      </c>
      <c r="D34" s="124">
        <v>1</v>
      </c>
      <c r="E34" s="125">
        <v>1</v>
      </c>
      <c r="F34" s="124" t="s">
        <v>415</v>
      </c>
      <c r="G34" s="124" t="s">
        <v>415</v>
      </c>
      <c r="H34" s="124" t="s">
        <v>415</v>
      </c>
      <c r="I34" s="124" t="s">
        <v>415</v>
      </c>
    </row>
    <row r="35" spans="1:9" ht="7.5" customHeight="1">
      <c r="A35" s="54" t="s">
        <v>89</v>
      </c>
      <c r="B35" s="124">
        <v>2</v>
      </c>
      <c r="C35" s="124" t="s">
        <v>415</v>
      </c>
      <c r="D35" s="124">
        <v>1</v>
      </c>
      <c r="E35" s="125">
        <v>1</v>
      </c>
      <c r="F35" s="124" t="s">
        <v>415</v>
      </c>
      <c r="G35" s="124" t="s">
        <v>415</v>
      </c>
      <c r="H35" s="124" t="s">
        <v>415</v>
      </c>
      <c r="I35" s="124" t="s">
        <v>415</v>
      </c>
    </row>
    <row r="36" spans="1:9" ht="7.5" customHeight="1">
      <c r="A36" s="54" t="s">
        <v>90</v>
      </c>
      <c r="B36" s="124" t="s">
        <v>415</v>
      </c>
      <c r="C36" s="124" t="s">
        <v>415</v>
      </c>
      <c r="D36" s="124" t="s">
        <v>415</v>
      </c>
      <c r="E36" s="125" t="s">
        <v>415</v>
      </c>
      <c r="F36" s="124" t="s">
        <v>415</v>
      </c>
      <c r="G36" s="124" t="s">
        <v>415</v>
      </c>
      <c r="H36" s="124" t="s">
        <v>415</v>
      </c>
      <c r="I36" s="124" t="s">
        <v>415</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95</v>
      </c>
      <c r="B39" s="124">
        <v>126</v>
      </c>
      <c r="C39" s="124">
        <v>3</v>
      </c>
      <c r="D39" s="124">
        <v>38</v>
      </c>
      <c r="E39" s="125">
        <v>156</v>
      </c>
      <c r="F39" s="124">
        <v>170</v>
      </c>
      <c r="G39" s="124">
        <v>3</v>
      </c>
      <c r="H39" s="124">
        <v>54</v>
      </c>
      <c r="I39" s="124">
        <v>208</v>
      </c>
    </row>
    <row r="40" spans="1:9" ht="7.5" customHeight="1">
      <c r="A40" s="54" t="s">
        <v>89</v>
      </c>
      <c r="B40" s="124">
        <v>66</v>
      </c>
      <c r="C40" s="124">
        <v>1</v>
      </c>
      <c r="D40" s="124">
        <v>6</v>
      </c>
      <c r="E40" s="125">
        <v>88</v>
      </c>
      <c r="F40" s="124">
        <v>95</v>
      </c>
      <c r="G40" s="124">
        <v>1</v>
      </c>
      <c r="H40" s="124">
        <v>14</v>
      </c>
      <c r="I40" s="124">
        <v>116</v>
      </c>
    </row>
    <row r="41" spans="1:9" ht="7.5" customHeight="1">
      <c r="A41" s="54" t="s">
        <v>90</v>
      </c>
      <c r="B41" s="124">
        <v>60</v>
      </c>
      <c r="C41" s="124">
        <v>2</v>
      </c>
      <c r="D41" s="124">
        <v>32</v>
      </c>
      <c r="E41" s="125">
        <v>68</v>
      </c>
      <c r="F41" s="124">
        <v>75</v>
      </c>
      <c r="G41" s="124">
        <v>2</v>
      </c>
      <c r="H41" s="124">
        <v>40</v>
      </c>
      <c r="I41" s="124">
        <v>92</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96</v>
      </c>
      <c r="B44" s="124">
        <v>36</v>
      </c>
      <c r="C44" s="124">
        <v>1</v>
      </c>
      <c r="D44" s="124">
        <v>12</v>
      </c>
      <c r="E44" s="125">
        <v>30</v>
      </c>
      <c r="F44" s="124">
        <v>29</v>
      </c>
      <c r="G44" s="124" t="s">
        <v>415</v>
      </c>
      <c r="H44" s="124">
        <v>8</v>
      </c>
      <c r="I44" s="124">
        <v>25</v>
      </c>
      <c r="J44" s="47"/>
      <c r="K44" s="47"/>
      <c r="L44" s="47"/>
      <c r="M44" s="47"/>
      <c r="N44" s="47"/>
      <c r="O44" s="47"/>
    </row>
    <row r="45" spans="1:15" ht="7.5" customHeight="1">
      <c r="A45" s="54" t="s">
        <v>89</v>
      </c>
      <c r="B45" s="124">
        <v>24</v>
      </c>
      <c r="C45" s="124">
        <v>1</v>
      </c>
      <c r="D45" s="124">
        <v>7</v>
      </c>
      <c r="E45" s="125">
        <v>20</v>
      </c>
      <c r="F45" s="124">
        <v>21</v>
      </c>
      <c r="G45" s="124" t="s">
        <v>415</v>
      </c>
      <c r="H45" s="124">
        <v>5</v>
      </c>
      <c r="I45" s="124">
        <v>18</v>
      </c>
      <c r="J45" s="47"/>
      <c r="K45" s="47"/>
      <c r="L45" s="47"/>
      <c r="M45" s="47"/>
      <c r="N45" s="47"/>
      <c r="O45" s="47"/>
    </row>
    <row r="46" spans="1:15" ht="7.5" customHeight="1">
      <c r="A46" s="54" t="s">
        <v>90</v>
      </c>
      <c r="B46" s="124">
        <v>12</v>
      </c>
      <c r="C46" s="124" t="s">
        <v>415</v>
      </c>
      <c r="D46" s="124">
        <v>5</v>
      </c>
      <c r="E46" s="125">
        <v>10</v>
      </c>
      <c r="F46" s="124">
        <v>8</v>
      </c>
      <c r="G46" s="124" t="s">
        <v>415</v>
      </c>
      <c r="H46" s="124">
        <v>3</v>
      </c>
      <c r="I46" s="124">
        <v>7</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97</v>
      </c>
      <c r="B49" s="126">
        <v>510</v>
      </c>
      <c r="C49" s="126">
        <v>14</v>
      </c>
      <c r="D49" s="126">
        <v>177</v>
      </c>
      <c r="E49" s="127">
        <v>527</v>
      </c>
      <c r="F49" s="126">
        <v>607</v>
      </c>
      <c r="G49" s="126">
        <v>17</v>
      </c>
      <c r="H49" s="126">
        <v>212</v>
      </c>
      <c r="I49" s="126">
        <v>639</v>
      </c>
    </row>
    <row r="50" spans="1:9" ht="7.5" customHeight="1">
      <c r="A50" s="56" t="s">
        <v>89</v>
      </c>
      <c r="B50" s="126">
        <v>278</v>
      </c>
      <c r="C50" s="126">
        <v>5</v>
      </c>
      <c r="D50" s="126">
        <v>63</v>
      </c>
      <c r="E50" s="127">
        <v>300</v>
      </c>
      <c r="F50" s="126">
        <v>336</v>
      </c>
      <c r="G50" s="126">
        <v>5</v>
      </c>
      <c r="H50" s="126">
        <v>70</v>
      </c>
      <c r="I50" s="126">
        <v>361</v>
      </c>
    </row>
    <row r="51" spans="1:9" ht="7.5" customHeight="1">
      <c r="A51" s="56" t="s">
        <v>90</v>
      </c>
      <c r="B51" s="126">
        <v>232</v>
      </c>
      <c r="C51" s="126">
        <v>9</v>
      </c>
      <c r="D51" s="126">
        <v>114</v>
      </c>
      <c r="E51" s="127">
        <v>227</v>
      </c>
      <c r="F51" s="126">
        <v>271</v>
      </c>
      <c r="G51" s="126">
        <v>12</v>
      </c>
      <c r="H51" s="126">
        <v>142</v>
      </c>
      <c r="I51" s="126">
        <v>278</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'tab.4'!B54</f>
        <v>Januar - Februar 2004</v>
      </c>
      <c r="C54" s="104"/>
      <c r="D54" s="104"/>
      <c r="E54" s="104"/>
      <c r="F54" s="2" t="str">
        <f>'tab.4'!F54</f>
        <v>Januar - Februar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88</v>
      </c>
      <c r="B57" s="124">
        <v>480</v>
      </c>
      <c r="C57" s="124">
        <v>19</v>
      </c>
      <c r="D57" s="124">
        <v>186</v>
      </c>
      <c r="E57" s="125">
        <v>426</v>
      </c>
      <c r="F57" s="124">
        <v>566</v>
      </c>
      <c r="G57" s="124">
        <v>24</v>
      </c>
      <c r="H57" s="124">
        <v>219</v>
      </c>
      <c r="I57" s="124">
        <v>517</v>
      </c>
    </row>
    <row r="58" spans="1:9" ht="7.5" customHeight="1">
      <c r="A58" s="54" t="s">
        <v>89</v>
      </c>
      <c r="B58" s="124">
        <v>135</v>
      </c>
      <c r="C58" s="124">
        <v>2</v>
      </c>
      <c r="D58" s="124">
        <v>30</v>
      </c>
      <c r="E58" s="125">
        <v>136</v>
      </c>
      <c r="F58" s="124">
        <v>167</v>
      </c>
      <c r="G58" s="124">
        <v>4</v>
      </c>
      <c r="H58" s="124">
        <v>41</v>
      </c>
      <c r="I58" s="124">
        <v>164</v>
      </c>
    </row>
    <row r="59" spans="1:9" ht="7.5" customHeight="1">
      <c r="A59" s="54" t="s">
        <v>90</v>
      </c>
      <c r="B59" s="124">
        <v>345</v>
      </c>
      <c r="C59" s="124">
        <v>17</v>
      </c>
      <c r="D59" s="124">
        <v>156</v>
      </c>
      <c r="E59" s="125">
        <v>290</v>
      </c>
      <c r="F59" s="124">
        <v>399</v>
      </c>
      <c r="G59" s="124">
        <v>20</v>
      </c>
      <c r="H59" s="124">
        <v>178</v>
      </c>
      <c r="I59" s="124">
        <v>353</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91</v>
      </c>
      <c r="B62" s="124">
        <v>71</v>
      </c>
      <c r="C62" s="124" t="s">
        <v>415</v>
      </c>
      <c r="D62" s="124">
        <v>26</v>
      </c>
      <c r="E62" s="125">
        <v>71</v>
      </c>
      <c r="F62" s="124">
        <v>86</v>
      </c>
      <c r="G62" s="124" t="s">
        <v>415</v>
      </c>
      <c r="H62" s="124">
        <v>26</v>
      </c>
      <c r="I62" s="124">
        <v>96</v>
      </c>
    </row>
    <row r="63" spans="1:9" ht="7.5" customHeight="1">
      <c r="A63" s="54" t="s">
        <v>89</v>
      </c>
      <c r="B63" s="124">
        <v>56</v>
      </c>
      <c r="C63" s="124" t="s">
        <v>415</v>
      </c>
      <c r="D63" s="124">
        <v>16</v>
      </c>
      <c r="E63" s="125">
        <v>58</v>
      </c>
      <c r="F63" s="124">
        <v>69</v>
      </c>
      <c r="G63" s="124" t="s">
        <v>415</v>
      </c>
      <c r="H63" s="124">
        <v>19</v>
      </c>
      <c r="I63" s="124">
        <v>72</v>
      </c>
    </row>
    <row r="64" spans="1:9" ht="7.5" customHeight="1">
      <c r="A64" s="54" t="s">
        <v>90</v>
      </c>
      <c r="B64" s="124">
        <v>15</v>
      </c>
      <c r="C64" s="124" t="s">
        <v>415</v>
      </c>
      <c r="D64" s="124">
        <v>10</v>
      </c>
      <c r="E64" s="125">
        <v>13</v>
      </c>
      <c r="F64" s="124">
        <v>17</v>
      </c>
      <c r="G64" s="124" t="s">
        <v>415</v>
      </c>
      <c r="H64" s="124">
        <v>7</v>
      </c>
      <c r="I64" s="124">
        <v>24</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92</v>
      </c>
      <c r="B67" s="124">
        <v>169</v>
      </c>
      <c r="C67" s="124" t="s">
        <v>415</v>
      </c>
      <c r="D67" s="124">
        <v>38</v>
      </c>
      <c r="E67" s="125">
        <v>207</v>
      </c>
      <c r="F67" s="124">
        <v>197</v>
      </c>
      <c r="G67" s="124">
        <v>2</v>
      </c>
      <c r="H67" s="124">
        <v>51</v>
      </c>
      <c r="I67" s="124">
        <v>222</v>
      </c>
    </row>
    <row r="68" spans="1:9" ht="7.5" customHeight="1">
      <c r="A68" s="54" t="s">
        <v>89</v>
      </c>
      <c r="B68" s="124">
        <v>124</v>
      </c>
      <c r="C68" s="124" t="s">
        <v>415</v>
      </c>
      <c r="D68" s="124">
        <v>19</v>
      </c>
      <c r="E68" s="125">
        <v>144</v>
      </c>
      <c r="F68" s="124">
        <v>151</v>
      </c>
      <c r="G68" s="124">
        <v>1</v>
      </c>
      <c r="H68" s="124">
        <v>35</v>
      </c>
      <c r="I68" s="124">
        <v>159</v>
      </c>
    </row>
    <row r="69" spans="1:9" ht="7.5" customHeight="1">
      <c r="A69" s="54" t="s">
        <v>90</v>
      </c>
      <c r="B69" s="124">
        <v>45</v>
      </c>
      <c r="C69" s="124" t="s">
        <v>415</v>
      </c>
      <c r="D69" s="124">
        <v>19</v>
      </c>
      <c r="E69" s="125">
        <v>63</v>
      </c>
      <c r="F69" s="124">
        <v>46</v>
      </c>
      <c r="G69" s="124">
        <v>1</v>
      </c>
      <c r="H69" s="124">
        <v>16</v>
      </c>
      <c r="I69" s="124">
        <v>63</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93</v>
      </c>
      <c r="B72" s="124">
        <v>67</v>
      </c>
      <c r="C72" s="124">
        <v>5</v>
      </c>
      <c r="D72" s="124">
        <v>29</v>
      </c>
      <c r="E72" s="125">
        <v>42</v>
      </c>
      <c r="F72" s="124">
        <v>102</v>
      </c>
      <c r="G72" s="124">
        <v>4</v>
      </c>
      <c r="H72" s="124">
        <v>42</v>
      </c>
      <c r="I72" s="124">
        <v>64</v>
      </c>
    </row>
    <row r="73" spans="1:9" ht="7.5" customHeight="1">
      <c r="A73" s="54" t="s">
        <v>89</v>
      </c>
      <c r="B73" s="124">
        <v>61</v>
      </c>
      <c r="C73" s="124">
        <v>3</v>
      </c>
      <c r="D73" s="124">
        <v>28</v>
      </c>
      <c r="E73" s="125">
        <v>36</v>
      </c>
      <c r="F73" s="124">
        <v>97</v>
      </c>
      <c r="G73" s="124">
        <v>4</v>
      </c>
      <c r="H73" s="124">
        <v>39</v>
      </c>
      <c r="I73" s="124">
        <v>62</v>
      </c>
    </row>
    <row r="74" spans="1:9" ht="7.5" customHeight="1">
      <c r="A74" s="54" t="s">
        <v>90</v>
      </c>
      <c r="B74" s="124">
        <v>6</v>
      </c>
      <c r="C74" s="124">
        <v>2</v>
      </c>
      <c r="D74" s="124">
        <v>1</v>
      </c>
      <c r="E74" s="125">
        <v>6</v>
      </c>
      <c r="F74" s="124">
        <v>5</v>
      </c>
      <c r="G74" s="124" t="s">
        <v>415</v>
      </c>
      <c r="H74" s="124">
        <v>3</v>
      </c>
      <c r="I74" s="124">
        <v>2</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94</v>
      </c>
      <c r="B78" s="124">
        <v>7</v>
      </c>
      <c r="C78" s="124" t="s">
        <v>415</v>
      </c>
      <c r="D78" s="124">
        <v>3</v>
      </c>
      <c r="E78" s="125">
        <v>4</v>
      </c>
      <c r="F78" s="124">
        <v>7</v>
      </c>
      <c r="G78" s="124" t="s">
        <v>415</v>
      </c>
      <c r="H78" s="124">
        <v>2</v>
      </c>
      <c r="I78" s="124">
        <v>5</v>
      </c>
    </row>
    <row r="79" spans="1:9" ht="7.5" customHeight="1">
      <c r="A79" s="54" t="s">
        <v>89</v>
      </c>
      <c r="B79" s="124">
        <v>7</v>
      </c>
      <c r="C79" s="124" t="s">
        <v>415</v>
      </c>
      <c r="D79" s="124">
        <v>3</v>
      </c>
      <c r="E79" s="125">
        <v>4</v>
      </c>
      <c r="F79" s="124">
        <v>7</v>
      </c>
      <c r="G79" s="124" t="s">
        <v>415</v>
      </c>
      <c r="H79" s="124">
        <v>2</v>
      </c>
      <c r="I79" s="124">
        <v>5</v>
      </c>
    </row>
    <row r="80" spans="1:9" ht="7.5" customHeight="1">
      <c r="A80" s="54" t="s">
        <v>90</v>
      </c>
      <c r="B80" s="124" t="s">
        <v>415</v>
      </c>
      <c r="C80" s="124" t="s">
        <v>415</v>
      </c>
      <c r="D80" s="124" t="s">
        <v>415</v>
      </c>
      <c r="E80" s="125" t="s">
        <v>415</v>
      </c>
      <c r="F80" s="124" t="s">
        <v>415</v>
      </c>
      <c r="G80" s="124" t="s">
        <v>415</v>
      </c>
      <c r="H80" s="124" t="s">
        <v>415</v>
      </c>
      <c r="I80" s="124" t="s">
        <v>415</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95</v>
      </c>
      <c r="B83" s="124">
        <v>261</v>
      </c>
      <c r="C83" s="124">
        <v>7</v>
      </c>
      <c r="D83" s="124">
        <v>115</v>
      </c>
      <c r="E83" s="125">
        <v>313</v>
      </c>
      <c r="F83" s="124">
        <v>348</v>
      </c>
      <c r="G83" s="124">
        <v>9</v>
      </c>
      <c r="H83" s="124">
        <v>120</v>
      </c>
      <c r="I83" s="124">
        <v>400</v>
      </c>
    </row>
    <row r="84" spans="1:9" ht="7.5" customHeight="1">
      <c r="A84" s="54" t="s">
        <v>89</v>
      </c>
      <c r="B84" s="124">
        <v>130</v>
      </c>
      <c r="C84" s="124">
        <v>1</v>
      </c>
      <c r="D84" s="124">
        <v>13</v>
      </c>
      <c r="E84" s="125">
        <v>164</v>
      </c>
      <c r="F84" s="124">
        <v>176</v>
      </c>
      <c r="G84" s="124">
        <v>3</v>
      </c>
      <c r="H84" s="124">
        <v>33</v>
      </c>
      <c r="I84" s="124">
        <v>204</v>
      </c>
    </row>
    <row r="85" spans="1:9" ht="7.5" customHeight="1">
      <c r="A85" s="54" t="s">
        <v>90</v>
      </c>
      <c r="B85" s="124">
        <v>131</v>
      </c>
      <c r="C85" s="124">
        <v>6</v>
      </c>
      <c r="D85" s="124">
        <v>102</v>
      </c>
      <c r="E85" s="125">
        <v>149</v>
      </c>
      <c r="F85" s="124">
        <v>172</v>
      </c>
      <c r="G85" s="124">
        <v>6</v>
      </c>
      <c r="H85" s="124">
        <v>87</v>
      </c>
      <c r="I85" s="124">
        <v>196</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96</v>
      </c>
      <c r="B88" s="124">
        <v>76</v>
      </c>
      <c r="C88" s="124">
        <v>2</v>
      </c>
      <c r="D88" s="124">
        <v>26</v>
      </c>
      <c r="E88" s="125">
        <v>71</v>
      </c>
      <c r="F88" s="124">
        <v>64</v>
      </c>
      <c r="G88" s="124">
        <v>1</v>
      </c>
      <c r="H88" s="124">
        <v>14</v>
      </c>
      <c r="I88" s="124">
        <v>59</v>
      </c>
    </row>
    <row r="89" spans="1:9" ht="7.5" customHeight="1">
      <c r="A89" s="54" t="s">
        <v>89</v>
      </c>
      <c r="B89" s="124">
        <v>47</v>
      </c>
      <c r="C89" s="124">
        <v>2</v>
      </c>
      <c r="D89" s="124">
        <v>15</v>
      </c>
      <c r="E89" s="125">
        <v>43</v>
      </c>
      <c r="F89" s="124">
        <v>43</v>
      </c>
      <c r="G89" s="124">
        <v>1</v>
      </c>
      <c r="H89" s="124">
        <v>10</v>
      </c>
      <c r="I89" s="124">
        <v>34</v>
      </c>
    </row>
    <row r="90" spans="1:9" ht="7.5" customHeight="1">
      <c r="A90" s="54" t="s">
        <v>90</v>
      </c>
      <c r="B90" s="124">
        <v>29</v>
      </c>
      <c r="C90" s="124" t="s">
        <v>415</v>
      </c>
      <c r="D90" s="124">
        <v>11</v>
      </c>
      <c r="E90" s="125">
        <v>28</v>
      </c>
      <c r="F90" s="124">
        <v>21</v>
      </c>
      <c r="G90" s="124" t="s">
        <v>415</v>
      </c>
      <c r="H90" s="124">
        <v>4</v>
      </c>
      <c r="I90" s="124">
        <v>25</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97</v>
      </c>
      <c r="B93" s="126" t="s">
        <v>551</v>
      </c>
      <c r="C93" s="126">
        <v>33</v>
      </c>
      <c r="D93" s="126">
        <v>423</v>
      </c>
      <c r="E93" s="127" t="s">
        <v>552</v>
      </c>
      <c r="F93" s="126" t="s">
        <v>553</v>
      </c>
      <c r="G93" s="126">
        <v>40</v>
      </c>
      <c r="H93" s="126">
        <v>474</v>
      </c>
      <c r="I93" s="126" t="s">
        <v>520</v>
      </c>
    </row>
    <row r="94" spans="1:9" ht="7.5" customHeight="1">
      <c r="A94" s="56" t="s">
        <v>89</v>
      </c>
      <c r="B94" s="126">
        <v>560</v>
      </c>
      <c r="C94" s="126">
        <v>8</v>
      </c>
      <c r="D94" s="126">
        <v>124</v>
      </c>
      <c r="E94" s="127">
        <v>585</v>
      </c>
      <c r="F94" s="126">
        <v>710</v>
      </c>
      <c r="G94" s="126">
        <v>13</v>
      </c>
      <c r="H94" s="126">
        <v>179</v>
      </c>
      <c r="I94" s="126">
        <v>700</v>
      </c>
    </row>
    <row r="95" spans="1:9" ht="7.5" customHeight="1">
      <c r="A95" s="56" t="s">
        <v>90</v>
      </c>
      <c r="B95" s="126">
        <v>571</v>
      </c>
      <c r="C95" s="126">
        <v>25</v>
      </c>
      <c r="D95" s="126">
        <v>299</v>
      </c>
      <c r="E95" s="127">
        <v>549</v>
      </c>
      <c r="F95" s="126">
        <v>660</v>
      </c>
      <c r="G95" s="126">
        <v>27</v>
      </c>
      <c r="H95" s="126">
        <v>295</v>
      </c>
      <c r="I95" s="126">
        <v>663</v>
      </c>
    </row>
    <row r="96" spans="1:9" ht="12.75">
      <c r="A96" s="58"/>
      <c r="B96" s="58"/>
      <c r="C96" s="58"/>
      <c r="D96" s="58"/>
      <c r="E96" s="58"/>
      <c r="F96" s="58"/>
      <c r="G96" s="58"/>
      <c r="H96" s="58"/>
      <c r="I96" s="5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2"/>
  <sheetViews>
    <sheetView zoomScale="120" zoomScaleNormal="120" workbookViewId="0" topLeftCell="A46">
      <selection activeCell="B54" sqref="B54:I66"/>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98</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99</v>
      </c>
      <c r="B4" s="9"/>
      <c r="C4" s="9"/>
      <c r="D4" s="9"/>
      <c r="E4" s="9"/>
      <c r="F4" s="9"/>
      <c r="G4" s="9"/>
      <c r="H4" s="9"/>
      <c r="I4" s="9"/>
    </row>
    <row r="5" spans="1:9" ht="8.25" customHeight="1">
      <c r="A5" s="10" t="s">
        <v>100</v>
      </c>
      <c r="B5" s="9"/>
      <c r="C5" s="9"/>
      <c r="D5" s="9"/>
      <c r="E5" s="9"/>
      <c r="F5" s="9"/>
      <c r="G5" s="9"/>
      <c r="H5" s="9"/>
      <c r="I5" s="9"/>
    </row>
    <row r="6" spans="1:9" ht="8.25" customHeight="1">
      <c r="A6" s="33"/>
      <c r="B6" s="33"/>
      <c r="C6" s="33"/>
      <c r="D6" s="33"/>
      <c r="E6" s="33"/>
      <c r="F6" s="33"/>
      <c r="G6" s="33"/>
      <c r="H6" s="33"/>
      <c r="I6" s="33"/>
    </row>
    <row r="7" spans="1:9" ht="12.75" customHeight="1">
      <c r="A7" s="423" t="s">
        <v>348</v>
      </c>
      <c r="B7" s="411" t="s">
        <v>346</v>
      </c>
      <c r="C7" s="419" t="s">
        <v>344</v>
      </c>
      <c r="D7" s="27" t="s">
        <v>5</v>
      </c>
      <c r="E7" s="27"/>
      <c r="F7" s="27"/>
      <c r="G7" s="118"/>
      <c r="H7" s="419" t="s">
        <v>345</v>
      </c>
      <c r="I7" s="420" t="s">
        <v>347</v>
      </c>
    </row>
    <row r="8" spans="1:9" ht="12.75">
      <c r="A8" s="424"/>
      <c r="B8" s="412"/>
      <c r="C8" s="401"/>
      <c r="D8" s="14"/>
      <c r="E8" s="14"/>
      <c r="F8" s="119" t="s">
        <v>101</v>
      </c>
      <c r="G8" s="119" t="s">
        <v>102</v>
      </c>
      <c r="H8" s="401"/>
      <c r="I8" s="421"/>
    </row>
    <row r="9" spans="1:9" ht="12.75">
      <c r="A9" s="424"/>
      <c r="B9" s="412"/>
      <c r="C9" s="401"/>
      <c r="D9" s="41" t="s">
        <v>103</v>
      </c>
      <c r="E9" s="41" t="s">
        <v>104</v>
      </c>
      <c r="F9" s="404" t="s">
        <v>343</v>
      </c>
      <c r="G9" s="406"/>
      <c r="H9" s="401"/>
      <c r="I9" s="421"/>
    </row>
    <row r="10" spans="1:9" ht="12.75">
      <c r="A10" s="425"/>
      <c r="B10" s="413"/>
      <c r="C10" s="402"/>
      <c r="D10" s="32"/>
      <c r="E10" s="32"/>
      <c r="F10" s="407"/>
      <c r="G10" s="408"/>
      <c r="H10" s="402"/>
      <c r="I10" s="422"/>
    </row>
    <row r="11" spans="1:9" ht="24.75" customHeight="1">
      <c r="A11" s="10" t="s">
        <v>105</v>
      </c>
      <c r="B11" s="2"/>
      <c r="C11" s="104"/>
      <c r="D11" s="104"/>
      <c r="E11" s="104"/>
      <c r="F11" s="104"/>
      <c r="G11" s="104"/>
      <c r="H11" s="104"/>
      <c r="I11" s="104"/>
    </row>
    <row r="12" spans="1:9" ht="24.75" customHeight="1">
      <c r="A12" s="1">
        <f>'tab.4'!B13</f>
        <v>38018</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106</v>
      </c>
      <c r="B14" s="120">
        <v>435</v>
      </c>
      <c r="C14" s="120">
        <v>278</v>
      </c>
      <c r="D14" s="120">
        <v>368</v>
      </c>
      <c r="E14" s="120">
        <v>5</v>
      </c>
      <c r="F14" s="120">
        <v>63</v>
      </c>
      <c r="G14" s="120">
        <v>300</v>
      </c>
      <c r="H14" s="120">
        <v>110</v>
      </c>
      <c r="I14" s="120">
        <v>47</v>
      </c>
    </row>
    <row r="15" spans="1:9" ht="8.25" customHeight="1">
      <c r="A15" s="54"/>
      <c r="B15" s="120"/>
      <c r="C15" s="120"/>
      <c r="D15" s="120"/>
      <c r="E15" s="120"/>
      <c r="F15" s="120"/>
      <c r="G15" s="120"/>
      <c r="H15" s="120"/>
      <c r="I15" s="120"/>
    </row>
    <row r="16" spans="1:9" ht="8.25" customHeight="1">
      <c r="A16" s="54" t="s">
        <v>107</v>
      </c>
      <c r="B16" s="120"/>
      <c r="C16" s="120"/>
      <c r="D16" s="120"/>
      <c r="E16" s="120"/>
      <c r="F16" s="120"/>
      <c r="G16" s="120"/>
      <c r="H16" s="120"/>
      <c r="I16" s="120"/>
    </row>
    <row r="17" spans="1:9" ht="8.25" customHeight="1">
      <c r="A17" s="54" t="s">
        <v>108</v>
      </c>
      <c r="B17" s="120">
        <v>290</v>
      </c>
      <c r="C17" s="120">
        <v>202</v>
      </c>
      <c r="D17" s="120">
        <v>307</v>
      </c>
      <c r="E17" s="120">
        <v>8</v>
      </c>
      <c r="F17" s="120">
        <v>108</v>
      </c>
      <c r="G17" s="120">
        <v>191</v>
      </c>
      <c r="H17" s="120">
        <v>80</v>
      </c>
      <c r="I17" s="120">
        <v>8</v>
      </c>
    </row>
    <row r="18" spans="1:9" ht="8.25" customHeight="1">
      <c r="A18" s="54"/>
      <c r="B18" s="120"/>
      <c r="C18" s="120"/>
      <c r="D18" s="120"/>
      <c r="E18" s="120"/>
      <c r="F18" s="120"/>
      <c r="G18" s="120"/>
      <c r="H18" s="120"/>
      <c r="I18" s="120"/>
    </row>
    <row r="19" spans="1:9" ht="8.25" customHeight="1">
      <c r="A19" s="54" t="s">
        <v>109</v>
      </c>
      <c r="B19" s="120">
        <v>56</v>
      </c>
      <c r="C19" s="120">
        <v>30</v>
      </c>
      <c r="D19" s="120">
        <v>43</v>
      </c>
      <c r="E19" s="120">
        <v>1</v>
      </c>
      <c r="F19" s="120">
        <v>6</v>
      </c>
      <c r="G19" s="120">
        <v>36</v>
      </c>
      <c r="H19" s="120">
        <v>24</v>
      </c>
      <c r="I19" s="120">
        <v>2</v>
      </c>
    </row>
    <row r="20" spans="1:9" ht="8.25" customHeight="1">
      <c r="A20" s="54"/>
      <c r="B20" s="120"/>
      <c r="C20" s="120"/>
      <c r="D20" s="120"/>
      <c r="E20" s="120"/>
      <c r="F20" s="120"/>
      <c r="G20" s="120"/>
      <c r="H20" s="120"/>
      <c r="I20" s="120"/>
    </row>
    <row r="21" spans="1:9" ht="8.25" customHeight="1">
      <c r="A21" s="54" t="s">
        <v>110</v>
      </c>
      <c r="B21" s="120"/>
      <c r="C21" s="120"/>
      <c r="D21" s="120"/>
      <c r="E21" s="120"/>
      <c r="F21" s="120"/>
      <c r="G21" s="120"/>
      <c r="H21" s="120"/>
      <c r="I21" s="120"/>
    </row>
    <row r="22" spans="1:9" ht="8.25" customHeight="1">
      <c r="A22" s="148" t="s">
        <v>111</v>
      </c>
      <c r="B22" s="120">
        <v>781</v>
      </c>
      <c r="C22" s="120">
        <v>510</v>
      </c>
      <c r="D22" s="120">
        <v>718</v>
      </c>
      <c r="E22" s="120">
        <v>14</v>
      </c>
      <c r="F22" s="120">
        <v>177</v>
      </c>
      <c r="G22" s="120">
        <v>527</v>
      </c>
      <c r="H22" s="120">
        <v>214</v>
      </c>
      <c r="I22" s="120">
        <v>57</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337</v>
      </c>
      <c r="B25" s="120">
        <v>933</v>
      </c>
      <c r="C25" s="120">
        <v>607</v>
      </c>
      <c r="D25" s="120">
        <v>868</v>
      </c>
      <c r="E25" s="120">
        <v>17</v>
      </c>
      <c r="F25" s="120">
        <v>212</v>
      </c>
      <c r="G25" s="120">
        <v>639</v>
      </c>
      <c r="H25" s="120">
        <v>273</v>
      </c>
      <c r="I25" s="120">
        <v>53</v>
      </c>
    </row>
    <row r="26" spans="1:9" ht="24.75" customHeight="1">
      <c r="A26" s="2" t="str">
        <f>'tab.4'!B54</f>
        <v>Januar - Februar 2004</v>
      </c>
      <c r="B26" s="122"/>
      <c r="C26" s="123"/>
      <c r="D26" s="123"/>
      <c r="E26" s="123"/>
      <c r="F26" s="123"/>
      <c r="G26" s="123"/>
      <c r="H26" s="123"/>
      <c r="I26" s="123"/>
    </row>
    <row r="27" spans="1:9" ht="8.25" customHeight="1">
      <c r="A27" s="54" t="s">
        <v>106</v>
      </c>
      <c r="B27" s="120">
        <v>884</v>
      </c>
      <c r="C27" s="120">
        <v>560</v>
      </c>
      <c r="D27" s="120">
        <v>717</v>
      </c>
      <c r="E27" s="120">
        <v>8</v>
      </c>
      <c r="F27" s="120">
        <v>124</v>
      </c>
      <c r="G27" s="120">
        <v>585</v>
      </c>
      <c r="H27" s="120">
        <v>235</v>
      </c>
      <c r="I27" s="120">
        <v>89</v>
      </c>
    </row>
    <row r="28" spans="1:9" ht="8.25" customHeight="1">
      <c r="A28" s="54"/>
      <c r="B28" s="120"/>
      <c r="C28" s="120"/>
      <c r="D28" s="120"/>
      <c r="E28" s="120"/>
      <c r="F28" s="120"/>
      <c r="G28" s="120"/>
      <c r="H28" s="120"/>
      <c r="I28" s="120"/>
    </row>
    <row r="29" spans="1:9" ht="8.25" customHeight="1">
      <c r="A29" s="54" t="s">
        <v>107</v>
      </c>
      <c r="B29" s="120"/>
      <c r="C29" s="120"/>
      <c r="D29" s="120"/>
      <c r="E29" s="120"/>
      <c r="F29" s="120"/>
      <c r="G29" s="120"/>
      <c r="H29" s="120"/>
      <c r="I29" s="120"/>
    </row>
    <row r="30" spans="1:9" ht="8.25" customHeight="1">
      <c r="A30" s="54" t="s">
        <v>108</v>
      </c>
      <c r="B30" s="120">
        <v>731</v>
      </c>
      <c r="C30" s="120">
        <v>493</v>
      </c>
      <c r="D30" s="120">
        <v>717</v>
      </c>
      <c r="E30" s="120">
        <v>18</v>
      </c>
      <c r="F30" s="120">
        <v>234</v>
      </c>
      <c r="G30" s="120">
        <v>465</v>
      </c>
      <c r="H30" s="120">
        <v>226</v>
      </c>
      <c r="I30" s="120">
        <v>12</v>
      </c>
    </row>
    <row r="31" spans="1:9" ht="8.25" customHeight="1">
      <c r="A31" s="54"/>
      <c r="B31" s="120"/>
      <c r="C31" s="120"/>
      <c r="D31" s="120"/>
      <c r="E31" s="120"/>
      <c r="F31" s="120"/>
      <c r="G31" s="120"/>
      <c r="H31" s="120"/>
      <c r="I31" s="120"/>
    </row>
    <row r="32" spans="1:9" ht="8.25" customHeight="1">
      <c r="A32" s="54" t="s">
        <v>109</v>
      </c>
      <c r="B32" s="120">
        <v>150</v>
      </c>
      <c r="C32" s="120">
        <v>78</v>
      </c>
      <c r="D32" s="120">
        <v>156</v>
      </c>
      <c r="E32" s="120">
        <v>7</v>
      </c>
      <c r="F32" s="120">
        <v>65</v>
      </c>
      <c r="G32" s="120">
        <v>84</v>
      </c>
      <c r="H32" s="120">
        <v>68</v>
      </c>
      <c r="I32" s="120">
        <v>4</v>
      </c>
    </row>
    <row r="33" spans="1:9" ht="8.25" customHeight="1">
      <c r="A33" s="54"/>
      <c r="B33" s="120"/>
      <c r="C33" s="120"/>
      <c r="D33" s="120"/>
      <c r="E33" s="120"/>
      <c r="F33" s="120"/>
      <c r="G33" s="120"/>
      <c r="H33" s="120"/>
      <c r="I33" s="120"/>
    </row>
    <row r="34" spans="1:9" ht="8.25" customHeight="1">
      <c r="A34" s="54" t="s">
        <v>110</v>
      </c>
      <c r="B34" s="120"/>
      <c r="C34" s="120"/>
      <c r="D34" s="120"/>
      <c r="E34" s="120"/>
      <c r="F34" s="120"/>
      <c r="G34" s="120"/>
      <c r="H34" s="120"/>
      <c r="I34" s="120"/>
    </row>
    <row r="35" spans="1:9" ht="8.25" customHeight="1">
      <c r="A35" s="54" t="s">
        <v>111</v>
      </c>
      <c r="B35" s="120" t="s">
        <v>554</v>
      </c>
      <c r="C35" s="120" t="s">
        <v>555</v>
      </c>
      <c r="D35" s="120" t="s">
        <v>556</v>
      </c>
      <c r="E35" s="120">
        <v>33</v>
      </c>
      <c r="F35" s="120">
        <v>423</v>
      </c>
      <c r="G35" s="120" t="s">
        <v>557</v>
      </c>
      <c r="H35" s="120">
        <v>529</v>
      </c>
      <c r="I35" s="120">
        <v>105</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337</v>
      </c>
      <c r="B38" s="120" t="s">
        <v>558</v>
      </c>
      <c r="C38" s="120" t="s">
        <v>559</v>
      </c>
      <c r="D38" s="120" t="s">
        <v>560</v>
      </c>
      <c r="E38" s="120">
        <v>40</v>
      </c>
      <c r="F38" s="120">
        <v>474</v>
      </c>
      <c r="G38" s="120" t="s">
        <v>561</v>
      </c>
      <c r="H38" s="120">
        <v>621</v>
      </c>
      <c r="I38" s="120">
        <v>117</v>
      </c>
    </row>
    <row r="39" spans="1:9" ht="24.75" customHeight="1">
      <c r="A39" s="2" t="s">
        <v>112</v>
      </c>
      <c r="B39" s="122"/>
      <c r="C39" s="123"/>
      <c r="D39" s="123"/>
      <c r="E39" s="123"/>
      <c r="F39" s="123"/>
      <c r="G39" s="123"/>
      <c r="H39" s="123"/>
      <c r="I39" s="123"/>
    </row>
    <row r="40" spans="1:9" ht="24.75" customHeight="1">
      <c r="A40" s="1">
        <f>'tab.4'!B13</f>
        <v>38018</v>
      </c>
      <c r="B40" s="122"/>
      <c r="C40" s="122"/>
      <c r="D40" s="122"/>
      <c r="E40" s="122"/>
      <c r="F40" s="122"/>
      <c r="G40" s="122"/>
      <c r="H40" s="122"/>
      <c r="I40" s="122"/>
    </row>
    <row r="41" spans="1:9" ht="8.25" customHeight="1">
      <c r="A41" s="54" t="s">
        <v>106</v>
      </c>
      <c r="B41" s="120">
        <v>94</v>
      </c>
      <c r="C41" s="120">
        <v>23</v>
      </c>
      <c r="D41" s="120">
        <v>32</v>
      </c>
      <c r="E41" s="120" t="s">
        <v>455</v>
      </c>
      <c r="F41" s="120">
        <v>11</v>
      </c>
      <c r="G41" s="120">
        <v>21</v>
      </c>
      <c r="H41" s="120">
        <v>24</v>
      </c>
      <c r="I41" s="120">
        <v>47</v>
      </c>
    </row>
    <row r="42" spans="1:9" ht="8.25" customHeight="1">
      <c r="A42" s="54"/>
      <c r="B42" s="120"/>
      <c r="C42" s="120"/>
      <c r="D42" s="120"/>
      <c r="E42" s="120"/>
      <c r="F42" s="120"/>
      <c r="G42" s="120"/>
      <c r="H42" s="120"/>
      <c r="I42" s="120"/>
    </row>
    <row r="43" spans="1:9" ht="8.25" customHeight="1">
      <c r="A43" s="54" t="s">
        <v>107</v>
      </c>
      <c r="B43" s="120"/>
      <c r="C43" s="120"/>
      <c r="D43" s="120"/>
      <c r="E43" s="120"/>
      <c r="F43" s="120"/>
      <c r="G43" s="120"/>
      <c r="H43" s="120"/>
      <c r="I43" s="120"/>
    </row>
    <row r="44" spans="1:9" ht="8.25" customHeight="1">
      <c r="A44" s="54" t="s">
        <v>108</v>
      </c>
      <c r="B44" s="120">
        <v>44</v>
      </c>
      <c r="C44" s="120">
        <v>24</v>
      </c>
      <c r="D44" s="120">
        <v>29</v>
      </c>
      <c r="E44" s="120">
        <v>2</v>
      </c>
      <c r="F44" s="120">
        <v>12</v>
      </c>
      <c r="G44" s="120">
        <v>15</v>
      </c>
      <c r="H44" s="120">
        <v>12</v>
      </c>
      <c r="I44" s="120">
        <v>8</v>
      </c>
    </row>
    <row r="45" spans="1:9" ht="8.25" customHeight="1">
      <c r="A45" s="54"/>
      <c r="B45" s="120"/>
      <c r="C45" s="120"/>
      <c r="D45" s="120"/>
      <c r="E45" s="120"/>
      <c r="F45" s="120"/>
      <c r="G45" s="120"/>
      <c r="H45" s="120"/>
      <c r="I45" s="120"/>
    </row>
    <row r="46" spans="1:9" ht="8.25" customHeight="1">
      <c r="A46" s="54" t="s">
        <v>109</v>
      </c>
      <c r="B46" s="120">
        <v>6</v>
      </c>
      <c r="C46" s="120">
        <v>2</v>
      </c>
      <c r="D46" s="120">
        <v>7</v>
      </c>
      <c r="E46" s="120" t="s">
        <v>455</v>
      </c>
      <c r="F46" s="120">
        <v>2</v>
      </c>
      <c r="G46" s="120">
        <v>5</v>
      </c>
      <c r="H46" s="120">
        <v>2</v>
      </c>
      <c r="I46" s="120">
        <v>2</v>
      </c>
    </row>
    <row r="47" spans="1:9" ht="8.25" customHeight="1">
      <c r="A47" s="54"/>
      <c r="B47" s="120"/>
      <c r="C47" s="120"/>
      <c r="D47" s="120"/>
      <c r="E47" s="120"/>
      <c r="F47" s="120"/>
      <c r="G47" s="120"/>
      <c r="H47" s="120"/>
      <c r="I47" s="120"/>
    </row>
    <row r="48" spans="1:9" ht="8.25" customHeight="1">
      <c r="A48" s="54" t="s">
        <v>110</v>
      </c>
      <c r="B48" s="120"/>
      <c r="C48" s="120"/>
      <c r="D48" s="120"/>
      <c r="E48" s="120"/>
      <c r="F48" s="120"/>
      <c r="G48" s="120"/>
      <c r="H48" s="120"/>
      <c r="I48" s="120"/>
    </row>
    <row r="49" spans="1:9" ht="8.25" customHeight="1">
      <c r="A49" s="54" t="s">
        <v>111</v>
      </c>
      <c r="B49" s="120">
        <v>144</v>
      </c>
      <c r="C49" s="120">
        <v>49</v>
      </c>
      <c r="D49" s="120">
        <v>68</v>
      </c>
      <c r="E49" s="120">
        <v>2</v>
      </c>
      <c r="F49" s="120">
        <v>25</v>
      </c>
      <c r="G49" s="120">
        <v>41</v>
      </c>
      <c r="H49" s="120">
        <v>38</v>
      </c>
      <c r="I49" s="120">
        <v>57</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337</v>
      </c>
      <c r="B52" s="120">
        <v>133</v>
      </c>
      <c r="C52" s="120">
        <v>41</v>
      </c>
      <c r="D52" s="120">
        <v>52</v>
      </c>
      <c r="E52" s="120">
        <v>1</v>
      </c>
      <c r="F52" s="120">
        <v>22</v>
      </c>
      <c r="G52" s="120">
        <v>29</v>
      </c>
      <c r="H52" s="120">
        <v>39</v>
      </c>
      <c r="I52" s="120">
        <v>53</v>
      </c>
    </row>
    <row r="53" spans="1:9" ht="24.75" customHeight="1">
      <c r="A53" s="1" t="str">
        <f>'tab.4'!B54</f>
        <v>Januar - Februar 2004</v>
      </c>
      <c r="B53" s="122"/>
      <c r="C53" s="123"/>
      <c r="D53" s="123"/>
      <c r="E53" s="123"/>
      <c r="F53" s="123"/>
      <c r="G53" s="123"/>
      <c r="H53" s="123"/>
      <c r="I53" s="123"/>
    </row>
    <row r="54" spans="1:9" ht="8.25" customHeight="1">
      <c r="A54" s="54" t="s">
        <v>106</v>
      </c>
      <c r="B54" s="120">
        <v>187</v>
      </c>
      <c r="C54" s="120">
        <v>48</v>
      </c>
      <c r="D54" s="120">
        <v>61</v>
      </c>
      <c r="E54" s="120" t="s">
        <v>455</v>
      </c>
      <c r="F54" s="120">
        <v>18</v>
      </c>
      <c r="G54" s="120">
        <v>43</v>
      </c>
      <c r="H54" s="120">
        <v>50</v>
      </c>
      <c r="I54" s="120">
        <v>89</v>
      </c>
    </row>
    <row r="55" spans="1:9" ht="8.25" customHeight="1">
      <c r="A55" s="54"/>
      <c r="B55" s="120"/>
      <c r="C55" s="120"/>
      <c r="D55" s="120"/>
      <c r="E55" s="120"/>
      <c r="F55" s="120"/>
      <c r="G55" s="120"/>
      <c r="H55" s="120"/>
      <c r="I55" s="120"/>
    </row>
    <row r="56" spans="1:9" ht="8.25" customHeight="1">
      <c r="A56" s="54" t="s">
        <v>107</v>
      </c>
      <c r="B56" s="120"/>
      <c r="C56" s="120"/>
      <c r="D56" s="120"/>
      <c r="E56" s="120"/>
      <c r="F56" s="120"/>
      <c r="G56" s="120"/>
      <c r="H56" s="120"/>
      <c r="I56" s="120"/>
    </row>
    <row r="57" spans="1:9" ht="8.25" customHeight="1">
      <c r="A57" s="54" t="s">
        <v>108</v>
      </c>
      <c r="B57" s="120">
        <v>81</v>
      </c>
      <c r="C57" s="120">
        <v>38</v>
      </c>
      <c r="D57" s="120">
        <v>51</v>
      </c>
      <c r="E57" s="120">
        <v>4</v>
      </c>
      <c r="F57" s="120">
        <v>24</v>
      </c>
      <c r="G57" s="120">
        <v>23</v>
      </c>
      <c r="H57" s="120">
        <v>31</v>
      </c>
      <c r="I57" s="120">
        <v>12</v>
      </c>
    </row>
    <row r="58" spans="1:9" ht="8.25" customHeight="1">
      <c r="A58" s="54"/>
      <c r="B58" s="120"/>
      <c r="C58" s="120"/>
      <c r="D58" s="120"/>
      <c r="E58" s="120"/>
      <c r="F58" s="120"/>
      <c r="G58" s="120"/>
      <c r="H58" s="120"/>
      <c r="I58" s="120"/>
    </row>
    <row r="59" spans="1:9" ht="8.25" customHeight="1">
      <c r="A59" s="54" t="s">
        <v>109</v>
      </c>
      <c r="B59" s="120">
        <v>12</v>
      </c>
      <c r="C59" s="120">
        <v>3</v>
      </c>
      <c r="D59" s="120">
        <v>9</v>
      </c>
      <c r="E59" s="120" t="s">
        <v>455</v>
      </c>
      <c r="F59" s="120">
        <v>2</v>
      </c>
      <c r="G59" s="120">
        <v>7</v>
      </c>
      <c r="H59" s="120">
        <v>5</v>
      </c>
      <c r="I59" s="120">
        <v>4</v>
      </c>
    </row>
    <row r="60" spans="1:9" ht="8.25" customHeight="1">
      <c r="A60" s="54"/>
      <c r="B60" s="120"/>
      <c r="C60" s="120"/>
      <c r="D60" s="120"/>
      <c r="E60" s="120"/>
      <c r="F60" s="120"/>
      <c r="G60" s="120"/>
      <c r="H60" s="120"/>
      <c r="I60" s="120"/>
    </row>
    <row r="61" spans="1:9" ht="8.25" customHeight="1">
      <c r="A61" s="54" t="s">
        <v>110</v>
      </c>
      <c r="B61" s="120"/>
      <c r="C61" s="120"/>
      <c r="D61" s="120"/>
      <c r="E61" s="120"/>
      <c r="F61" s="120"/>
      <c r="G61" s="120"/>
      <c r="H61" s="120"/>
      <c r="I61" s="120"/>
    </row>
    <row r="62" spans="1:9" ht="8.25" customHeight="1">
      <c r="A62" s="54" t="s">
        <v>111</v>
      </c>
      <c r="B62" s="120">
        <v>280</v>
      </c>
      <c r="C62" s="120">
        <v>89</v>
      </c>
      <c r="D62" s="120">
        <v>121</v>
      </c>
      <c r="E62" s="120">
        <v>4</v>
      </c>
      <c r="F62" s="120">
        <v>44</v>
      </c>
      <c r="G62" s="120">
        <v>73</v>
      </c>
      <c r="H62" s="120">
        <v>86</v>
      </c>
      <c r="I62" s="120">
        <v>105</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337</v>
      </c>
      <c r="B65" s="120">
        <v>293</v>
      </c>
      <c r="C65" s="120">
        <v>86</v>
      </c>
      <c r="D65" s="120">
        <v>112</v>
      </c>
      <c r="E65" s="120">
        <v>2</v>
      </c>
      <c r="F65" s="120">
        <v>44</v>
      </c>
      <c r="G65" s="120">
        <v>66</v>
      </c>
      <c r="H65" s="120">
        <v>90</v>
      </c>
      <c r="I65" s="120">
        <v>117</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113</v>
      </c>
      <c r="B69" s="58"/>
      <c r="C69" s="58"/>
      <c r="D69" s="58"/>
      <c r="E69" s="58"/>
      <c r="F69" s="58"/>
      <c r="G69" s="58"/>
      <c r="H69" s="58"/>
      <c r="I69" s="58"/>
    </row>
    <row r="70" spans="1:9" ht="8.25" customHeight="1">
      <c r="A70" s="51" t="s">
        <v>114</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495"/>
  <sheetViews>
    <sheetView zoomScale="120" zoomScaleNormal="120" workbookViewId="0" topLeftCell="A482">
      <selection activeCell="A373" sqref="A373:IV495"/>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115</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116</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11" t="s">
        <v>62</v>
      </c>
      <c r="C7" s="24" t="s">
        <v>117</v>
      </c>
      <c r="D7" s="25"/>
      <c r="E7" s="25"/>
      <c r="F7" s="26"/>
      <c r="G7" s="414" t="s">
        <v>62</v>
      </c>
      <c r="H7" s="24" t="s">
        <v>117</v>
      </c>
      <c r="I7" s="25"/>
      <c r="J7" s="25"/>
      <c r="K7" s="25"/>
    </row>
    <row r="8" spans="1:11" ht="8.25" customHeight="1">
      <c r="A8" s="103" t="s">
        <v>118</v>
      </c>
      <c r="B8" s="412"/>
      <c r="C8" s="27" t="s">
        <v>119</v>
      </c>
      <c r="D8" s="28"/>
      <c r="E8" s="31"/>
      <c r="F8" s="400" t="s">
        <v>57</v>
      </c>
      <c r="G8" s="415"/>
      <c r="H8" s="27" t="s">
        <v>119</v>
      </c>
      <c r="I8" s="28"/>
      <c r="J8" s="31"/>
      <c r="K8" s="426" t="s">
        <v>57</v>
      </c>
    </row>
    <row r="9" spans="1:11" ht="8.25" customHeight="1">
      <c r="A9" s="103" t="s">
        <v>120</v>
      </c>
      <c r="B9" s="412"/>
      <c r="C9" s="400" t="s">
        <v>349</v>
      </c>
      <c r="D9" s="400" t="s">
        <v>351</v>
      </c>
      <c r="E9" s="400" t="s">
        <v>350</v>
      </c>
      <c r="F9" s="401"/>
      <c r="G9" s="415"/>
      <c r="H9" s="400" t="s">
        <v>349</v>
      </c>
      <c r="I9" s="400" t="s">
        <v>351</v>
      </c>
      <c r="J9" s="400" t="s">
        <v>350</v>
      </c>
      <c r="K9" s="421"/>
    </row>
    <row r="10" spans="1:11" ht="8.25" customHeight="1">
      <c r="A10" s="103" t="s">
        <v>121</v>
      </c>
      <c r="B10" s="412"/>
      <c r="C10" s="427"/>
      <c r="D10" s="427"/>
      <c r="E10" s="427"/>
      <c r="F10" s="401"/>
      <c r="G10" s="415"/>
      <c r="H10" s="427"/>
      <c r="I10" s="427"/>
      <c r="J10" s="427"/>
      <c r="K10" s="421"/>
    </row>
    <row r="11" spans="1:11" ht="8.25" customHeight="1">
      <c r="A11" s="8"/>
      <c r="B11" s="412"/>
      <c r="C11" s="427"/>
      <c r="D11" s="427"/>
      <c r="E11" s="427"/>
      <c r="F11" s="401"/>
      <c r="G11" s="415"/>
      <c r="H11" s="427"/>
      <c r="I11" s="427"/>
      <c r="J11" s="427"/>
      <c r="K11" s="421"/>
    </row>
    <row r="12" spans="1:11" ht="8.25" customHeight="1">
      <c r="A12" s="103" t="s">
        <v>122</v>
      </c>
      <c r="B12" s="412"/>
      <c r="C12" s="427"/>
      <c r="D12" s="427"/>
      <c r="E12" s="427"/>
      <c r="F12" s="401"/>
      <c r="G12" s="415"/>
      <c r="H12" s="427"/>
      <c r="I12" s="427"/>
      <c r="J12" s="427"/>
      <c r="K12" s="421"/>
    </row>
    <row r="13" spans="1:11" ht="12.75" customHeight="1">
      <c r="A13" s="18"/>
      <c r="B13" s="413"/>
      <c r="C13" s="428"/>
      <c r="D13" s="428"/>
      <c r="E13" s="428"/>
      <c r="F13" s="402"/>
      <c r="G13" s="416"/>
      <c r="H13" s="428"/>
      <c r="I13" s="428"/>
      <c r="J13" s="428"/>
      <c r="K13" s="422"/>
    </row>
    <row r="14" spans="1:11" ht="8.25" customHeight="1">
      <c r="A14" s="81"/>
      <c r="B14" s="81"/>
      <c r="C14" s="81"/>
      <c r="D14" s="81"/>
      <c r="E14" s="81"/>
      <c r="F14" s="81"/>
      <c r="G14" s="81"/>
      <c r="H14" s="81"/>
      <c r="I14" s="81"/>
      <c r="J14" s="81"/>
      <c r="K14" s="81"/>
    </row>
    <row r="15" spans="2:11" ht="19.5" customHeight="1">
      <c r="B15" s="2" t="s">
        <v>104</v>
      </c>
      <c r="C15" s="9"/>
      <c r="D15" s="9"/>
      <c r="E15" s="9"/>
      <c r="F15" s="9"/>
      <c r="G15" s="9"/>
      <c r="H15" s="9"/>
      <c r="I15" s="9"/>
      <c r="J15" s="9"/>
      <c r="K15" s="9"/>
    </row>
    <row r="16" spans="1:11" ht="19.5" customHeight="1">
      <c r="A16" s="8"/>
      <c r="B16" s="1">
        <f>'tab.4'!B13</f>
        <v>38018</v>
      </c>
      <c r="C16" s="16"/>
      <c r="D16" s="9"/>
      <c r="E16" s="9"/>
      <c r="F16" s="9"/>
      <c r="G16" s="1">
        <f>'tab.4'!F13</f>
        <v>37653</v>
      </c>
      <c r="H16" s="9"/>
      <c r="I16" s="9"/>
      <c r="J16" s="9"/>
      <c r="K16" s="9"/>
    </row>
    <row r="17" spans="1:11" ht="8.25" customHeight="1">
      <c r="A17" s="8"/>
      <c r="B17" s="8"/>
      <c r="C17" s="8"/>
      <c r="D17" s="8"/>
      <c r="E17" s="8"/>
      <c r="F17" s="8"/>
      <c r="G17" s="8"/>
      <c r="H17" s="8"/>
      <c r="I17" s="8"/>
      <c r="J17" s="8"/>
      <c r="K17" s="8"/>
    </row>
    <row r="18" spans="1:11" ht="12" customHeight="1">
      <c r="A18" s="105" t="s">
        <v>123</v>
      </c>
      <c r="B18" s="113" t="s">
        <v>415</v>
      </c>
      <c r="C18" s="113" t="s">
        <v>415</v>
      </c>
      <c r="D18" s="113" t="s">
        <v>415</v>
      </c>
      <c r="E18" s="113" t="s">
        <v>415</v>
      </c>
      <c r="F18" s="114" t="s">
        <v>415</v>
      </c>
      <c r="G18" s="113">
        <v>1</v>
      </c>
      <c r="H18" s="113">
        <v>1</v>
      </c>
      <c r="I18" s="113" t="s">
        <v>415</v>
      </c>
      <c r="J18" s="113" t="s">
        <v>415</v>
      </c>
      <c r="K18" s="113" t="s">
        <v>415</v>
      </c>
    </row>
    <row r="19" spans="1:11" ht="12" customHeight="1">
      <c r="A19" s="105" t="s">
        <v>124</v>
      </c>
      <c r="B19" s="113" t="s">
        <v>415</v>
      </c>
      <c r="C19" s="113" t="s">
        <v>415</v>
      </c>
      <c r="D19" s="113" t="s">
        <v>415</v>
      </c>
      <c r="E19" s="113" t="s">
        <v>415</v>
      </c>
      <c r="F19" s="114" t="s">
        <v>415</v>
      </c>
      <c r="G19" s="113" t="s">
        <v>415</v>
      </c>
      <c r="H19" s="113" t="s">
        <v>415</v>
      </c>
      <c r="I19" s="113" t="s">
        <v>415</v>
      </c>
      <c r="J19" s="113" t="s">
        <v>415</v>
      </c>
      <c r="K19" s="113" t="s">
        <v>415</v>
      </c>
    </row>
    <row r="20" spans="1:11" ht="12" customHeight="1">
      <c r="A20" s="105" t="s">
        <v>125</v>
      </c>
      <c r="B20" s="113" t="s">
        <v>415</v>
      </c>
      <c r="C20" s="113" t="s">
        <v>415</v>
      </c>
      <c r="D20" s="113" t="s">
        <v>415</v>
      </c>
      <c r="E20" s="113" t="s">
        <v>415</v>
      </c>
      <c r="F20" s="114" t="s">
        <v>415</v>
      </c>
      <c r="G20" s="113">
        <v>1</v>
      </c>
      <c r="H20" s="113">
        <v>1</v>
      </c>
      <c r="I20" s="113" t="s">
        <v>415</v>
      </c>
      <c r="J20" s="113" t="s">
        <v>415</v>
      </c>
      <c r="K20" s="113" t="s">
        <v>415</v>
      </c>
    </row>
    <row r="21" spans="1:11" ht="12" customHeight="1">
      <c r="A21" s="105"/>
      <c r="B21" s="113"/>
      <c r="C21" s="113"/>
      <c r="D21" s="113"/>
      <c r="E21" s="113"/>
      <c r="F21" s="114"/>
      <c r="G21" s="113"/>
      <c r="H21" s="113"/>
      <c r="I21" s="113"/>
      <c r="J21" s="113"/>
      <c r="K21" s="113"/>
    </row>
    <row r="22" spans="1:11" ht="12" customHeight="1">
      <c r="A22" s="152" t="s">
        <v>126</v>
      </c>
      <c r="B22" s="113">
        <v>3</v>
      </c>
      <c r="C22" s="113">
        <v>3</v>
      </c>
      <c r="D22" s="113" t="s">
        <v>415</v>
      </c>
      <c r="E22" s="113" t="s">
        <v>415</v>
      </c>
      <c r="F22" s="114" t="s">
        <v>415</v>
      </c>
      <c r="G22" s="113" t="s">
        <v>415</v>
      </c>
      <c r="H22" s="113" t="s">
        <v>415</v>
      </c>
      <c r="I22" s="113" t="s">
        <v>415</v>
      </c>
      <c r="J22" s="113" t="s">
        <v>415</v>
      </c>
      <c r="K22" s="113" t="s">
        <v>415</v>
      </c>
    </row>
    <row r="23" spans="1:11" ht="12" customHeight="1">
      <c r="A23" s="105" t="s">
        <v>124</v>
      </c>
      <c r="B23" s="113" t="s">
        <v>415</v>
      </c>
      <c r="C23" s="113" t="s">
        <v>415</v>
      </c>
      <c r="D23" s="113" t="s">
        <v>415</v>
      </c>
      <c r="E23" s="113" t="s">
        <v>415</v>
      </c>
      <c r="F23" s="114" t="s">
        <v>415</v>
      </c>
      <c r="G23" s="113" t="s">
        <v>415</v>
      </c>
      <c r="H23" s="113" t="s">
        <v>415</v>
      </c>
      <c r="I23" s="113" t="s">
        <v>415</v>
      </c>
      <c r="J23" s="113" t="s">
        <v>415</v>
      </c>
      <c r="K23" s="113" t="s">
        <v>415</v>
      </c>
    </row>
    <row r="24" spans="1:11" ht="12" customHeight="1">
      <c r="A24" s="105" t="s">
        <v>125</v>
      </c>
      <c r="B24" s="113">
        <v>3</v>
      </c>
      <c r="C24" s="113">
        <v>3</v>
      </c>
      <c r="D24" s="113" t="s">
        <v>415</v>
      </c>
      <c r="E24" s="113" t="s">
        <v>415</v>
      </c>
      <c r="F24" s="114" t="s">
        <v>415</v>
      </c>
      <c r="G24" s="113" t="s">
        <v>415</v>
      </c>
      <c r="H24" s="113" t="s">
        <v>415</v>
      </c>
      <c r="I24" s="113" t="s">
        <v>415</v>
      </c>
      <c r="J24" s="113" t="s">
        <v>415</v>
      </c>
      <c r="K24" s="113" t="s">
        <v>415</v>
      </c>
    </row>
    <row r="25" spans="1:11" ht="12" customHeight="1">
      <c r="A25" s="18"/>
      <c r="B25" s="113"/>
      <c r="C25" s="113"/>
      <c r="D25" s="113"/>
      <c r="E25" s="113"/>
      <c r="F25" s="114"/>
      <c r="G25" s="113"/>
      <c r="H25" s="113"/>
      <c r="I25" s="113"/>
      <c r="J25" s="113"/>
      <c r="K25" s="113"/>
    </row>
    <row r="26" spans="1:11" ht="12" customHeight="1">
      <c r="A26" s="18" t="s">
        <v>127</v>
      </c>
      <c r="B26" s="113">
        <v>2</v>
      </c>
      <c r="C26" s="113">
        <v>2</v>
      </c>
      <c r="D26" s="113" t="s">
        <v>415</v>
      </c>
      <c r="E26" s="113" t="s">
        <v>415</v>
      </c>
      <c r="F26" s="114" t="s">
        <v>415</v>
      </c>
      <c r="G26" s="113">
        <v>4</v>
      </c>
      <c r="H26" s="113">
        <v>4</v>
      </c>
      <c r="I26" s="113" t="s">
        <v>415</v>
      </c>
      <c r="J26" s="113" t="s">
        <v>415</v>
      </c>
      <c r="K26" s="113" t="s">
        <v>415</v>
      </c>
    </row>
    <row r="27" spans="1:11" ht="12" customHeight="1">
      <c r="A27" s="105" t="s">
        <v>124</v>
      </c>
      <c r="B27" s="113">
        <v>2</v>
      </c>
      <c r="C27" s="113">
        <v>2</v>
      </c>
      <c r="D27" s="113" t="s">
        <v>415</v>
      </c>
      <c r="E27" s="113" t="s">
        <v>415</v>
      </c>
      <c r="F27" s="114" t="s">
        <v>415</v>
      </c>
      <c r="G27" s="113">
        <v>4</v>
      </c>
      <c r="H27" s="113">
        <v>4</v>
      </c>
      <c r="I27" s="113" t="s">
        <v>415</v>
      </c>
      <c r="J27" s="113" t="s">
        <v>415</v>
      </c>
      <c r="K27" s="113" t="s">
        <v>415</v>
      </c>
    </row>
    <row r="28" spans="1:11" ht="12" customHeight="1">
      <c r="A28" s="105" t="s">
        <v>125</v>
      </c>
      <c r="B28" s="113" t="s">
        <v>415</v>
      </c>
      <c r="C28" s="113" t="s">
        <v>415</v>
      </c>
      <c r="D28" s="113" t="s">
        <v>415</v>
      </c>
      <c r="E28" s="113" t="s">
        <v>415</v>
      </c>
      <c r="F28" s="114" t="s">
        <v>415</v>
      </c>
      <c r="G28" s="113" t="s">
        <v>415</v>
      </c>
      <c r="H28" s="113" t="s">
        <v>415</v>
      </c>
      <c r="I28" s="113" t="s">
        <v>415</v>
      </c>
      <c r="J28" s="113" t="s">
        <v>415</v>
      </c>
      <c r="K28" s="113" t="s">
        <v>415</v>
      </c>
    </row>
    <row r="29" spans="1:11" ht="12" customHeight="1">
      <c r="A29" s="18"/>
      <c r="B29" s="113"/>
      <c r="C29" s="113"/>
      <c r="D29" s="113"/>
      <c r="E29" s="113"/>
      <c r="F29" s="114"/>
      <c r="G29" s="113"/>
      <c r="H29" s="113"/>
      <c r="I29" s="113"/>
      <c r="J29" s="113"/>
      <c r="K29" s="113"/>
    </row>
    <row r="30" spans="1:11" ht="12" customHeight="1">
      <c r="A30" s="18" t="s">
        <v>128</v>
      </c>
      <c r="B30" s="113">
        <v>1</v>
      </c>
      <c r="C30" s="113" t="s">
        <v>415</v>
      </c>
      <c r="D30" s="113" t="s">
        <v>415</v>
      </c>
      <c r="E30" s="113" t="s">
        <v>415</v>
      </c>
      <c r="F30" s="114">
        <v>1</v>
      </c>
      <c r="G30" s="113" t="s">
        <v>415</v>
      </c>
      <c r="H30" s="113" t="s">
        <v>415</v>
      </c>
      <c r="I30" s="113" t="s">
        <v>415</v>
      </c>
      <c r="J30" s="113" t="s">
        <v>415</v>
      </c>
      <c r="K30" s="113" t="s">
        <v>415</v>
      </c>
    </row>
    <row r="31" spans="1:11" ht="12" customHeight="1">
      <c r="A31" s="105" t="s">
        <v>124</v>
      </c>
      <c r="B31" s="113">
        <v>1</v>
      </c>
      <c r="C31" s="113" t="s">
        <v>415</v>
      </c>
      <c r="D31" s="113" t="s">
        <v>415</v>
      </c>
      <c r="E31" s="113" t="s">
        <v>415</v>
      </c>
      <c r="F31" s="114">
        <v>1</v>
      </c>
      <c r="G31" s="113" t="s">
        <v>415</v>
      </c>
      <c r="H31" s="113" t="s">
        <v>415</v>
      </c>
      <c r="I31" s="113" t="s">
        <v>415</v>
      </c>
      <c r="J31" s="113" t="s">
        <v>415</v>
      </c>
      <c r="K31" s="113" t="s">
        <v>415</v>
      </c>
    </row>
    <row r="32" spans="1:11" ht="12" customHeight="1">
      <c r="A32" s="105" t="s">
        <v>125</v>
      </c>
      <c r="B32" s="113" t="s">
        <v>415</v>
      </c>
      <c r="C32" s="113" t="s">
        <v>415</v>
      </c>
      <c r="D32" s="113" t="s">
        <v>415</v>
      </c>
      <c r="E32" s="113" t="s">
        <v>415</v>
      </c>
      <c r="F32" s="114" t="s">
        <v>415</v>
      </c>
      <c r="G32" s="113" t="s">
        <v>415</v>
      </c>
      <c r="H32" s="113" t="s">
        <v>415</v>
      </c>
      <c r="I32" s="113" t="s">
        <v>415</v>
      </c>
      <c r="J32" s="113" t="s">
        <v>415</v>
      </c>
      <c r="K32" s="113" t="s">
        <v>415</v>
      </c>
    </row>
    <row r="33" spans="1:11" ht="12" customHeight="1">
      <c r="A33" s="18"/>
      <c r="B33" s="113"/>
      <c r="C33" s="113"/>
      <c r="D33" s="113"/>
      <c r="E33" s="113"/>
      <c r="F33" s="114"/>
      <c r="G33" s="113"/>
      <c r="H33" s="113"/>
      <c r="I33" s="113"/>
      <c r="J33" s="113"/>
      <c r="K33" s="113"/>
    </row>
    <row r="34" spans="1:11" ht="12" customHeight="1">
      <c r="A34" s="18" t="s">
        <v>129</v>
      </c>
      <c r="B34" s="113">
        <v>1</v>
      </c>
      <c r="C34" s="113">
        <v>1</v>
      </c>
      <c r="D34" s="113" t="s">
        <v>415</v>
      </c>
      <c r="E34" s="113" t="s">
        <v>415</v>
      </c>
      <c r="F34" s="114" t="s">
        <v>415</v>
      </c>
      <c r="G34" s="113">
        <v>2</v>
      </c>
      <c r="H34" s="113">
        <v>2</v>
      </c>
      <c r="I34" s="113" t="s">
        <v>415</v>
      </c>
      <c r="J34" s="113" t="s">
        <v>415</v>
      </c>
      <c r="K34" s="113" t="s">
        <v>415</v>
      </c>
    </row>
    <row r="35" spans="1:11" ht="12" customHeight="1">
      <c r="A35" s="105" t="s">
        <v>124</v>
      </c>
      <c r="B35" s="113" t="s">
        <v>415</v>
      </c>
      <c r="C35" s="113" t="s">
        <v>415</v>
      </c>
      <c r="D35" s="113" t="s">
        <v>415</v>
      </c>
      <c r="E35" s="113" t="s">
        <v>415</v>
      </c>
      <c r="F35" s="114" t="s">
        <v>415</v>
      </c>
      <c r="G35" s="113">
        <v>1</v>
      </c>
      <c r="H35" s="113">
        <v>1</v>
      </c>
      <c r="I35" s="113" t="s">
        <v>415</v>
      </c>
      <c r="J35" s="113" t="s">
        <v>415</v>
      </c>
      <c r="K35" s="113" t="s">
        <v>415</v>
      </c>
    </row>
    <row r="36" spans="1:11" ht="12" customHeight="1">
      <c r="A36" s="105" t="s">
        <v>125</v>
      </c>
      <c r="B36" s="113">
        <v>1</v>
      </c>
      <c r="C36" s="113">
        <v>1</v>
      </c>
      <c r="D36" s="113" t="s">
        <v>415</v>
      </c>
      <c r="E36" s="113" t="s">
        <v>415</v>
      </c>
      <c r="F36" s="114" t="s">
        <v>415</v>
      </c>
      <c r="G36" s="113">
        <v>1</v>
      </c>
      <c r="H36" s="113">
        <v>1</v>
      </c>
      <c r="I36" s="113" t="s">
        <v>415</v>
      </c>
      <c r="J36" s="113" t="s">
        <v>415</v>
      </c>
      <c r="K36" s="113" t="s">
        <v>415</v>
      </c>
    </row>
    <row r="37" spans="1:11" ht="12" customHeight="1">
      <c r="A37" s="18"/>
      <c r="B37" s="113"/>
      <c r="C37" s="113"/>
      <c r="D37" s="113"/>
      <c r="E37" s="113"/>
      <c r="F37" s="114"/>
      <c r="G37" s="113"/>
      <c r="H37" s="113"/>
      <c r="I37" s="113"/>
      <c r="J37" s="113"/>
      <c r="K37" s="113"/>
    </row>
    <row r="38" spans="1:11" ht="12" customHeight="1">
      <c r="A38" s="18" t="s">
        <v>130</v>
      </c>
      <c r="B38" s="113">
        <v>2</v>
      </c>
      <c r="C38" s="113">
        <v>2</v>
      </c>
      <c r="D38" s="113" t="s">
        <v>415</v>
      </c>
      <c r="E38" s="113" t="s">
        <v>415</v>
      </c>
      <c r="F38" s="114" t="s">
        <v>415</v>
      </c>
      <c r="G38" s="113">
        <v>2</v>
      </c>
      <c r="H38" s="113">
        <v>2</v>
      </c>
      <c r="I38" s="113" t="s">
        <v>415</v>
      </c>
      <c r="J38" s="113" t="s">
        <v>415</v>
      </c>
      <c r="K38" s="113" t="s">
        <v>415</v>
      </c>
    </row>
    <row r="39" spans="1:11" ht="12" customHeight="1">
      <c r="A39" s="105" t="s">
        <v>124</v>
      </c>
      <c r="B39" s="113">
        <v>2</v>
      </c>
      <c r="C39" s="113">
        <v>2</v>
      </c>
      <c r="D39" s="113" t="s">
        <v>415</v>
      </c>
      <c r="E39" s="113" t="s">
        <v>415</v>
      </c>
      <c r="F39" s="114" t="s">
        <v>415</v>
      </c>
      <c r="G39" s="113">
        <v>2</v>
      </c>
      <c r="H39" s="113">
        <v>2</v>
      </c>
      <c r="I39" s="113" t="s">
        <v>415</v>
      </c>
      <c r="J39" s="113" t="s">
        <v>415</v>
      </c>
      <c r="K39" s="113" t="s">
        <v>415</v>
      </c>
    </row>
    <row r="40" spans="1:11" ht="12" customHeight="1">
      <c r="A40" s="105" t="s">
        <v>125</v>
      </c>
      <c r="B40" s="113" t="s">
        <v>415</v>
      </c>
      <c r="C40" s="113" t="s">
        <v>415</v>
      </c>
      <c r="D40" s="113" t="s">
        <v>415</v>
      </c>
      <c r="E40" s="113" t="s">
        <v>415</v>
      </c>
      <c r="F40" s="114" t="s">
        <v>415</v>
      </c>
      <c r="G40" s="113" t="s">
        <v>415</v>
      </c>
      <c r="H40" s="113" t="s">
        <v>415</v>
      </c>
      <c r="I40" s="113" t="s">
        <v>415</v>
      </c>
      <c r="J40" s="113" t="s">
        <v>415</v>
      </c>
      <c r="K40" s="113" t="s">
        <v>415</v>
      </c>
    </row>
    <row r="41" spans="1:11" ht="12" customHeight="1">
      <c r="A41" s="18"/>
      <c r="B41" s="113"/>
      <c r="C41" s="113"/>
      <c r="D41" s="113"/>
      <c r="E41" s="113"/>
      <c r="F41" s="114"/>
      <c r="G41" s="113"/>
      <c r="H41" s="113"/>
      <c r="I41" s="113"/>
      <c r="J41" s="113"/>
      <c r="K41" s="113"/>
    </row>
    <row r="42" spans="1:11" ht="12" customHeight="1">
      <c r="A42" s="18" t="s">
        <v>131</v>
      </c>
      <c r="B42" s="113">
        <v>1</v>
      </c>
      <c r="C42" s="113" t="s">
        <v>415</v>
      </c>
      <c r="D42" s="113" t="s">
        <v>415</v>
      </c>
      <c r="E42" s="113" t="s">
        <v>415</v>
      </c>
      <c r="F42" s="114">
        <v>1</v>
      </c>
      <c r="G42" s="113">
        <v>3</v>
      </c>
      <c r="H42" s="113">
        <v>3</v>
      </c>
      <c r="I42" s="113" t="s">
        <v>415</v>
      </c>
      <c r="J42" s="113" t="s">
        <v>415</v>
      </c>
      <c r="K42" s="113" t="s">
        <v>415</v>
      </c>
    </row>
    <row r="43" spans="1:11" ht="12" customHeight="1">
      <c r="A43" s="105" t="s">
        <v>124</v>
      </c>
      <c r="B43" s="113">
        <v>1</v>
      </c>
      <c r="C43" s="113" t="s">
        <v>415</v>
      </c>
      <c r="D43" s="113" t="s">
        <v>415</v>
      </c>
      <c r="E43" s="113" t="s">
        <v>415</v>
      </c>
      <c r="F43" s="114">
        <v>1</v>
      </c>
      <c r="G43" s="113">
        <v>3</v>
      </c>
      <c r="H43" s="113">
        <v>3</v>
      </c>
      <c r="I43" s="113" t="s">
        <v>415</v>
      </c>
      <c r="J43" s="113" t="s">
        <v>415</v>
      </c>
      <c r="K43" s="113" t="s">
        <v>415</v>
      </c>
    </row>
    <row r="44" spans="1:11" ht="12" customHeight="1">
      <c r="A44" s="105" t="s">
        <v>125</v>
      </c>
      <c r="B44" s="113" t="s">
        <v>415</v>
      </c>
      <c r="C44" s="113" t="s">
        <v>415</v>
      </c>
      <c r="D44" s="113" t="s">
        <v>415</v>
      </c>
      <c r="E44" s="113" t="s">
        <v>415</v>
      </c>
      <c r="F44" s="114" t="s">
        <v>415</v>
      </c>
      <c r="G44" s="113" t="s">
        <v>415</v>
      </c>
      <c r="H44" s="113" t="s">
        <v>415</v>
      </c>
      <c r="I44" s="113" t="s">
        <v>415</v>
      </c>
      <c r="J44" s="113" t="s">
        <v>415</v>
      </c>
      <c r="K44" s="113" t="s">
        <v>415</v>
      </c>
    </row>
    <row r="45" spans="1:11" ht="12" customHeight="1">
      <c r="A45" s="18"/>
      <c r="B45" s="113"/>
      <c r="C45" s="113"/>
      <c r="D45" s="113"/>
      <c r="E45" s="113"/>
      <c r="F45" s="114"/>
      <c r="G45" s="113"/>
      <c r="H45" s="113"/>
      <c r="I45" s="113"/>
      <c r="J45" s="113"/>
      <c r="K45" s="113"/>
    </row>
    <row r="46" spans="1:11" ht="12" customHeight="1">
      <c r="A46" s="18" t="s">
        <v>132</v>
      </c>
      <c r="B46" s="113">
        <v>1</v>
      </c>
      <c r="C46" s="113" t="s">
        <v>415</v>
      </c>
      <c r="D46" s="113" t="s">
        <v>415</v>
      </c>
      <c r="E46" s="113" t="s">
        <v>415</v>
      </c>
      <c r="F46" s="114">
        <v>1</v>
      </c>
      <c r="G46" s="113">
        <v>2</v>
      </c>
      <c r="H46" s="113" t="s">
        <v>415</v>
      </c>
      <c r="I46" s="113" t="s">
        <v>415</v>
      </c>
      <c r="J46" s="113">
        <v>1</v>
      </c>
      <c r="K46" s="113">
        <v>1</v>
      </c>
    </row>
    <row r="47" spans="1:11" ht="12" customHeight="1">
      <c r="A47" s="105" t="s">
        <v>124</v>
      </c>
      <c r="B47" s="113">
        <v>1</v>
      </c>
      <c r="C47" s="113" t="s">
        <v>415</v>
      </c>
      <c r="D47" s="113" t="s">
        <v>415</v>
      </c>
      <c r="E47" s="113" t="s">
        <v>415</v>
      </c>
      <c r="F47" s="114">
        <v>1</v>
      </c>
      <c r="G47" s="113" t="s">
        <v>415</v>
      </c>
      <c r="H47" s="113" t="s">
        <v>415</v>
      </c>
      <c r="I47" s="113" t="s">
        <v>415</v>
      </c>
      <c r="J47" s="113" t="s">
        <v>415</v>
      </c>
      <c r="K47" s="113" t="s">
        <v>415</v>
      </c>
    </row>
    <row r="48" spans="1:11" ht="12" customHeight="1">
      <c r="A48" s="105" t="s">
        <v>125</v>
      </c>
      <c r="B48" s="113" t="s">
        <v>415</v>
      </c>
      <c r="C48" s="113" t="s">
        <v>415</v>
      </c>
      <c r="D48" s="113" t="s">
        <v>415</v>
      </c>
      <c r="E48" s="113" t="s">
        <v>415</v>
      </c>
      <c r="F48" s="114" t="s">
        <v>415</v>
      </c>
      <c r="G48" s="113">
        <v>2</v>
      </c>
      <c r="H48" s="113" t="s">
        <v>415</v>
      </c>
      <c r="I48" s="113" t="s">
        <v>415</v>
      </c>
      <c r="J48" s="113">
        <v>1</v>
      </c>
      <c r="K48" s="113">
        <v>1</v>
      </c>
    </row>
    <row r="49" spans="1:11" ht="12" customHeight="1">
      <c r="A49" s="18"/>
      <c r="B49" s="113"/>
      <c r="C49" s="113"/>
      <c r="D49" s="113"/>
      <c r="E49" s="113"/>
      <c r="F49" s="114"/>
      <c r="G49" s="113"/>
      <c r="H49" s="113"/>
      <c r="I49" s="113"/>
      <c r="J49" s="113"/>
      <c r="K49" s="113"/>
    </row>
    <row r="50" spans="1:11" ht="12" customHeight="1">
      <c r="A50" s="18" t="s">
        <v>133</v>
      </c>
      <c r="B50" s="113">
        <v>3</v>
      </c>
      <c r="C50" s="113" t="s">
        <v>415</v>
      </c>
      <c r="D50" s="113" t="s">
        <v>415</v>
      </c>
      <c r="E50" s="113" t="s">
        <v>415</v>
      </c>
      <c r="F50" s="114">
        <v>3</v>
      </c>
      <c r="G50" s="113">
        <v>3</v>
      </c>
      <c r="H50" s="113" t="s">
        <v>415</v>
      </c>
      <c r="I50" s="113" t="s">
        <v>415</v>
      </c>
      <c r="J50" s="113">
        <v>2</v>
      </c>
      <c r="K50" s="113">
        <v>1</v>
      </c>
    </row>
    <row r="51" spans="1:11" ht="12" customHeight="1">
      <c r="A51" s="105" t="s">
        <v>124</v>
      </c>
      <c r="B51" s="113">
        <v>2</v>
      </c>
      <c r="C51" s="113" t="s">
        <v>415</v>
      </c>
      <c r="D51" s="113" t="s">
        <v>415</v>
      </c>
      <c r="E51" s="113" t="s">
        <v>415</v>
      </c>
      <c r="F51" s="114">
        <v>2</v>
      </c>
      <c r="G51" s="113">
        <v>2</v>
      </c>
      <c r="H51" s="113" t="s">
        <v>415</v>
      </c>
      <c r="I51" s="113" t="s">
        <v>415</v>
      </c>
      <c r="J51" s="113">
        <v>2</v>
      </c>
      <c r="K51" s="113" t="s">
        <v>415</v>
      </c>
    </row>
    <row r="52" spans="1:11" ht="12" customHeight="1">
      <c r="A52" s="105" t="s">
        <v>125</v>
      </c>
      <c r="B52" s="113">
        <v>1</v>
      </c>
      <c r="C52" s="113" t="s">
        <v>415</v>
      </c>
      <c r="D52" s="113" t="s">
        <v>415</v>
      </c>
      <c r="E52" s="113" t="s">
        <v>415</v>
      </c>
      <c r="F52" s="114">
        <v>1</v>
      </c>
      <c r="G52" s="113">
        <v>1</v>
      </c>
      <c r="H52" s="113" t="s">
        <v>415</v>
      </c>
      <c r="I52" s="113" t="s">
        <v>415</v>
      </c>
      <c r="J52" s="113" t="s">
        <v>415</v>
      </c>
      <c r="K52" s="113">
        <v>1</v>
      </c>
    </row>
    <row r="53" spans="1:11" ht="12" customHeight="1">
      <c r="A53" s="18"/>
      <c r="B53" s="113"/>
      <c r="C53" s="113"/>
      <c r="D53" s="113"/>
      <c r="E53" s="113"/>
      <c r="F53" s="114"/>
      <c r="G53" s="113"/>
      <c r="H53" s="113"/>
      <c r="I53" s="113"/>
      <c r="J53" s="113"/>
      <c r="K53" s="113"/>
    </row>
    <row r="54" spans="1:11" ht="12" customHeight="1">
      <c r="A54" s="20" t="s">
        <v>30</v>
      </c>
      <c r="B54" s="116">
        <v>14</v>
      </c>
      <c r="C54" s="116">
        <v>8</v>
      </c>
      <c r="D54" s="116" t="s">
        <v>415</v>
      </c>
      <c r="E54" s="116" t="s">
        <v>415</v>
      </c>
      <c r="F54" s="117">
        <v>6</v>
      </c>
      <c r="G54" s="116">
        <v>17</v>
      </c>
      <c r="H54" s="116">
        <v>12</v>
      </c>
      <c r="I54" s="116" t="s">
        <v>415</v>
      </c>
      <c r="J54" s="116">
        <v>3</v>
      </c>
      <c r="K54" s="116">
        <v>2</v>
      </c>
    </row>
    <row r="55" spans="1:11" ht="12" customHeight="1">
      <c r="A55" s="110" t="s">
        <v>124</v>
      </c>
      <c r="B55" s="116">
        <v>9</v>
      </c>
      <c r="C55" s="116">
        <v>4</v>
      </c>
      <c r="D55" s="116" t="s">
        <v>415</v>
      </c>
      <c r="E55" s="116" t="s">
        <v>415</v>
      </c>
      <c r="F55" s="117">
        <v>5</v>
      </c>
      <c r="G55" s="116">
        <v>12</v>
      </c>
      <c r="H55" s="116">
        <v>10</v>
      </c>
      <c r="I55" s="116" t="s">
        <v>415</v>
      </c>
      <c r="J55" s="116">
        <v>2</v>
      </c>
      <c r="K55" s="116" t="s">
        <v>415</v>
      </c>
    </row>
    <row r="56" spans="1:11" ht="12" customHeight="1">
      <c r="A56" s="110" t="s">
        <v>125</v>
      </c>
      <c r="B56" s="116">
        <v>5</v>
      </c>
      <c r="C56" s="116">
        <v>4</v>
      </c>
      <c r="D56" s="116" t="s">
        <v>415</v>
      </c>
      <c r="E56" s="116" t="s">
        <v>415</v>
      </c>
      <c r="F56" s="117">
        <v>1</v>
      </c>
      <c r="G56" s="116">
        <v>5</v>
      </c>
      <c r="H56" s="116">
        <v>2</v>
      </c>
      <c r="I56" s="116" t="s">
        <v>415</v>
      </c>
      <c r="J56" s="116">
        <v>1</v>
      </c>
      <c r="K56" s="116">
        <v>2</v>
      </c>
    </row>
    <row r="57" spans="1:11" ht="12" customHeight="1">
      <c r="A57" s="18"/>
      <c r="B57" s="113"/>
      <c r="C57" s="113"/>
      <c r="D57" s="113"/>
      <c r="E57" s="113"/>
      <c r="F57" s="114"/>
      <c r="G57" s="113"/>
      <c r="H57" s="113"/>
      <c r="I57" s="113"/>
      <c r="J57" s="113"/>
      <c r="K57" s="113"/>
    </row>
    <row r="58" spans="1:11" ht="12" customHeight="1">
      <c r="A58" s="18" t="s">
        <v>134</v>
      </c>
      <c r="B58" s="113" t="s">
        <v>415</v>
      </c>
      <c r="C58" s="113" t="s">
        <v>415</v>
      </c>
      <c r="D58" s="113" t="s">
        <v>415</v>
      </c>
      <c r="E58" s="113" t="s">
        <v>415</v>
      </c>
      <c r="F58" s="114" t="s">
        <v>415</v>
      </c>
      <c r="G58" s="113" t="s">
        <v>415</v>
      </c>
      <c r="H58" s="113" t="s">
        <v>415</v>
      </c>
      <c r="I58" s="113" t="s">
        <v>415</v>
      </c>
      <c r="J58" s="113" t="s">
        <v>415</v>
      </c>
      <c r="K58" s="113" t="s">
        <v>415</v>
      </c>
    </row>
    <row r="59" spans="1:11" ht="12" customHeight="1">
      <c r="A59" s="18"/>
      <c r="B59" s="113"/>
      <c r="C59" s="113"/>
      <c r="D59" s="113"/>
      <c r="E59" s="113"/>
      <c r="F59" s="114"/>
      <c r="G59" s="113"/>
      <c r="H59" s="113"/>
      <c r="I59" s="113"/>
      <c r="J59" s="113"/>
      <c r="K59" s="113"/>
    </row>
    <row r="60" spans="1:11" ht="12" customHeight="1">
      <c r="A60" s="20" t="s">
        <v>62</v>
      </c>
      <c r="B60" s="116">
        <v>14</v>
      </c>
      <c r="C60" s="116">
        <v>8</v>
      </c>
      <c r="D60" s="116" t="s">
        <v>415</v>
      </c>
      <c r="E60" s="116" t="s">
        <v>415</v>
      </c>
      <c r="F60" s="117">
        <v>6</v>
      </c>
      <c r="G60" s="116">
        <v>17</v>
      </c>
      <c r="H60" s="116">
        <v>12</v>
      </c>
      <c r="I60" s="116" t="s">
        <v>415</v>
      </c>
      <c r="J60" s="116">
        <v>3</v>
      </c>
      <c r="K60" s="116">
        <v>2</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8.25" customHeight="1">
      <c r="A63" s="7" t="s">
        <v>135</v>
      </c>
      <c r="B63" s="9"/>
      <c r="C63" s="9"/>
      <c r="D63" s="9"/>
      <c r="E63" s="9"/>
      <c r="F63" s="9"/>
      <c r="G63" s="9"/>
      <c r="H63" s="9"/>
      <c r="I63" s="9"/>
      <c r="J63" s="9"/>
      <c r="K63" s="9"/>
    </row>
    <row r="64" spans="1:11" ht="8.25" customHeight="1">
      <c r="A64" s="8"/>
      <c r="B64" s="8"/>
      <c r="C64" s="8"/>
      <c r="D64" s="8"/>
      <c r="E64" s="8"/>
      <c r="F64" s="8"/>
      <c r="G64" s="8"/>
      <c r="H64" s="8"/>
      <c r="I64" s="8"/>
      <c r="J64" s="8"/>
      <c r="K64" s="8"/>
    </row>
    <row r="65" spans="1:11" ht="8.25" customHeight="1">
      <c r="A65" s="8"/>
      <c r="B65" s="8"/>
      <c r="C65" s="8"/>
      <c r="D65" s="8"/>
      <c r="E65" s="8"/>
      <c r="F65" s="8"/>
      <c r="G65" s="8"/>
      <c r="H65" s="8"/>
      <c r="I65" s="8"/>
      <c r="J65" s="8"/>
      <c r="K65" s="8"/>
    </row>
    <row r="66" spans="1:11" ht="8.25" customHeight="1">
      <c r="A66" s="8"/>
      <c r="B66" s="8"/>
      <c r="C66" s="8"/>
      <c r="D66" s="8"/>
      <c r="E66" s="8"/>
      <c r="F66" s="8"/>
      <c r="G66" s="8"/>
      <c r="H66" s="8"/>
      <c r="I66" s="8"/>
      <c r="J66" s="8"/>
      <c r="K66" s="8"/>
    </row>
    <row r="67" spans="1:11" ht="8.25" customHeight="1">
      <c r="A67" s="9" t="s">
        <v>136</v>
      </c>
      <c r="B67" s="9"/>
      <c r="C67" s="9"/>
      <c r="D67" s="9"/>
      <c r="E67" s="9"/>
      <c r="F67" s="9"/>
      <c r="G67" s="9"/>
      <c r="H67" s="9"/>
      <c r="I67" s="9"/>
      <c r="J67" s="9"/>
      <c r="K67" s="9"/>
    </row>
    <row r="68" spans="1:11" ht="8.25" customHeight="1">
      <c r="A68" s="8"/>
      <c r="B68" s="8"/>
      <c r="C68" s="8"/>
      <c r="D68" s="8"/>
      <c r="E68" s="8"/>
      <c r="F68" s="8"/>
      <c r="G68" s="8"/>
      <c r="H68" s="8"/>
      <c r="I68" s="8"/>
      <c r="J68" s="8"/>
      <c r="K68" s="8"/>
    </row>
    <row r="69" spans="1:11" ht="12.75" customHeight="1">
      <c r="A69" s="81"/>
      <c r="B69" s="411" t="s">
        <v>62</v>
      </c>
      <c r="C69" s="24" t="s">
        <v>117</v>
      </c>
      <c r="D69" s="25"/>
      <c r="E69" s="25"/>
      <c r="F69" s="26"/>
      <c r="G69" s="414" t="s">
        <v>62</v>
      </c>
      <c r="H69" s="24" t="s">
        <v>117</v>
      </c>
      <c r="I69" s="25"/>
      <c r="J69" s="25"/>
      <c r="K69" s="25"/>
    </row>
    <row r="70" spans="1:11" ht="8.25" customHeight="1">
      <c r="A70" s="103" t="s">
        <v>118</v>
      </c>
      <c r="B70" s="412"/>
      <c r="C70" s="27" t="s">
        <v>119</v>
      </c>
      <c r="D70" s="28"/>
      <c r="E70" s="31"/>
      <c r="F70" s="400" t="s">
        <v>57</v>
      </c>
      <c r="G70" s="415"/>
      <c r="H70" s="27" t="s">
        <v>119</v>
      </c>
      <c r="I70" s="28"/>
      <c r="J70" s="31"/>
      <c r="K70" s="426" t="s">
        <v>57</v>
      </c>
    </row>
    <row r="71" spans="1:11" ht="8.25" customHeight="1">
      <c r="A71" s="103" t="s">
        <v>120</v>
      </c>
      <c r="B71" s="412"/>
      <c r="C71" s="400" t="s">
        <v>349</v>
      </c>
      <c r="D71" s="400" t="s">
        <v>351</v>
      </c>
      <c r="E71" s="400" t="s">
        <v>350</v>
      </c>
      <c r="F71" s="401"/>
      <c r="G71" s="415"/>
      <c r="H71" s="400" t="s">
        <v>349</v>
      </c>
      <c r="I71" s="400" t="s">
        <v>351</v>
      </c>
      <c r="J71" s="400" t="s">
        <v>350</v>
      </c>
      <c r="K71" s="421"/>
    </row>
    <row r="72" spans="1:11" ht="8.25" customHeight="1">
      <c r="A72" s="103" t="s">
        <v>121</v>
      </c>
      <c r="B72" s="412"/>
      <c r="C72" s="427"/>
      <c r="D72" s="427"/>
      <c r="E72" s="427"/>
      <c r="F72" s="401"/>
      <c r="G72" s="415"/>
      <c r="H72" s="427"/>
      <c r="I72" s="427"/>
      <c r="J72" s="427"/>
      <c r="K72" s="421"/>
    </row>
    <row r="73" spans="1:11" ht="8.25" customHeight="1">
      <c r="A73" s="8"/>
      <c r="B73" s="412"/>
      <c r="C73" s="427"/>
      <c r="D73" s="427"/>
      <c r="E73" s="427"/>
      <c r="F73" s="401"/>
      <c r="G73" s="415"/>
      <c r="H73" s="427"/>
      <c r="I73" s="427"/>
      <c r="J73" s="427"/>
      <c r="K73" s="421"/>
    </row>
    <row r="74" spans="1:11" ht="8.25" customHeight="1">
      <c r="A74" s="103" t="s">
        <v>122</v>
      </c>
      <c r="B74" s="412"/>
      <c r="C74" s="427"/>
      <c r="D74" s="427"/>
      <c r="E74" s="427"/>
      <c r="F74" s="401"/>
      <c r="G74" s="415"/>
      <c r="H74" s="427"/>
      <c r="I74" s="427"/>
      <c r="J74" s="427"/>
      <c r="K74" s="421"/>
    </row>
    <row r="75" spans="1:11" ht="12.75" customHeight="1">
      <c r="A75" s="18"/>
      <c r="B75" s="413"/>
      <c r="C75" s="428"/>
      <c r="D75" s="428"/>
      <c r="E75" s="428"/>
      <c r="F75" s="402"/>
      <c r="G75" s="416"/>
      <c r="H75" s="428"/>
      <c r="I75" s="428"/>
      <c r="J75" s="428"/>
      <c r="K75" s="422"/>
    </row>
    <row r="76" spans="1:11" ht="8.25" customHeight="1">
      <c r="A76" s="81"/>
      <c r="B76" s="81"/>
      <c r="C76" s="81"/>
      <c r="D76" s="81"/>
      <c r="E76" s="81"/>
      <c r="F76" s="81"/>
      <c r="G76" s="81"/>
      <c r="H76" s="81"/>
      <c r="I76" s="81"/>
      <c r="J76" s="81"/>
      <c r="K76" s="81"/>
    </row>
    <row r="77" spans="2:11" ht="19.5" customHeight="1">
      <c r="B77" s="104" t="s">
        <v>137</v>
      </c>
      <c r="C77" s="9"/>
      <c r="D77" s="9"/>
      <c r="E77" s="9"/>
      <c r="F77" s="9"/>
      <c r="G77" s="9"/>
      <c r="H77" s="9"/>
      <c r="I77" s="9"/>
      <c r="J77" s="9"/>
      <c r="K77" s="9"/>
    </row>
    <row r="78" spans="1:11" ht="19.5" customHeight="1">
      <c r="A78" s="8"/>
      <c r="B78" s="283" t="s">
        <v>547</v>
      </c>
      <c r="C78" s="284"/>
      <c r="D78" s="284"/>
      <c r="E78" s="284"/>
      <c r="F78" s="9"/>
      <c r="G78" s="283" t="s">
        <v>548</v>
      </c>
      <c r="H78" s="282"/>
      <c r="I78" s="282"/>
      <c r="J78" s="282"/>
      <c r="K78" s="9"/>
    </row>
    <row r="79" spans="1:11" ht="8.25" customHeight="1">
      <c r="A79" s="8"/>
      <c r="B79" s="8"/>
      <c r="C79" s="8"/>
      <c r="D79" s="8"/>
      <c r="E79" s="8"/>
      <c r="F79" s="8"/>
      <c r="G79" s="8"/>
      <c r="H79" s="8"/>
      <c r="I79" s="8"/>
      <c r="J79" s="8"/>
      <c r="K79" s="8"/>
    </row>
    <row r="80" spans="1:11" ht="12" customHeight="1">
      <c r="A80" s="105" t="s">
        <v>123</v>
      </c>
      <c r="B80" s="113">
        <v>1</v>
      </c>
      <c r="C80" s="113">
        <v>1</v>
      </c>
      <c r="D80" s="113" t="s">
        <v>415</v>
      </c>
      <c r="E80" s="113" t="s">
        <v>415</v>
      </c>
      <c r="F80" s="114" t="s">
        <v>415</v>
      </c>
      <c r="G80" s="113">
        <v>1</v>
      </c>
      <c r="H80" s="113">
        <v>1</v>
      </c>
      <c r="I80" s="113" t="s">
        <v>415</v>
      </c>
      <c r="J80" s="113" t="s">
        <v>415</v>
      </c>
      <c r="K80" s="113" t="s">
        <v>415</v>
      </c>
    </row>
    <row r="81" spans="1:11" ht="12" customHeight="1">
      <c r="A81" s="105" t="s">
        <v>124</v>
      </c>
      <c r="B81" s="113">
        <v>1</v>
      </c>
      <c r="C81" s="113">
        <v>1</v>
      </c>
      <c r="D81" s="113" t="s">
        <v>415</v>
      </c>
      <c r="E81" s="113" t="s">
        <v>415</v>
      </c>
      <c r="F81" s="114" t="s">
        <v>415</v>
      </c>
      <c r="G81" s="113" t="s">
        <v>415</v>
      </c>
      <c r="H81" s="113" t="s">
        <v>415</v>
      </c>
      <c r="I81" s="113" t="s">
        <v>415</v>
      </c>
      <c r="J81" s="113" t="s">
        <v>415</v>
      </c>
      <c r="K81" s="113" t="s">
        <v>415</v>
      </c>
    </row>
    <row r="82" spans="1:11" ht="12" customHeight="1">
      <c r="A82" s="105" t="s">
        <v>125</v>
      </c>
      <c r="B82" s="113" t="s">
        <v>415</v>
      </c>
      <c r="C82" s="113" t="s">
        <v>415</v>
      </c>
      <c r="D82" s="113" t="s">
        <v>415</v>
      </c>
      <c r="E82" s="113" t="s">
        <v>415</v>
      </c>
      <c r="F82" s="114" t="s">
        <v>415</v>
      </c>
      <c r="G82" s="113">
        <v>1</v>
      </c>
      <c r="H82" s="113">
        <v>1</v>
      </c>
      <c r="I82" s="113" t="s">
        <v>415</v>
      </c>
      <c r="J82" s="113" t="s">
        <v>415</v>
      </c>
      <c r="K82" s="113" t="s">
        <v>415</v>
      </c>
    </row>
    <row r="83" spans="1:11" ht="12" customHeight="1">
      <c r="A83" s="105"/>
      <c r="B83" s="113"/>
      <c r="C83" s="113"/>
      <c r="D83" s="113"/>
      <c r="E83" s="113"/>
      <c r="F83" s="114"/>
      <c r="G83" s="113"/>
      <c r="H83" s="113"/>
      <c r="I83" s="113"/>
      <c r="J83" s="113"/>
      <c r="K83" s="113"/>
    </row>
    <row r="84" spans="1:11" ht="12" customHeight="1">
      <c r="A84" s="152" t="s">
        <v>126</v>
      </c>
      <c r="B84" s="113">
        <v>3</v>
      </c>
      <c r="C84" s="113">
        <v>3</v>
      </c>
      <c r="D84" s="113" t="s">
        <v>415</v>
      </c>
      <c r="E84" s="113" t="s">
        <v>415</v>
      </c>
      <c r="F84" s="114" t="s">
        <v>415</v>
      </c>
      <c r="G84" s="113">
        <v>2</v>
      </c>
      <c r="H84" s="113">
        <v>1</v>
      </c>
      <c r="I84" s="113">
        <v>1</v>
      </c>
      <c r="J84" s="113" t="s">
        <v>415</v>
      </c>
      <c r="K84" s="113" t="s">
        <v>415</v>
      </c>
    </row>
    <row r="85" spans="1:11" ht="12" customHeight="1">
      <c r="A85" s="105" t="s">
        <v>124</v>
      </c>
      <c r="B85" s="113" t="s">
        <v>415</v>
      </c>
      <c r="C85" s="113" t="s">
        <v>415</v>
      </c>
      <c r="D85" s="113" t="s">
        <v>415</v>
      </c>
      <c r="E85" s="113" t="s">
        <v>415</v>
      </c>
      <c r="F85" s="114" t="s">
        <v>415</v>
      </c>
      <c r="G85" s="113">
        <v>1</v>
      </c>
      <c r="H85" s="113" t="s">
        <v>415</v>
      </c>
      <c r="I85" s="113">
        <v>1</v>
      </c>
      <c r="J85" s="113" t="s">
        <v>415</v>
      </c>
      <c r="K85" s="113" t="s">
        <v>415</v>
      </c>
    </row>
    <row r="86" spans="1:11" ht="12" customHeight="1">
      <c r="A86" s="105" t="s">
        <v>125</v>
      </c>
      <c r="B86" s="113">
        <v>3</v>
      </c>
      <c r="C86" s="113">
        <v>3</v>
      </c>
      <c r="D86" s="113" t="s">
        <v>415</v>
      </c>
      <c r="E86" s="113" t="s">
        <v>415</v>
      </c>
      <c r="F86" s="114" t="s">
        <v>415</v>
      </c>
      <c r="G86" s="113">
        <v>1</v>
      </c>
      <c r="H86" s="113">
        <v>1</v>
      </c>
      <c r="I86" s="113" t="s">
        <v>415</v>
      </c>
      <c r="J86" s="113" t="s">
        <v>415</v>
      </c>
      <c r="K86" s="113" t="s">
        <v>415</v>
      </c>
    </row>
    <row r="87" spans="1:11" ht="12" customHeight="1">
      <c r="A87" s="18"/>
      <c r="B87" s="113"/>
      <c r="C87" s="113"/>
      <c r="D87" s="113"/>
      <c r="E87" s="113"/>
      <c r="F87" s="114"/>
      <c r="G87" s="113"/>
      <c r="H87" s="113"/>
      <c r="I87" s="113"/>
      <c r="J87" s="113"/>
      <c r="K87" s="113"/>
    </row>
    <row r="88" spans="1:11" ht="12" customHeight="1">
      <c r="A88" s="18" t="s">
        <v>127</v>
      </c>
      <c r="B88" s="113">
        <v>3</v>
      </c>
      <c r="C88" s="113">
        <v>3</v>
      </c>
      <c r="D88" s="113" t="s">
        <v>415</v>
      </c>
      <c r="E88" s="113" t="s">
        <v>415</v>
      </c>
      <c r="F88" s="114" t="s">
        <v>415</v>
      </c>
      <c r="G88" s="113">
        <v>8</v>
      </c>
      <c r="H88" s="113">
        <v>8</v>
      </c>
      <c r="I88" s="113" t="s">
        <v>415</v>
      </c>
      <c r="J88" s="113" t="s">
        <v>415</v>
      </c>
      <c r="K88" s="113" t="s">
        <v>415</v>
      </c>
    </row>
    <row r="89" spans="1:11" ht="12" customHeight="1">
      <c r="A89" s="105" t="s">
        <v>124</v>
      </c>
      <c r="B89" s="113">
        <v>3</v>
      </c>
      <c r="C89" s="113">
        <v>3</v>
      </c>
      <c r="D89" s="113" t="s">
        <v>415</v>
      </c>
      <c r="E89" s="113" t="s">
        <v>415</v>
      </c>
      <c r="F89" s="114" t="s">
        <v>415</v>
      </c>
      <c r="G89" s="113">
        <v>7</v>
      </c>
      <c r="H89" s="113">
        <v>7</v>
      </c>
      <c r="I89" s="113" t="s">
        <v>415</v>
      </c>
      <c r="J89" s="113" t="s">
        <v>415</v>
      </c>
      <c r="K89" s="113" t="s">
        <v>415</v>
      </c>
    </row>
    <row r="90" spans="1:11" ht="12" customHeight="1">
      <c r="A90" s="105" t="s">
        <v>125</v>
      </c>
      <c r="B90" s="113" t="s">
        <v>415</v>
      </c>
      <c r="C90" s="113" t="s">
        <v>415</v>
      </c>
      <c r="D90" s="113" t="s">
        <v>415</v>
      </c>
      <c r="E90" s="113" t="s">
        <v>415</v>
      </c>
      <c r="F90" s="114" t="s">
        <v>415</v>
      </c>
      <c r="G90" s="113">
        <v>1</v>
      </c>
      <c r="H90" s="113">
        <v>1</v>
      </c>
      <c r="I90" s="113" t="s">
        <v>415</v>
      </c>
      <c r="J90" s="113" t="s">
        <v>415</v>
      </c>
      <c r="K90" s="113" t="s">
        <v>415</v>
      </c>
    </row>
    <row r="91" spans="1:11" ht="12" customHeight="1">
      <c r="A91" s="18"/>
      <c r="B91" s="113"/>
      <c r="C91" s="113"/>
      <c r="D91" s="113"/>
      <c r="E91" s="113"/>
      <c r="F91" s="114"/>
      <c r="G91" s="113"/>
      <c r="H91" s="113"/>
      <c r="I91" s="113"/>
      <c r="J91" s="113"/>
      <c r="K91" s="113"/>
    </row>
    <row r="92" spans="1:11" ht="12" customHeight="1">
      <c r="A92" s="18" t="s">
        <v>128</v>
      </c>
      <c r="B92" s="113">
        <v>2</v>
      </c>
      <c r="C92" s="113">
        <v>1</v>
      </c>
      <c r="D92" s="113" t="s">
        <v>415</v>
      </c>
      <c r="E92" s="113" t="s">
        <v>415</v>
      </c>
      <c r="F92" s="114">
        <v>1</v>
      </c>
      <c r="G92" s="113">
        <v>3</v>
      </c>
      <c r="H92" s="113">
        <v>3</v>
      </c>
      <c r="I92" s="113" t="s">
        <v>415</v>
      </c>
      <c r="J92" s="113" t="s">
        <v>415</v>
      </c>
      <c r="K92" s="113" t="s">
        <v>415</v>
      </c>
    </row>
    <row r="93" spans="1:11" ht="12" customHeight="1">
      <c r="A93" s="105" t="s">
        <v>124</v>
      </c>
      <c r="B93" s="113">
        <v>2</v>
      </c>
      <c r="C93" s="113">
        <v>1</v>
      </c>
      <c r="D93" s="113" t="s">
        <v>415</v>
      </c>
      <c r="E93" s="113" t="s">
        <v>415</v>
      </c>
      <c r="F93" s="114">
        <v>1</v>
      </c>
      <c r="G93" s="113">
        <v>2</v>
      </c>
      <c r="H93" s="113">
        <v>2</v>
      </c>
      <c r="I93" s="113" t="s">
        <v>415</v>
      </c>
      <c r="J93" s="113" t="s">
        <v>415</v>
      </c>
      <c r="K93" s="113" t="s">
        <v>415</v>
      </c>
    </row>
    <row r="94" spans="1:11" ht="12" customHeight="1">
      <c r="A94" s="105" t="s">
        <v>125</v>
      </c>
      <c r="B94" s="113" t="s">
        <v>415</v>
      </c>
      <c r="C94" s="113" t="s">
        <v>415</v>
      </c>
      <c r="D94" s="113" t="s">
        <v>415</v>
      </c>
      <c r="E94" s="113" t="s">
        <v>415</v>
      </c>
      <c r="F94" s="114" t="s">
        <v>415</v>
      </c>
      <c r="G94" s="113">
        <v>1</v>
      </c>
      <c r="H94" s="113">
        <v>1</v>
      </c>
      <c r="I94" s="113" t="s">
        <v>415</v>
      </c>
      <c r="J94" s="113" t="s">
        <v>415</v>
      </c>
      <c r="K94" s="113" t="s">
        <v>415</v>
      </c>
    </row>
    <row r="95" spans="1:11" ht="12" customHeight="1">
      <c r="A95" s="18"/>
      <c r="B95" s="113"/>
      <c r="C95" s="113"/>
      <c r="D95" s="113"/>
      <c r="E95" s="113"/>
      <c r="F95" s="114"/>
      <c r="G95" s="113"/>
      <c r="H95" s="113"/>
      <c r="I95" s="113"/>
      <c r="J95" s="113"/>
      <c r="K95" s="113"/>
    </row>
    <row r="96" spans="1:11" ht="12" customHeight="1">
      <c r="A96" s="18" t="s">
        <v>129</v>
      </c>
      <c r="B96" s="113">
        <v>3</v>
      </c>
      <c r="C96" s="113">
        <v>3</v>
      </c>
      <c r="D96" s="113" t="s">
        <v>415</v>
      </c>
      <c r="E96" s="113" t="s">
        <v>415</v>
      </c>
      <c r="F96" s="114" t="s">
        <v>415</v>
      </c>
      <c r="G96" s="113">
        <v>4</v>
      </c>
      <c r="H96" s="113">
        <v>3</v>
      </c>
      <c r="I96" s="113" t="s">
        <v>415</v>
      </c>
      <c r="J96" s="113" t="s">
        <v>415</v>
      </c>
      <c r="K96" s="113">
        <v>1</v>
      </c>
    </row>
    <row r="97" spans="1:11" ht="12" customHeight="1">
      <c r="A97" s="105" t="s">
        <v>124</v>
      </c>
      <c r="B97" s="113">
        <v>2</v>
      </c>
      <c r="C97" s="113">
        <v>2</v>
      </c>
      <c r="D97" s="113" t="s">
        <v>415</v>
      </c>
      <c r="E97" s="113" t="s">
        <v>415</v>
      </c>
      <c r="F97" s="114" t="s">
        <v>415</v>
      </c>
      <c r="G97" s="113">
        <v>3</v>
      </c>
      <c r="H97" s="113">
        <v>2</v>
      </c>
      <c r="I97" s="113" t="s">
        <v>415</v>
      </c>
      <c r="J97" s="113" t="s">
        <v>415</v>
      </c>
      <c r="K97" s="113">
        <v>1</v>
      </c>
    </row>
    <row r="98" spans="1:11" ht="12" customHeight="1">
      <c r="A98" s="105" t="s">
        <v>125</v>
      </c>
      <c r="B98" s="113">
        <v>1</v>
      </c>
      <c r="C98" s="113">
        <v>1</v>
      </c>
      <c r="D98" s="113" t="s">
        <v>415</v>
      </c>
      <c r="E98" s="113" t="s">
        <v>415</v>
      </c>
      <c r="F98" s="114" t="s">
        <v>415</v>
      </c>
      <c r="G98" s="113">
        <v>1</v>
      </c>
      <c r="H98" s="113">
        <v>1</v>
      </c>
      <c r="I98" s="113" t="s">
        <v>415</v>
      </c>
      <c r="J98" s="113" t="s">
        <v>415</v>
      </c>
      <c r="K98" s="113" t="s">
        <v>415</v>
      </c>
    </row>
    <row r="99" spans="1:11" ht="12" customHeight="1">
      <c r="A99" s="18"/>
      <c r="B99" s="113"/>
      <c r="C99" s="113"/>
      <c r="D99" s="113"/>
      <c r="E99" s="113"/>
      <c r="F99" s="114"/>
      <c r="G99" s="113"/>
      <c r="H99" s="113"/>
      <c r="I99" s="113"/>
      <c r="J99" s="113"/>
      <c r="K99" s="113"/>
    </row>
    <row r="100" spans="1:11" ht="12" customHeight="1">
      <c r="A100" s="18" t="s">
        <v>130</v>
      </c>
      <c r="B100" s="113">
        <v>5</v>
      </c>
      <c r="C100" s="113">
        <v>4</v>
      </c>
      <c r="D100" s="113" t="s">
        <v>415</v>
      </c>
      <c r="E100" s="113" t="s">
        <v>415</v>
      </c>
      <c r="F100" s="114" t="s">
        <v>415</v>
      </c>
      <c r="G100" s="113">
        <v>4</v>
      </c>
      <c r="H100" s="113">
        <v>4</v>
      </c>
      <c r="I100" s="113" t="s">
        <v>415</v>
      </c>
      <c r="J100" s="113" t="s">
        <v>415</v>
      </c>
      <c r="K100" s="113" t="s">
        <v>415</v>
      </c>
    </row>
    <row r="101" spans="1:11" ht="12" customHeight="1">
      <c r="A101" s="105" t="s">
        <v>124</v>
      </c>
      <c r="B101" s="113">
        <v>4</v>
      </c>
      <c r="C101" s="113">
        <v>4</v>
      </c>
      <c r="D101" s="113" t="s">
        <v>415</v>
      </c>
      <c r="E101" s="113" t="s">
        <v>415</v>
      </c>
      <c r="F101" s="114" t="s">
        <v>415</v>
      </c>
      <c r="G101" s="113">
        <v>4</v>
      </c>
      <c r="H101" s="113">
        <v>4</v>
      </c>
      <c r="I101" s="113" t="s">
        <v>415</v>
      </c>
      <c r="J101" s="113" t="s">
        <v>415</v>
      </c>
      <c r="K101" s="113" t="s">
        <v>415</v>
      </c>
    </row>
    <row r="102" spans="1:11" ht="12" customHeight="1">
      <c r="A102" s="105" t="s">
        <v>125</v>
      </c>
      <c r="B102" s="113">
        <v>1</v>
      </c>
      <c r="C102" s="113" t="s">
        <v>415</v>
      </c>
      <c r="D102" s="113" t="s">
        <v>415</v>
      </c>
      <c r="E102" s="113" t="s">
        <v>415</v>
      </c>
      <c r="F102" s="114" t="s">
        <v>415</v>
      </c>
      <c r="G102" s="113" t="s">
        <v>415</v>
      </c>
      <c r="H102" s="113" t="s">
        <v>415</v>
      </c>
      <c r="I102" s="113" t="s">
        <v>415</v>
      </c>
      <c r="J102" s="113" t="s">
        <v>415</v>
      </c>
      <c r="K102" s="113" t="s">
        <v>415</v>
      </c>
    </row>
    <row r="103" spans="1:11" ht="12" customHeight="1">
      <c r="A103" s="18"/>
      <c r="B103" s="113"/>
      <c r="C103" s="113"/>
      <c r="D103" s="113"/>
      <c r="E103" s="113"/>
      <c r="F103" s="114"/>
      <c r="G103" s="113"/>
      <c r="H103" s="113"/>
      <c r="I103" s="113"/>
      <c r="J103" s="113"/>
      <c r="K103" s="113"/>
    </row>
    <row r="104" spans="1:11" ht="12" customHeight="1">
      <c r="A104" s="18" t="s">
        <v>131</v>
      </c>
      <c r="B104" s="113">
        <v>5</v>
      </c>
      <c r="C104" s="113">
        <v>3</v>
      </c>
      <c r="D104" s="113" t="s">
        <v>415</v>
      </c>
      <c r="E104" s="113" t="s">
        <v>415</v>
      </c>
      <c r="F104" s="114">
        <v>1</v>
      </c>
      <c r="G104" s="113">
        <v>7</v>
      </c>
      <c r="H104" s="113">
        <v>6</v>
      </c>
      <c r="I104" s="113" t="s">
        <v>415</v>
      </c>
      <c r="J104" s="113" t="s">
        <v>415</v>
      </c>
      <c r="K104" s="113">
        <v>1</v>
      </c>
    </row>
    <row r="105" spans="1:11" ht="12" customHeight="1">
      <c r="A105" s="105" t="s">
        <v>124</v>
      </c>
      <c r="B105" s="113">
        <v>3</v>
      </c>
      <c r="C105" s="113">
        <v>2</v>
      </c>
      <c r="D105" s="113" t="s">
        <v>415</v>
      </c>
      <c r="E105" s="113" t="s">
        <v>415</v>
      </c>
      <c r="F105" s="114">
        <v>1</v>
      </c>
      <c r="G105" s="113">
        <v>6</v>
      </c>
      <c r="H105" s="113">
        <v>5</v>
      </c>
      <c r="I105" s="113" t="s">
        <v>415</v>
      </c>
      <c r="J105" s="113" t="s">
        <v>415</v>
      </c>
      <c r="K105" s="113">
        <v>1</v>
      </c>
    </row>
    <row r="106" spans="1:11" ht="12" customHeight="1">
      <c r="A106" s="105" t="s">
        <v>125</v>
      </c>
      <c r="B106" s="113">
        <v>2</v>
      </c>
      <c r="C106" s="113">
        <v>1</v>
      </c>
      <c r="D106" s="113" t="s">
        <v>415</v>
      </c>
      <c r="E106" s="113" t="s">
        <v>415</v>
      </c>
      <c r="F106" s="114" t="s">
        <v>415</v>
      </c>
      <c r="G106" s="113">
        <v>1</v>
      </c>
      <c r="H106" s="113">
        <v>1</v>
      </c>
      <c r="I106" s="113" t="s">
        <v>415</v>
      </c>
      <c r="J106" s="113" t="s">
        <v>415</v>
      </c>
      <c r="K106" s="113" t="s">
        <v>415</v>
      </c>
    </row>
    <row r="107" spans="1:11" ht="12" customHeight="1">
      <c r="A107" s="18"/>
      <c r="B107" s="113"/>
      <c r="C107" s="113"/>
      <c r="D107" s="113"/>
      <c r="E107" s="113"/>
      <c r="F107" s="114"/>
      <c r="G107" s="113"/>
      <c r="H107" s="113"/>
      <c r="I107" s="113"/>
      <c r="J107" s="113"/>
      <c r="K107" s="113"/>
    </row>
    <row r="108" spans="1:11" ht="12" customHeight="1">
      <c r="A108" s="18" t="s">
        <v>132</v>
      </c>
      <c r="B108" s="113">
        <v>3</v>
      </c>
      <c r="C108" s="113" t="s">
        <v>415</v>
      </c>
      <c r="D108" s="113" t="s">
        <v>415</v>
      </c>
      <c r="E108" s="113" t="s">
        <v>415</v>
      </c>
      <c r="F108" s="114">
        <v>2</v>
      </c>
      <c r="G108" s="113">
        <v>6</v>
      </c>
      <c r="H108" s="113">
        <v>2</v>
      </c>
      <c r="I108" s="113" t="s">
        <v>415</v>
      </c>
      <c r="J108" s="113">
        <v>1</v>
      </c>
      <c r="K108" s="113">
        <v>3</v>
      </c>
    </row>
    <row r="109" spans="1:11" ht="12" customHeight="1">
      <c r="A109" s="105" t="s">
        <v>124</v>
      </c>
      <c r="B109" s="113">
        <v>2</v>
      </c>
      <c r="C109" s="113" t="s">
        <v>415</v>
      </c>
      <c r="D109" s="113" t="s">
        <v>415</v>
      </c>
      <c r="E109" s="113" t="s">
        <v>415</v>
      </c>
      <c r="F109" s="114">
        <v>2</v>
      </c>
      <c r="G109" s="113">
        <v>2</v>
      </c>
      <c r="H109" s="113">
        <v>1</v>
      </c>
      <c r="I109" s="113" t="s">
        <v>415</v>
      </c>
      <c r="J109" s="113" t="s">
        <v>415</v>
      </c>
      <c r="K109" s="113">
        <v>1</v>
      </c>
    </row>
    <row r="110" spans="1:11" ht="12" customHeight="1">
      <c r="A110" s="105" t="s">
        <v>125</v>
      </c>
      <c r="B110" s="113">
        <v>1</v>
      </c>
      <c r="C110" s="113" t="s">
        <v>415</v>
      </c>
      <c r="D110" s="113" t="s">
        <v>415</v>
      </c>
      <c r="E110" s="113" t="s">
        <v>415</v>
      </c>
      <c r="F110" s="114" t="s">
        <v>415</v>
      </c>
      <c r="G110" s="113">
        <v>4</v>
      </c>
      <c r="H110" s="113">
        <v>1</v>
      </c>
      <c r="I110" s="113" t="s">
        <v>415</v>
      </c>
      <c r="J110" s="113">
        <v>1</v>
      </c>
      <c r="K110" s="113">
        <v>2</v>
      </c>
    </row>
    <row r="111" spans="1:11" ht="12" customHeight="1">
      <c r="A111" s="18"/>
      <c r="B111" s="113"/>
      <c r="C111" s="113"/>
      <c r="D111" s="113"/>
      <c r="E111" s="113"/>
      <c r="F111" s="114"/>
      <c r="G111" s="113"/>
      <c r="H111" s="113"/>
      <c r="I111" s="113"/>
      <c r="J111" s="113"/>
      <c r="K111" s="113"/>
    </row>
    <row r="112" spans="1:11" ht="12" customHeight="1">
      <c r="A112" s="18" t="s">
        <v>133</v>
      </c>
      <c r="B112" s="113">
        <v>8</v>
      </c>
      <c r="C112" s="113">
        <v>1</v>
      </c>
      <c r="D112" s="113" t="s">
        <v>415</v>
      </c>
      <c r="E112" s="113">
        <v>1</v>
      </c>
      <c r="F112" s="114">
        <v>6</v>
      </c>
      <c r="G112" s="113">
        <v>5</v>
      </c>
      <c r="H112" s="113">
        <v>2</v>
      </c>
      <c r="I112" s="113" t="s">
        <v>415</v>
      </c>
      <c r="J112" s="113">
        <v>2</v>
      </c>
      <c r="K112" s="113">
        <v>1</v>
      </c>
    </row>
    <row r="113" spans="1:11" ht="12" customHeight="1">
      <c r="A113" s="105" t="s">
        <v>124</v>
      </c>
      <c r="B113" s="113">
        <v>5</v>
      </c>
      <c r="C113" s="113" t="s">
        <v>415</v>
      </c>
      <c r="D113" s="113" t="s">
        <v>415</v>
      </c>
      <c r="E113" s="113">
        <v>1</v>
      </c>
      <c r="F113" s="114">
        <v>4</v>
      </c>
      <c r="G113" s="113">
        <v>3</v>
      </c>
      <c r="H113" s="113">
        <v>1</v>
      </c>
      <c r="I113" s="113" t="s">
        <v>415</v>
      </c>
      <c r="J113" s="113">
        <v>2</v>
      </c>
      <c r="K113" s="113" t="s">
        <v>415</v>
      </c>
    </row>
    <row r="114" spans="1:11" ht="12" customHeight="1">
      <c r="A114" s="105" t="s">
        <v>125</v>
      </c>
      <c r="B114" s="113">
        <v>3</v>
      </c>
      <c r="C114" s="113">
        <v>1</v>
      </c>
      <c r="D114" s="113" t="s">
        <v>415</v>
      </c>
      <c r="E114" s="113" t="s">
        <v>415</v>
      </c>
      <c r="F114" s="114">
        <v>2</v>
      </c>
      <c r="G114" s="113">
        <v>2</v>
      </c>
      <c r="H114" s="113">
        <v>1</v>
      </c>
      <c r="I114" s="113" t="s">
        <v>415</v>
      </c>
      <c r="J114" s="113" t="s">
        <v>415</v>
      </c>
      <c r="K114" s="113">
        <v>1</v>
      </c>
    </row>
    <row r="115" spans="1:11" ht="12" customHeight="1">
      <c r="A115" s="18"/>
      <c r="B115" s="115"/>
      <c r="C115" s="115"/>
      <c r="D115" s="115"/>
      <c r="E115" s="115"/>
      <c r="F115" s="114"/>
      <c r="G115" s="115"/>
      <c r="H115" s="115"/>
      <c r="I115" s="115"/>
      <c r="J115" s="115"/>
      <c r="K115" s="115"/>
    </row>
    <row r="116" spans="1:11" ht="12" customHeight="1">
      <c r="A116" s="20" t="s">
        <v>30</v>
      </c>
      <c r="B116" s="116">
        <v>33</v>
      </c>
      <c r="C116" s="116">
        <v>19</v>
      </c>
      <c r="D116" s="116" t="s">
        <v>415</v>
      </c>
      <c r="E116" s="116">
        <v>1</v>
      </c>
      <c r="F116" s="117">
        <v>10</v>
      </c>
      <c r="G116" s="116">
        <v>40</v>
      </c>
      <c r="H116" s="116">
        <v>30</v>
      </c>
      <c r="I116" s="116">
        <v>1</v>
      </c>
      <c r="J116" s="116">
        <v>3</v>
      </c>
      <c r="K116" s="116">
        <v>6</v>
      </c>
    </row>
    <row r="117" spans="1:11" ht="12" customHeight="1">
      <c r="A117" s="110" t="s">
        <v>124</v>
      </c>
      <c r="B117" s="116">
        <v>22</v>
      </c>
      <c r="C117" s="116">
        <v>13</v>
      </c>
      <c r="D117" s="116" t="s">
        <v>415</v>
      </c>
      <c r="E117" s="116">
        <v>1</v>
      </c>
      <c r="F117" s="117">
        <v>8</v>
      </c>
      <c r="G117" s="116">
        <v>28</v>
      </c>
      <c r="H117" s="116">
        <v>22</v>
      </c>
      <c r="I117" s="116">
        <v>1</v>
      </c>
      <c r="J117" s="116">
        <v>2</v>
      </c>
      <c r="K117" s="116">
        <v>3</v>
      </c>
    </row>
    <row r="118" spans="1:11" ht="12" customHeight="1">
      <c r="A118" s="110" t="s">
        <v>125</v>
      </c>
      <c r="B118" s="116">
        <v>11</v>
      </c>
      <c r="C118" s="116">
        <v>6</v>
      </c>
      <c r="D118" s="116" t="s">
        <v>415</v>
      </c>
      <c r="E118" s="116" t="s">
        <v>415</v>
      </c>
      <c r="F118" s="117">
        <v>2</v>
      </c>
      <c r="G118" s="116">
        <v>12</v>
      </c>
      <c r="H118" s="116">
        <v>8</v>
      </c>
      <c r="I118" s="116" t="s">
        <v>415</v>
      </c>
      <c r="J118" s="116">
        <v>1</v>
      </c>
      <c r="K118" s="116">
        <v>3</v>
      </c>
    </row>
    <row r="119" spans="1:11" ht="12" customHeight="1">
      <c r="A119" s="18"/>
      <c r="B119" s="115"/>
      <c r="C119" s="115"/>
      <c r="D119" s="115"/>
      <c r="E119" s="115"/>
      <c r="F119" s="114"/>
      <c r="G119" s="115"/>
      <c r="H119" s="115"/>
      <c r="I119" s="115"/>
      <c r="J119" s="115"/>
      <c r="K119" s="115"/>
    </row>
    <row r="120" spans="1:11" ht="12" customHeight="1">
      <c r="A120" s="18" t="s">
        <v>134</v>
      </c>
      <c r="B120" s="113" t="s">
        <v>415</v>
      </c>
      <c r="C120" s="113" t="s">
        <v>415</v>
      </c>
      <c r="D120" s="113" t="s">
        <v>415</v>
      </c>
      <c r="E120" s="113" t="s">
        <v>415</v>
      </c>
      <c r="F120" s="114" t="s">
        <v>415</v>
      </c>
      <c r="G120" s="113" t="s">
        <v>415</v>
      </c>
      <c r="H120" s="113" t="s">
        <v>415</v>
      </c>
      <c r="I120" s="113" t="s">
        <v>415</v>
      </c>
      <c r="J120" s="113" t="s">
        <v>415</v>
      </c>
      <c r="K120" s="113" t="s">
        <v>415</v>
      </c>
    </row>
    <row r="121" spans="1:11" ht="12" customHeight="1">
      <c r="A121" s="18"/>
      <c r="B121" s="113"/>
      <c r="C121" s="113"/>
      <c r="D121" s="113"/>
      <c r="E121" s="113"/>
      <c r="F121" s="114"/>
      <c r="G121" s="113"/>
      <c r="H121" s="113"/>
      <c r="I121" s="113"/>
      <c r="J121" s="113"/>
      <c r="K121" s="113"/>
    </row>
    <row r="122" spans="1:11" ht="12" customHeight="1">
      <c r="A122" s="20" t="s">
        <v>62</v>
      </c>
      <c r="B122" s="116">
        <v>33</v>
      </c>
      <c r="C122" s="116">
        <v>19</v>
      </c>
      <c r="D122" s="116" t="s">
        <v>415</v>
      </c>
      <c r="E122" s="116">
        <v>1</v>
      </c>
      <c r="F122" s="117">
        <v>10</v>
      </c>
      <c r="G122" s="116">
        <v>40</v>
      </c>
      <c r="H122" s="116">
        <v>30</v>
      </c>
      <c r="I122" s="116">
        <v>1</v>
      </c>
      <c r="J122" s="116">
        <v>3</v>
      </c>
      <c r="K122" s="116">
        <v>6</v>
      </c>
    </row>
    <row r="123" spans="1:11" ht="12.75">
      <c r="A123" s="8"/>
      <c r="B123" s="8"/>
      <c r="C123" s="8"/>
      <c r="D123" s="8"/>
      <c r="E123" s="8"/>
      <c r="F123" s="8"/>
      <c r="G123" s="8"/>
      <c r="H123" s="8"/>
      <c r="I123" s="8"/>
      <c r="J123" s="8"/>
      <c r="K123" s="8"/>
    </row>
    <row r="125" spans="1:11" ht="8.25" customHeight="1">
      <c r="A125" s="7" t="s">
        <v>138</v>
      </c>
      <c r="B125" s="9"/>
      <c r="C125" s="9"/>
      <c r="D125" s="9"/>
      <c r="E125" s="9"/>
      <c r="F125" s="9"/>
      <c r="G125" s="9"/>
      <c r="H125" s="9"/>
      <c r="I125" s="9"/>
      <c r="J125" s="9"/>
      <c r="K125" s="9"/>
    </row>
    <row r="126" spans="1:11" ht="8.25" customHeight="1">
      <c r="A126" s="8"/>
      <c r="B126" s="8"/>
      <c r="C126" s="8"/>
      <c r="D126" s="8"/>
      <c r="E126" s="8"/>
      <c r="F126" s="8"/>
      <c r="G126" s="8"/>
      <c r="H126" s="8"/>
      <c r="I126" s="8"/>
      <c r="J126" s="8"/>
      <c r="K126" s="8"/>
    </row>
    <row r="127" spans="1:11" ht="8.25" customHeight="1">
      <c r="A127" s="8"/>
      <c r="B127" s="8"/>
      <c r="C127" s="8"/>
      <c r="D127" s="8"/>
      <c r="E127" s="8"/>
      <c r="F127" s="8"/>
      <c r="G127" s="8"/>
      <c r="H127" s="8"/>
      <c r="I127" s="8"/>
      <c r="J127" s="8"/>
      <c r="K127" s="8"/>
    </row>
    <row r="128" spans="1:11" ht="8.25" customHeight="1">
      <c r="A128" s="8"/>
      <c r="B128" s="8"/>
      <c r="C128" s="8"/>
      <c r="D128" s="8"/>
      <c r="E128" s="8"/>
      <c r="F128" s="8"/>
      <c r="G128" s="8"/>
      <c r="H128" s="8"/>
      <c r="I128" s="8"/>
      <c r="J128" s="8"/>
      <c r="K128" s="8"/>
    </row>
    <row r="129" spans="1:11" ht="8.25" customHeight="1">
      <c r="A129" s="9" t="s">
        <v>136</v>
      </c>
      <c r="B129" s="9"/>
      <c r="C129" s="9"/>
      <c r="D129" s="9"/>
      <c r="E129" s="9"/>
      <c r="F129" s="9"/>
      <c r="G129" s="9"/>
      <c r="H129" s="9"/>
      <c r="I129" s="9"/>
      <c r="J129" s="9"/>
      <c r="K129" s="9"/>
    </row>
    <row r="130" spans="1:11" ht="8.25" customHeight="1">
      <c r="A130" s="8"/>
      <c r="B130" s="8"/>
      <c r="C130" s="8"/>
      <c r="D130" s="8"/>
      <c r="E130" s="8"/>
      <c r="F130" s="8"/>
      <c r="G130" s="8"/>
      <c r="H130" s="8"/>
      <c r="I130" s="8"/>
      <c r="J130" s="8"/>
      <c r="K130" s="8"/>
    </row>
    <row r="131" spans="1:11" ht="12.75" customHeight="1">
      <c r="A131" s="81"/>
      <c r="B131" s="411" t="s">
        <v>62</v>
      </c>
      <c r="C131" s="24" t="s">
        <v>117</v>
      </c>
      <c r="D131" s="25"/>
      <c r="E131" s="25"/>
      <c r="F131" s="26"/>
      <c r="G131" s="414" t="s">
        <v>62</v>
      </c>
      <c r="H131" s="24" t="s">
        <v>117</v>
      </c>
      <c r="I131" s="25"/>
      <c r="J131" s="25"/>
      <c r="K131" s="25"/>
    </row>
    <row r="132" spans="1:11" ht="8.25" customHeight="1">
      <c r="A132" s="103" t="s">
        <v>118</v>
      </c>
      <c r="B132" s="412"/>
      <c r="C132" s="27" t="s">
        <v>119</v>
      </c>
      <c r="D132" s="28"/>
      <c r="E132" s="31"/>
      <c r="F132" s="400" t="s">
        <v>57</v>
      </c>
      <c r="G132" s="415"/>
      <c r="H132" s="27" t="s">
        <v>119</v>
      </c>
      <c r="I132" s="28"/>
      <c r="J132" s="31"/>
      <c r="K132" s="426" t="s">
        <v>57</v>
      </c>
    </row>
    <row r="133" spans="1:11" ht="8.25" customHeight="1">
      <c r="A133" s="103" t="s">
        <v>120</v>
      </c>
      <c r="B133" s="412"/>
      <c r="C133" s="400" t="s">
        <v>349</v>
      </c>
      <c r="D133" s="400" t="s">
        <v>351</v>
      </c>
      <c r="E133" s="400" t="s">
        <v>350</v>
      </c>
      <c r="F133" s="401"/>
      <c r="G133" s="415"/>
      <c r="H133" s="400" t="s">
        <v>349</v>
      </c>
      <c r="I133" s="400" t="s">
        <v>351</v>
      </c>
      <c r="J133" s="400" t="s">
        <v>350</v>
      </c>
      <c r="K133" s="421"/>
    </row>
    <row r="134" spans="1:11" ht="8.25" customHeight="1">
      <c r="A134" s="103" t="s">
        <v>121</v>
      </c>
      <c r="B134" s="412"/>
      <c r="C134" s="427"/>
      <c r="D134" s="427"/>
      <c r="E134" s="427"/>
      <c r="F134" s="401"/>
      <c r="G134" s="415"/>
      <c r="H134" s="427"/>
      <c r="I134" s="427"/>
      <c r="J134" s="427"/>
      <c r="K134" s="421"/>
    </row>
    <row r="135" spans="1:11" ht="8.25" customHeight="1">
      <c r="A135" s="8"/>
      <c r="B135" s="412"/>
      <c r="C135" s="427"/>
      <c r="D135" s="427"/>
      <c r="E135" s="427"/>
      <c r="F135" s="401"/>
      <c r="G135" s="415"/>
      <c r="H135" s="427"/>
      <c r="I135" s="427"/>
      <c r="J135" s="427"/>
      <c r="K135" s="421"/>
    </row>
    <row r="136" spans="1:11" ht="8.25" customHeight="1">
      <c r="A136" s="103" t="s">
        <v>122</v>
      </c>
      <c r="B136" s="412"/>
      <c r="C136" s="427"/>
      <c r="D136" s="427"/>
      <c r="E136" s="427"/>
      <c r="F136" s="401"/>
      <c r="G136" s="415"/>
      <c r="H136" s="427"/>
      <c r="I136" s="427"/>
      <c r="J136" s="427"/>
      <c r="K136" s="421"/>
    </row>
    <row r="137" spans="1:11" ht="12.75">
      <c r="A137" s="18"/>
      <c r="B137" s="413"/>
      <c r="C137" s="428"/>
      <c r="D137" s="428"/>
      <c r="E137" s="428"/>
      <c r="F137" s="402"/>
      <c r="G137" s="416"/>
      <c r="H137" s="428"/>
      <c r="I137" s="428"/>
      <c r="J137" s="428"/>
      <c r="K137" s="422"/>
    </row>
    <row r="138" spans="1:11" ht="8.25" customHeight="1">
      <c r="A138" s="81"/>
      <c r="B138" s="81"/>
      <c r="C138" s="81"/>
      <c r="D138" s="81"/>
      <c r="E138" s="81"/>
      <c r="F138" s="81"/>
      <c r="G138" s="81"/>
      <c r="H138" s="81"/>
      <c r="I138" s="81"/>
      <c r="J138" s="81"/>
      <c r="K138" s="81"/>
    </row>
    <row r="139" spans="2:11" ht="19.5" customHeight="1">
      <c r="B139" s="2" t="s">
        <v>139</v>
      </c>
      <c r="C139" s="9"/>
      <c r="D139" s="9"/>
      <c r="E139" s="9"/>
      <c r="F139" s="9"/>
      <c r="G139" s="9"/>
      <c r="H139" s="9"/>
      <c r="I139" s="9"/>
      <c r="J139" s="9"/>
      <c r="K139" s="9"/>
    </row>
    <row r="140" spans="1:11" ht="19.5" customHeight="1">
      <c r="A140" s="8"/>
      <c r="B140" s="1">
        <f>tab8!B140</f>
        <v>38018</v>
      </c>
      <c r="C140" s="16"/>
      <c r="D140" s="9"/>
      <c r="E140" s="9"/>
      <c r="F140" s="9"/>
      <c r="G140" s="1">
        <f>tab8!G140</f>
        <v>37653</v>
      </c>
      <c r="H140" s="9"/>
      <c r="I140" s="9"/>
      <c r="J140" s="9"/>
      <c r="K140" s="9"/>
    </row>
    <row r="141" spans="1:11" ht="8.25" customHeight="1">
      <c r="A141" s="8"/>
      <c r="B141" s="8"/>
      <c r="C141" s="8"/>
      <c r="D141" s="8"/>
      <c r="E141" s="8"/>
      <c r="F141" s="8"/>
      <c r="G141" s="8"/>
      <c r="H141" s="8"/>
      <c r="I141" s="8"/>
      <c r="J141" s="8"/>
      <c r="K141" s="8"/>
    </row>
    <row r="142" spans="1:11" ht="12" customHeight="1">
      <c r="A142" s="105" t="s">
        <v>123</v>
      </c>
      <c r="B142" s="106">
        <v>11</v>
      </c>
      <c r="C142" s="106">
        <v>2</v>
      </c>
      <c r="D142" s="106">
        <v>1</v>
      </c>
      <c r="E142" s="106">
        <v>3</v>
      </c>
      <c r="F142" s="107">
        <v>5</v>
      </c>
      <c r="G142" s="106">
        <v>13</v>
      </c>
      <c r="H142" s="106">
        <v>6</v>
      </c>
      <c r="I142" s="106" t="s">
        <v>415</v>
      </c>
      <c r="J142" s="106">
        <v>2</v>
      </c>
      <c r="K142" s="106">
        <v>5</v>
      </c>
    </row>
    <row r="143" spans="1:11" ht="12" customHeight="1">
      <c r="A143" s="105" t="s">
        <v>124</v>
      </c>
      <c r="B143" s="106">
        <v>6</v>
      </c>
      <c r="C143" s="106">
        <v>1</v>
      </c>
      <c r="D143" s="106">
        <v>1</v>
      </c>
      <c r="E143" s="106">
        <v>3</v>
      </c>
      <c r="F143" s="107">
        <v>1</v>
      </c>
      <c r="G143" s="106">
        <v>8</v>
      </c>
      <c r="H143" s="106">
        <v>4</v>
      </c>
      <c r="I143" s="106" t="s">
        <v>415</v>
      </c>
      <c r="J143" s="106">
        <v>2</v>
      </c>
      <c r="K143" s="106">
        <v>2</v>
      </c>
    </row>
    <row r="144" spans="1:11" ht="12" customHeight="1">
      <c r="A144" s="105" t="s">
        <v>125</v>
      </c>
      <c r="B144" s="106">
        <v>5</v>
      </c>
      <c r="C144" s="106">
        <v>1</v>
      </c>
      <c r="D144" s="106" t="s">
        <v>415</v>
      </c>
      <c r="E144" s="106" t="s">
        <v>415</v>
      </c>
      <c r="F144" s="107">
        <v>4</v>
      </c>
      <c r="G144" s="106">
        <v>5</v>
      </c>
      <c r="H144" s="106">
        <v>2</v>
      </c>
      <c r="I144" s="106" t="s">
        <v>415</v>
      </c>
      <c r="J144" s="106" t="s">
        <v>415</v>
      </c>
      <c r="K144" s="106">
        <v>3</v>
      </c>
    </row>
    <row r="145" spans="1:11" ht="12" customHeight="1">
      <c r="A145" s="105"/>
      <c r="B145" s="106"/>
      <c r="C145" s="106"/>
      <c r="D145" s="106"/>
      <c r="E145" s="106"/>
      <c r="F145" s="107"/>
      <c r="G145" s="106"/>
      <c r="H145" s="106"/>
      <c r="I145" s="106"/>
      <c r="J145" s="106"/>
      <c r="K145" s="106"/>
    </row>
    <row r="146" spans="1:11" ht="12" customHeight="1">
      <c r="A146" s="152" t="s">
        <v>126</v>
      </c>
      <c r="B146" s="106">
        <v>15</v>
      </c>
      <c r="C146" s="106">
        <v>8</v>
      </c>
      <c r="D146" s="106">
        <v>1</v>
      </c>
      <c r="E146" s="106" t="s">
        <v>415</v>
      </c>
      <c r="F146" s="107">
        <v>3</v>
      </c>
      <c r="G146" s="106">
        <v>15</v>
      </c>
      <c r="H146" s="106">
        <v>10</v>
      </c>
      <c r="I146" s="106">
        <v>1</v>
      </c>
      <c r="J146" s="106">
        <v>1</v>
      </c>
      <c r="K146" s="106">
        <v>1</v>
      </c>
    </row>
    <row r="147" spans="1:11" ht="12" customHeight="1">
      <c r="A147" s="105" t="s">
        <v>124</v>
      </c>
      <c r="B147" s="106">
        <v>9</v>
      </c>
      <c r="C147" s="106">
        <v>4</v>
      </c>
      <c r="D147" s="106">
        <v>1</v>
      </c>
      <c r="E147" s="106" t="s">
        <v>415</v>
      </c>
      <c r="F147" s="107">
        <v>1</v>
      </c>
      <c r="G147" s="106">
        <v>7</v>
      </c>
      <c r="H147" s="106">
        <v>3</v>
      </c>
      <c r="I147" s="106">
        <v>1</v>
      </c>
      <c r="J147" s="106" t="s">
        <v>415</v>
      </c>
      <c r="K147" s="106">
        <v>1</v>
      </c>
    </row>
    <row r="148" spans="1:11" ht="12" customHeight="1">
      <c r="A148" s="105" t="s">
        <v>125</v>
      </c>
      <c r="B148" s="106">
        <v>6</v>
      </c>
      <c r="C148" s="106">
        <v>4</v>
      </c>
      <c r="D148" s="106" t="s">
        <v>415</v>
      </c>
      <c r="E148" s="106" t="s">
        <v>415</v>
      </c>
      <c r="F148" s="107">
        <v>2</v>
      </c>
      <c r="G148" s="106">
        <v>8</v>
      </c>
      <c r="H148" s="106">
        <v>7</v>
      </c>
      <c r="I148" s="106" t="s">
        <v>415</v>
      </c>
      <c r="J148" s="106">
        <v>1</v>
      </c>
      <c r="K148" s="106" t="s">
        <v>415</v>
      </c>
    </row>
    <row r="149" spans="1:11" ht="12" customHeight="1">
      <c r="A149" s="18"/>
      <c r="B149" s="106"/>
      <c r="C149" s="106"/>
      <c r="D149" s="106"/>
      <c r="E149" s="106"/>
      <c r="F149" s="107"/>
      <c r="G149" s="106"/>
      <c r="H149" s="106"/>
      <c r="I149" s="106"/>
      <c r="J149" s="106"/>
      <c r="K149" s="106"/>
    </row>
    <row r="150" spans="1:11" ht="12" customHeight="1">
      <c r="A150" s="18" t="s">
        <v>127</v>
      </c>
      <c r="B150" s="106">
        <v>40</v>
      </c>
      <c r="C150" s="106">
        <v>35</v>
      </c>
      <c r="D150" s="106">
        <v>2</v>
      </c>
      <c r="E150" s="106">
        <v>2</v>
      </c>
      <c r="F150" s="107" t="s">
        <v>415</v>
      </c>
      <c r="G150" s="106">
        <v>36</v>
      </c>
      <c r="H150" s="106">
        <v>34</v>
      </c>
      <c r="I150" s="106">
        <v>1</v>
      </c>
      <c r="J150" s="106" t="s">
        <v>415</v>
      </c>
      <c r="K150" s="106">
        <v>1</v>
      </c>
    </row>
    <row r="151" spans="1:11" ht="12" customHeight="1">
      <c r="A151" s="105" t="s">
        <v>124</v>
      </c>
      <c r="B151" s="106">
        <v>28</v>
      </c>
      <c r="C151" s="106">
        <v>24</v>
      </c>
      <c r="D151" s="106">
        <v>2</v>
      </c>
      <c r="E151" s="106">
        <v>1</v>
      </c>
      <c r="F151" s="107" t="s">
        <v>415</v>
      </c>
      <c r="G151" s="106">
        <v>21</v>
      </c>
      <c r="H151" s="106">
        <v>20</v>
      </c>
      <c r="I151" s="106">
        <v>1</v>
      </c>
      <c r="J151" s="106" t="s">
        <v>415</v>
      </c>
      <c r="K151" s="106" t="s">
        <v>415</v>
      </c>
    </row>
    <row r="152" spans="1:11" ht="12" customHeight="1">
      <c r="A152" s="105" t="s">
        <v>125</v>
      </c>
      <c r="B152" s="106">
        <v>12</v>
      </c>
      <c r="C152" s="106">
        <v>11</v>
      </c>
      <c r="D152" s="106" t="s">
        <v>415</v>
      </c>
      <c r="E152" s="106">
        <v>1</v>
      </c>
      <c r="F152" s="107" t="s">
        <v>415</v>
      </c>
      <c r="G152" s="106">
        <v>15</v>
      </c>
      <c r="H152" s="106">
        <v>14</v>
      </c>
      <c r="I152" s="106" t="s">
        <v>415</v>
      </c>
      <c r="J152" s="106" t="s">
        <v>415</v>
      </c>
      <c r="K152" s="106">
        <v>1</v>
      </c>
    </row>
    <row r="153" spans="1:11" ht="12" customHeight="1">
      <c r="A153" s="18"/>
      <c r="B153" s="106"/>
      <c r="C153" s="106"/>
      <c r="D153" s="106"/>
      <c r="E153" s="106"/>
      <c r="F153" s="107"/>
      <c r="G153" s="106"/>
      <c r="H153" s="106"/>
      <c r="I153" s="106"/>
      <c r="J153" s="106"/>
      <c r="K153" s="106"/>
    </row>
    <row r="154" spans="1:11" ht="12" customHeight="1">
      <c r="A154" s="18" t="s">
        <v>128</v>
      </c>
      <c r="B154" s="106">
        <v>19</v>
      </c>
      <c r="C154" s="106">
        <v>16</v>
      </c>
      <c r="D154" s="106" t="s">
        <v>415</v>
      </c>
      <c r="E154" s="106" t="s">
        <v>415</v>
      </c>
      <c r="F154" s="107">
        <v>2</v>
      </c>
      <c r="G154" s="106">
        <v>25</v>
      </c>
      <c r="H154" s="106">
        <v>25</v>
      </c>
      <c r="I154" s="106" t="s">
        <v>415</v>
      </c>
      <c r="J154" s="106" t="s">
        <v>415</v>
      </c>
      <c r="K154" s="106" t="s">
        <v>415</v>
      </c>
    </row>
    <row r="155" spans="1:11" ht="12" customHeight="1">
      <c r="A155" s="105" t="s">
        <v>124</v>
      </c>
      <c r="B155" s="106">
        <v>13</v>
      </c>
      <c r="C155" s="106">
        <v>11</v>
      </c>
      <c r="D155" s="106" t="s">
        <v>415</v>
      </c>
      <c r="E155" s="106" t="s">
        <v>415</v>
      </c>
      <c r="F155" s="107">
        <v>2</v>
      </c>
      <c r="G155" s="106">
        <v>15</v>
      </c>
      <c r="H155" s="106">
        <v>15</v>
      </c>
      <c r="I155" s="106" t="s">
        <v>415</v>
      </c>
      <c r="J155" s="106" t="s">
        <v>415</v>
      </c>
      <c r="K155" s="106" t="s">
        <v>415</v>
      </c>
    </row>
    <row r="156" spans="1:11" ht="12" customHeight="1">
      <c r="A156" s="105" t="s">
        <v>125</v>
      </c>
      <c r="B156" s="106">
        <v>6</v>
      </c>
      <c r="C156" s="106">
        <v>5</v>
      </c>
      <c r="D156" s="106" t="s">
        <v>415</v>
      </c>
      <c r="E156" s="106" t="s">
        <v>415</v>
      </c>
      <c r="F156" s="107" t="s">
        <v>415</v>
      </c>
      <c r="G156" s="106">
        <v>10</v>
      </c>
      <c r="H156" s="106">
        <v>10</v>
      </c>
      <c r="I156" s="106" t="s">
        <v>415</v>
      </c>
      <c r="J156" s="106" t="s">
        <v>415</v>
      </c>
      <c r="K156" s="106" t="s">
        <v>415</v>
      </c>
    </row>
    <row r="157" spans="1:11" ht="12" customHeight="1">
      <c r="A157" s="18"/>
      <c r="B157" s="106"/>
      <c r="C157" s="106"/>
      <c r="D157" s="106"/>
      <c r="E157" s="106"/>
      <c r="F157" s="107"/>
      <c r="G157" s="106"/>
      <c r="H157" s="106"/>
      <c r="I157" s="106"/>
      <c r="J157" s="106"/>
      <c r="K157" s="106"/>
    </row>
    <row r="158" spans="1:11" ht="12" customHeight="1">
      <c r="A158" s="18" t="s">
        <v>129</v>
      </c>
      <c r="B158" s="106">
        <v>20</v>
      </c>
      <c r="C158" s="106">
        <v>16</v>
      </c>
      <c r="D158" s="106" t="s">
        <v>415</v>
      </c>
      <c r="E158" s="106">
        <v>3</v>
      </c>
      <c r="F158" s="107" t="s">
        <v>415</v>
      </c>
      <c r="G158" s="106">
        <v>37</v>
      </c>
      <c r="H158" s="106">
        <v>28</v>
      </c>
      <c r="I158" s="106">
        <v>1</v>
      </c>
      <c r="J158" s="106" t="s">
        <v>415</v>
      </c>
      <c r="K158" s="106">
        <v>3</v>
      </c>
    </row>
    <row r="159" spans="1:11" ht="12" customHeight="1">
      <c r="A159" s="105" t="s">
        <v>124</v>
      </c>
      <c r="B159" s="106">
        <v>13</v>
      </c>
      <c r="C159" s="106">
        <v>10</v>
      </c>
      <c r="D159" s="106" t="s">
        <v>415</v>
      </c>
      <c r="E159" s="106">
        <v>3</v>
      </c>
      <c r="F159" s="107" t="s">
        <v>415</v>
      </c>
      <c r="G159" s="106">
        <v>22</v>
      </c>
      <c r="H159" s="106">
        <v>17</v>
      </c>
      <c r="I159" s="106">
        <v>1</v>
      </c>
      <c r="J159" s="106" t="s">
        <v>415</v>
      </c>
      <c r="K159" s="106">
        <v>1</v>
      </c>
    </row>
    <row r="160" spans="1:11" ht="12" customHeight="1">
      <c r="A160" s="105" t="s">
        <v>125</v>
      </c>
      <c r="B160" s="106">
        <v>7</v>
      </c>
      <c r="C160" s="106">
        <v>6</v>
      </c>
      <c r="D160" s="106" t="s">
        <v>415</v>
      </c>
      <c r="E160" s="106" t="s">
        <v>415</v>
      </c>
      <c r="F160" s="107" t="s">
        <v>415</v>
      </c>
      <c r="G160" s="106">
        <v>15</v>
      </c>
      <c r="H160" s="106">
        <v>11</v>
      </c>
      <c r="I160" s="106" t="s">
        <v>415</v>
      </c>
      <c r="J160" s="106" t="s">
        <v>415</v>
      </c>
      <c r="K160" s="106">
        <v>2</v>
      </c>
    </row>
    <row r="161" spans="1:11" ht="12" customHeight="1">
      <c r="A161" s="18"/>
      <c r="B161" s="106"/>
      <c r="C161" s="106"/>
      <c r="D161" s="106"/>
      <c r="E161" s="106"/>
      <c r="F161" s="107"/>
      <c r="G161" s="106"/>
      <c r="H161" s="106"/>
      <c r="I161" s="106"/>
      <c r="J161" s="106"/>
      <c r="K161" s="106"/>
    </row>
    <row r="162" spans="1:11" ht="12" customHeight="1">
      <c r="A162" s="18" t="s">
        <v>130</v>
      </c>
      <c r="B162" s="106">
        <v>20</v>
      </c>
      <c r="C162" s="106">
        <v>15</v>
      </c>
      <c r="D162" s="106" t="s">
        <v>415</v>
      </c>
      <c r="E162" s="106">
        <v>1</v>
      </c>
      <c r="F162" s="107">
        <v>2</v>
      </c>
      <c r="G162" s="106">
        <v>26</v>
      </c>
      <c r="H162" s="106">
        <v>21</v>
      </c>
      <c r="I162" s="106" t="s">
        <v>415</v>
      </c>
      <c r="J162" s="106">
        <v>1</v>
      </c>
      <c r="K162" s="106">
        <v>3</v>
      </c>
    </row>
    <row r="163" spans="1:11" ht="12" customHeight="1">
      <c r="A163" s="105" t="s">
        <v>124</v>
      </c>
      <c r="B163" s="106">
        <v>13</v>
      </c>
      <c r="C163" s="106">
        <v>9</v>
      </c>
      <c r="D163" s="106" t="s">
        <v>415</v>
      </c>
      <c r="E163" s="106">
        <v>1</v>
      </c>
      <c r="F163" s="107">
        <v>1</v>
      </c>
      <c r="G163" s="106">
        <v>15</v>
      </c>
      <c r="H163" s="106">
        <v>10</v>
      </c>
      <c r="I163" s="106" t="s">
        <v>415</v>
      </c>
      <c r="J163" s="106">
        <v>1</v>
      </c>
      <c r="K163" s="106">
        <v>3</v>
      </c>
    </row>
    <row r="164" spans="1:11" ht="12" customHeight="1">
      <c r="A164" s="105" t="s">
        <v>125</v>
      </c>
      <c r="B164" s="106">
        <v>7</v>
      </c>
      <c r="C164" s="106">
        <v>6</v>
      </c>
      <c r="D164" s="106" t="s">
        <v>415</v>
      </c>
      <c r="E164" s="106" t="s">
        <v>415</v>
      </c>
      <c r="F164" s="107">
        <v>1</v>
      </c>
      <c r="G164" s="106">
        <v>11</v>
      </c>
      <c r="H164" s="106">
        <v>11</v>
      </c>
      <c r="I164" s="106" t="s">
        <v>415</v>
      </c>
      <c r="J164" s="106" t="s">
        <v>415</v>
      </c>
      <c r="K164" s="106" t="s">
        <v>415</v>
      </c>
    </row>
    <row r="165" spans="1:11" ht="12" customHeight="1">
      <c r="A165" s="18"/>
      <c r="B165" s="106"/>
      <c r="C165" s="106"/>
      <c r="D165" s="106"/>
      <c r="E165" s="106"/>
      <c r="F165" s="107"/>
      <c r="G165" s="106"/>
      <c r="H165" s="106"/>
      <c r="I165" s="106"/>
      <c r="J165" s="106"/>
      <c r="K165" s="106"/>
    </row>
    <row r="166" spans="1:11" ht="12" customHeight="1">
      <c r="A166" s="18" t="s">
        <v>131</v>
      </c>
      <c r="B166" s="106">
        <v>20</v>
      </c>
      <c r="C166" s="106">
        <v>10</v>
      </c>
      <c r="D166" s="106" t="s">
        <v>415</v>
      </c>
      <c r="E166" s="106" t="s">
        <v>415</v>
      </c>
      <c r="F166" s="107">
        <v>6</v>
      </c>
      <c r="G166" s="106">
        <v>23</v>
      </c>
      <c r="H166" s="106">
        <v>17</v>
      </c>
      <c r="I166" s="106" t="s">
        <v>415</v>
      </c>
      <c r="J166" s="106" t="s">
        <v>415</v>
      </c>
      <c r="K166" s="106" t="s">
        <v>415</v>
      </c>
    </row>
    <row r="167" spans="1:11" ht="12" customHeight="1">
      <c r="A167" s="105" t="s">
        <v>124</v>
      </c>
      <c r="B167" s="106">
        <v>10</v>
      </c>
      <c r="C167" s="106">
        <v>4</v>
      </c>
      <c r="D167" s="106" t="s">
        <v>415</v>
      </c>
      <c r="E167" s="106" t="s">
        <v>415</v>
      </c>
      <c r="F167" s="107">
        <v>2</v>
      </c>
      <c r="G167" s="106">
        <v>12</v>
      </c>
      <c r="H167" s="106">
        <v>7</v>
      </c>
      <c r="I167" s="106" t="s">
        <v>415</v>
      </c>
      <c r="J167" s="106" t="s">
        <v>415</v>
      </c>
      <c r="K167" s="106" t="s">
        <v>415</v>
      </c>
    </row>
    <row r="168" spans="1:11" ht="12" customHeight="1">
      <c r="A168" s="105" t="s">
        <v>125</v>
      </c>
      <c r="B168" s="106">
        <v>10</v>
      </c>
      <c r="C168" s="106">
        <v>6</v>
      </c>
      <c r="D168" s="106" t="s">
        <v>415</v>
      </c>
      <c r="E168" s="106" t="s">
        <v>415</v>
      </c>
      <c r="F168" s="107">
        <v>4</v>
      </c>
      <c r="G168" s="106">
        <v>11</v>
      </c>
      <c r="H168" s="106">
        <v>10</v>
      </c>
      <c r="I168" s="106" t="s">
        <v>415</v>
      </c>
      <c r="J168" s="106" t="s">
        <v>415</v>
      </c>
      <c r="K168" s="106" t="s">
        <v>415</v>
      </c>
    </row>
    <row r="169" spans="1:11" ht="12" customHeight="1">
      <c r="A169" s="18"/>
      <c r="B169" s="106"/>
      <c r="C169" s="106"/>
      <c r="D169" s="106"/>
      <c r="E169" s="106"/>
      <c r="F169" s="107"/>
      <c r="G169" s="106"/>
      <c r="H169" s="106"/>
      <c r="I169" s="106"/>
      <c r="J169" s="106"/>
      <c r="K169" s="106"/>
    </row>
    <row r="170" spans="1:11" ht="12" customHeight="1">
      <c r="A170" s="18" t="s">
        <v>132</v>
      </c>
      <c r="B170" s="106">
        <v>12</v>
      </c>
      <c r="C170" s="106">
        <v>8</v>
      </c>
      <c r="D170" s="106" t="s">
        <v>415</v>
      </c>
      <c r="E170" s="106">
        <v>2</v>
      </c>
      <c r="F170" s="107">
        <v>1</v>
      </c>
      <c r="G170" s="106">
        <v>17</v>
      </c>
      <c r="H170" s="106">
        <v>13</v>
      </c>
      <c r="I170" s="106" t="s">
        <v>415</v>
      </c>
      <c r="J170" s="106">
        <v>1</v>
      </c>
      <c r="K170" s="106">
        <v>2</v>
      </c>
    </row>
    <row r="171" spans="1:11" ht="12" customHeight="1">
      <c r="A171" s="105" t="s">
        <v>124</v>
      </c>
      <c r="B171" s="106">
        <v>6</v>
      </c>
      <c r="C171" s="106">
        <v>4</v>
      </c>
      <c r="D171" s="106" t="s">
        <v>415</v>
      </c>
      <c r="E171" s="106">
        <v>1</v>
      </c>
      <c r="F171" s="107" t="s">
        <v>415</v>
      </c>
      <c r="G171" s="106">
        <v>9</v>
      </c>
      <c r="H171" s="106">
        <v>5</v>
      </c>
      <c r="I171" s="106" t="s">
        <v>415</v>
      </c>
      <c r="J171" s="106">
        <v>1</v>
      </c>
      <c r="K171" s="106">
        <v>2</v>
      </c>
    </row>
    <row r="172" spans="1:11" ht="12" customHeight="1">
      <c r="A172" s="105" t="s">
        <v>125</v>
      </c>
      <c r="B172" s="106">
        <v>6</v>
      </c>
      <c r="C172" s="106">
        <v>4</v>
      </c>
      <c r="D172" s="106" t="s">
        <v>415</v>
      </c>
      <c r="E172" s="106">
        <v>1</v>
      </c>
      <c r="F172" s="107">
        <v>1</v>
      </c>
      <c r="G172" s="106">
        <v>8</v>
      </c>
      <c r="H172" s="106">
        <v>8</v>
      </c>
      <c r="I172" s="106" t="s">
        <v>415</v>
      </c>
      <c r="J172" s="106" t="s">
        <v>415</v>
      </c>
      <c r="K172" s="106" t="s">
        <v>415</v>
      </c>
    </row>
    <row r="173" spans="1:11" ht="12" customHeight="1">
      <c r="A173" s="18"/>
      <c r="B173" s="106"/>
      <c r="C173" s="106"/>
      <c r="D173" s="106"/>
      <c r="E173" s="106"/>
      <c r="F173" s="107"/>
      <c r="G173" s="106"/>
      <c r="H173" s="106"/>
      <c r="I173" s="106"/>
      <c r="J173" s="106"/>
      <c r="K173" s="106"/>
    </row>
    <row r="174" spans="1:11" ht="12" customHeight="1">
      <c r="A174" s="18" t="s">
        <v>133</v>
      </c>
      <c r="B174" s="106">
        <v>20</v>
      </c>
      <c r="C174" s="106">
        <v>12</v>
      </c>
      <c r="D174" s="106" t="s">
        <v>415</v>
      </c>
      <c r="E174" s="106">
        <v>2</v>
      </c>
      <c r="F174" s="107">
        <v>6</v>
      </c>
      <c r="G174" s="106">
        <v>20</v>
      </c>
      <c r="H174" s="106">
        <v>6</v>
      </c>
      <c r="I174" s="106" t="s">
        <v>415</v>
      </c>
      <c r="J174" s="106">
        <v>2</v>
      </c>
      <c r="K174" s="106">
        <v>12</v>
      </c>
    </row>
    <row r="175" spans="1:11" ht="12" customHeight="1">
      <c r="A175" s="105" t="s">
        <v>124</v>
      </c>
      <c r="B175" s="106">
        <v>8</v>
      </c>
      <c r="C175" s="106">
        <v>5</v>
      </c>
      <c r="D175" s="106" t="s">
        <v>415</v>
      </c>
      <c r="E175" s="106">
        <v>1</v>
      </c>
      <c r="F175" s="107">
        <v>2</v>
      </c>
      <c r="G175" s="106">
        <v>9</v>
      </c>
      <c r="H175" s="106">
        <v>5</v>
      </c>
      <c r="I175" s="106" t="s">
        <v>415</v>
      </c>
      <c r="J175" s="106">
        <v>1</v>
      </c>
      <c r="K175" s="106">
        <v>3</v>
      </c>
    </row>
    <row r="176" spans="1:11" ht="12" customHeight="1">
      <c r="A176" s="105" t="s">
        <v>125</v>
      </c>
      <c r="B176" s="106">
        <v>12</v>
      </c>
      <c r="C176" s="106">
        <v>7</v>
      </c>
      <c r="D176" s="106" t="s">
        <v>415</v>
      </c>
      <c r="E176" s="106">
        <v>1</v>
      </c>
      <c r="F176" s="107">
        <v>4</v>
      </c>
      <c r="G176" s="106">
        <v>11</v>
      </c>
      <c r="H176" s="106">
        <v>1</v>
      </c>
      <c r="I176" s="106" t="s">
        <v>415</v>
      </c>
      <c r="J176" s="106">
        <v>1</v>
      </c>
      <c r="K176" s="106">
        <v>9</v>
      </c>
    </row>
    <row r="177" spans="1:11" ht="12" customHeight="1">
      <c r="A177" s="18"/>
      <c r="B177" s="106"/>
      <c r="C177" s="106"/>
      <c r="D177" s="106"/>
      <c r="E177" s="106"/>
      <c r="F177" s="107"/>
      <c r="G177" s="106"/>
      <c r="H177" s="106"/>
      <c r="I177" s="106"/>
      <c r="J177" s="106"/>
      <c r="K177" s="106"/>
    </row>
    <row r="178" spans="1:11" ht="12" customHeight="1">
      <c r="A178" s="20" t="s">
        <v>30</v>
      </c>
      <c r="B178" s="108">
        <v>177</v>
      </c>
      <c r="C178" s="108">
        <v>122</v>
      </c>
      <c r="D178" s="108">
        <v>4</v>
      </c>
      <c r="E178" s="108">
        <v>13</v>
      </c>
      <c r="F178" s="109">
        <v>25</v>
      </c>
      <c r="G178" s="108">
        <v>212</v>
      </c>
      <c r="H178" s="108">
        <v>160</v>
      </c>
      <c r="I178" s="108">
        <v>3</v>
      </c>
      <c r="J178" s="108">
        <v>7</v>
      </c>
      <c r="K178" s="108">
        <v>27</v>
      </c>
    </row>
    <row r="179" spans="1:11" ht="12" customHeight="1">
      <c r="A179" s="110" t="s">
        <v>124</v>
      </c>
      <c r="B179" s="108">
        <v>106</v>
      </c>
      <c r="C179" s="108">
        <v>72</v>
      </c>
      <c r="D179" s="108">
        <v>4</v>
      </c>
      <c r="E179" s="108">
        <v>10</v>
      </c>
      <c r="F179" s="109">
        <v>9</v>
      </c>
      <c r="G179" s="108">
        <v>118</v>
      </c>
      <c r="H179" s="108">
        <v>86</v>
      </c>
      <c r="I179" s="108">
        <v>3</v>
      </c>
      <c r="J179" s="108">
        <v>5</v>
      </c>
      <c r="K179" s="108">
        <v>12</v>
      </c>
    </row>
    <row r="180" spans="1:11" ht="12" customHeight="1">
      <c r="A180" s="110" t="s">
        <v>125</v>
      </c>
      <c r="B180" s="108">
        <v>71</v>
      </c>
      <c r="C180" s="108">
        <v>50</v>
      </c>
      <c r="D180" s="108" t="s">
        <v>415</v>
      </c>
      <c r="E180" s="108">
        <v>3</v>
      </c>
      <c r="F180" s="109">
        <v>16</v>
      </c>
      <c r="G180" s="108">
        <v>94</v>
      </c>
      <c r="H180" s="108">
        <v>74</v>
      </c>
      <c r="I180" s="108" t="s">
        <v>415</v>
      </c>
      <c r="J180" s="108">
        <v>2</v>
      </c>
      <c r="K180" s="108">
        <v>15</v>
      </c>
    </row>
    <row r="181" spans="1:11" ht="12" customHeight="1">
      <c r="A181" s="18"/>
      <c r="B181" s="106"/>
      <c r="C181" s="106"/>
      <c r="D181" s="106"/>
      <c r="E181" s="106"/>
      <c r="F181" s="107"/>
      <c r="G181" s="106"/>
      <c r="H181" s="106"/>
      <c r="I181" s="106"/>
      <c r="J181" s="106"/>
      <c r="K181" s="106"/>
    </row>
    <row r="182" spans="1:11" ht="12" customHeight="1">
      <c r="A182" s="18" t="s">
        <v>134</v>
      </c>
      <c r="B182" s="106" t="s">
        <v>415</v>
      </c>
      <c r="C182" s="106" t="s">
        <v>415</v>
      </c>
      <c r="D182" s="106" t="s">
        <v>415</v>
      </c>
      <c r="E182" s="106" t="s">
        <v>415</v>
      </c>
      <c r="F182" s="107" t="s">
        <v>415</v>
      </c>
      <c r="G182" s="106" t="s">
        <v>415</v>
      </c>
      <c r="H182" s="106" t="s">
        <v>415</v>
      </c>
      <c r="I182" s="106" t="s">
        <v>415</v>
      </c>
      <c r="J182" s="106" t="s">
        <v>415</v>
      </c>
      <c r="K182" s="106" t="s">
        <v>415</v>
      </c>
    </row>
    <row r="183" spans="1:11" ht="12" customHeight="1">
      <c r="A183" s="18"/>
      <c r="B183" s="106"/>
      <c r="C183" s="106"/>
      <c r="D183" s="106"/>
      <c r="E183" s="106"/>
      <c r="F183" s="107"/>
      <c r="G183" s="106"/>
      <c r="H183" s="106"/>
      <c r="I183" s="106"/>
      <c r="J183" s="106"/>
      <c r="K183" s="106"/>
    </row>
    <row r="184" spans="1:11" ht="12" customHeight="1">
      <c r="A184" s="20" t="s">
        <v>62</v>
      </c>
      <c r="B184" s="108">
        <v>177</v>
      </c>
      <c r="C184" s="108">
        <v>122</v>
      </c>
      <c r="D184" s="108">
        <v>4</v>
      </c>
      <c r="E184" s="108">
        <v>13</v>
      </c>
      <c r="F184" s="109">
        <v>25</v>
      </c>
      <c r="G184" s="108">
        <v>212</v>
      </c>
      <c r="H184" s="108">
        <v>160</v>
      </c>
      <c r="I184" s="108">
        <v>3</v>
      </c>
      <c r="J184" s="108">
        <v>7</v>
      </c>
      <c r="K184" s="108">
        <v>27</v>
      </c>
    </row>
    <row r="185" spans="1:11" ht="12" customHeight="1">
      <c r="A185" s="19"/>
      <c r="B185" s="108"/>
      <c r="C185" s="108"/>
      <c r="D185" s="108"/>
      <c r="E185" s="108"/>
      <c r="F185" s="108"/>
      <c r="G185" s="108"/>
      <c r="H185" s="108"/>
      <c r="I185" s="108"/>
      <c r="J185" s="108"/>
      <c r="K185" s="108"/>
    </row>
    <row r="186" spans="1:11" ht="12" customHeight="1">
      <c r="A186" s="19"/>
      <c r="B186" s="112"/>
      <c r="C186" s="112"/>
      <c r="D186" s="112"/>
      <c r="E186" s="112"/>
      <c r="F186" s="112"/>
      <c r="G186" s="112"/>
      <c r="H186" s="112"/>
      <c r="I186" s="112"/>
      <c r="J186" s="112"/>
      <c r="K186" s="112"/>
    </row>
    <row r="187" spans="1:11" ht="8.25" customHeight="1">
      <c r="A187" s="7" t="s">
        <v>140</v>
      </c>
      <c r="B187" s="9"/>
      <c r="C187" s="9"/>
      <c r="D187" s="9"/>
      <c r="E187" s="9"/>
      <c r="F187" s="9"/>
      <c r="G187" s="9"/>
      <c r="H187" s="9"/>
      <c r="I187" s="9"/>
      <c r="J187" s="9"/>
      <c r="K187" s="9"/>
    </row>
    <row r="188" spans="1:11" ht="8.25" customHeight="1">
      <c r="A188" s="8"/>
      <c r="B188" s="8"/>
      <c r="C188" s="8"/>
      <c r="D188" s="8"/>
      <c r="E188" s="8"/>
      <c r="F188" s="8"/>
      <c r="G188" s="8"/>
      <c r="H188" s="8"/>
      <c r="I188" s="8"/>
      <c r="J188" s="8"/>
      <c r="K188" s="8"/>
    </row>
    <row r="189" spans="1:11" ht="8.25" customHeight="1">
      <c r="A189" s="8"/>
      <c r="B189" s="8"/>
      <c r="C189" s="8"/>
      <c r="D189" s="8"/>
      <c r="E189" s="8"/>
      <c r="F189" s="8"/>
      <c r="G189" s="8"/>
      <c r="H189" s="8"/>
      <c r="I189" s="8"/>
      <c r="J189" s="8"/>
      <c r="K189" s="8"/>
    </row>
    <row r="190" spans="1:11" ht="8.25" customHeight="1">
      <c r="A190" s="8"/>
      <c r="B190" s="8"/>
      <c r="C190" s="8"/>
      <c r="D190" s="8"/>
      <c r="E190" s="8"/>
      <c r="F190" s="8"/>
      <c r="G190" s="8"/>
      <c r="H190" s="8"/>
      <c r="I190" s="8"/>
      <c r="J190" s="8"/>
      <c r="K190" s="8"/>
    </row>
    <row r="191" spans="1:11" ht="8.25" customHeight="1">
      <c r="A191" s="9" t="s">
        <v>136</v>
      </c>
      <c r="B191" s="9"/>
      <c r="C191" s="9"/>
      <c r="D191" s="9"/>
      <c r="E191" s="9"/>
      <c r="F191" s="9"/>
      <c r="G191" s="9"/>
      <c r="H191" s="9"/>
      <c r="I191" s="9"/>
      <c r="J191" s="9"/>
      <c r="K191" s="9"/>
    </row>
    <row r="192" spans="1:11" ht="8.25" customHeight="1">
      <c r="A192" s="8"/>
      <c r="B192" s="8"/>
      <c r="C192" s="8"/>
      <c r="D192" s="8"/>
      <c r="E192" s="8"/>
      <c r="F192" s="8"/>
      <c r="G192" s="8"/>
      <c r="H192" s="8"/>
      <c r="I192" s="8"/>
      <c r="J192" s="8"/>
      <c r="K192" s="8"/>
    </row>
    <row r="193" spans="1:11" ht="12.75">
      <c r="A193" s="81"/>
      <c r="B193" s="411" t="s">
        <v>62</v>
      </c>
      <c r="C193" s="24" t="s">
        <v>117</v>
      </c>
      <c r="D193" s="25"/>
      <c r="E193" s="25"/>
      <c r="F193" s="26"/>
      <c r="G193" s="414" t="s">
        <v>62</v>
      </c>
      <c r="H193" s="24" t="s">
        <v>117</v>
      </c>
      <c r="I193" s="25"/>
      <c r="J193" s="25"/>
      <c r="K193" s="25"/>
    </row>
    <row r="194" spans="1:11" ht="8.25" customHeight="1">
      <c r="A194" s="103" t="s">
        <v>118</v>
      </c>
      <c r="B194" s="412"/>
      <c r="C194" s="27" t="s">
        <v>119</v>
      </c>
      <c r="D194" s="28"/>
      <c r="E194" s="31"/>
      <c r="F194" s="400" t="s">
        <v>57</v>
      </c>
      <c r="G194" s="415"/>
      <c r="H194" s="27" t="s">
        <v>119</v>
      </c>
      <c r="I194" s="28"/>
      <c r="J194" s="31"/>
      <c r="K194" s="426" t="s">
        <v>57</v>
      </c>
    </row>
    <row r="195" spans="1:11" ht="8.25" customHeight="1">
      <c r="A195" s="103" t="s">
        <v>120</v>
      </c>
      <c r="B195" s="412"/>
      <c r="C195" s="400" t="s">
        <v>349</v>
      </c>
      <c r="D195" s="400" t="s">
        <v>351</v>
      </c>
      <c r="E195" s="400" t="s">
        <v>350</v>
      </c>
      <c r="F195" s="401"/>
      <c r="G195" s="415"/>
      <c r="H195" s="400" t="s">
        <v>349</v>
      </c>
      <c r="I195" s="400" t="s">
        <v>351</v>
      </c>
      <c r="J195" s="400" t="s">
        <v>350</v>
      </c>
      <c r="K195" s="421"/>
    </row>
    <row r="196" spans="1:11" ht="8.25" customHeight="1">
      <c r="A196" s="103" t="s">
        <v>121</v>
      </c>
      <c r="B196" s="412"/>
      <c r="C196" s="427"/>
      <c r="D196" s="427"/>
      <c r="E196" s="427"/>
      <c r="F196" s="401"/>
      <c r="G196" s="415"/>
      <c r="H196" s="427"/>
      <c r="I196" s="427"/>
      <c r="J196" s="427"/>
      <c r="K196" s="421"/>
    </row>
    <row r="197" spans="1:11" ht="8.25" customHeight="1">
      <c r="A197" s="8"/>
      <c r="B197" s="412"/>
      <c r="C197" s="427"/>
      <c r="D197" s="427"/>
      <c r="E197" s="427"/>
      <c r="F197" s="401"/>
      <c r="G197" s="415"/>
      <c r="H197" s="427"/>
      <c r="I197" s="427"/>
      <c r="J197" s="427"/>
      <c r="K197" s="421"/>
    </row>
    <row r="198" spans="1:11" ht="8.25" customHeight="1">
      <c r="A198" s="103" t="s">
        <v>122</v>
      </c>
      <c r="B198" s="412"/>
      <c r="C198" s="427"/>
      <c r="D198" s="427"/>
      <c r="E198" s="427"/>
      <c r="F198" s="401"/>
      <c r="G198" s="415"/>
      <c r="H198" s="427"/>
      <c r="I198" s="427"/>
      <c r="J198" s="427"/>
      <c r="K198" s="421"/>
    </row>
    <row r="199" spans="1:11" ht="12.75">
      <c r="A199" s="18"/>
      <c r="B199" s="413"/>
      <c r="C199" s="428"/>
      <c r="D199" s="428"/>
      <c r="E199" s="428"/>
      <c r="F199" s="402"/>
      <c r="G199" s="416"/>
      <c r="H199" s="428"/>
      <c r="I199" s="428"/>
      <c r="J199" s="428"/>
      <c r="K199" s="422"/>
    </row>
    <row r="200" spans="1:11" ht="8.25" customHeight="1">
      <c r="A200" s="81"/>
      <c r="B200" s="81"/>
      <c r="C200" s="81"/>
      <c r="D200" s="81"/>
      <c r="E200" s="81"/>
      <c r="F200" s="81"/>
      <c r="G200" s="81"/>
      <c r="H200" s="81"/>
      <c r="I200" s="81"/>
      <c r="J200" s="81"/>
      <c r="K200" s="81"/>
    </row>
    <row r="201" spans="2:11" ht="19.5" customHeight="1">
      <c r="B201" s="104" t="s">
        <v>141</v>
      </c>
      <c r="C201" s="9"/>
      <c r="D201" s="9"/>
      <c r="E201" s="9"/>
      <c r="F201" s="9"/>
      <c r="G201" s="9"/>
      <c r="H201" s="9"/>
      <c r="I201" s="9"/>
      <c r="J201" s="9"/>
      <c r="K201" s="9"/>
    </row>
    <row r="202" spans="1:11" ht="19.5" customHeight="1">
      <c r="A202" s="8"/>
      <c r="B202" s="283">
        <v>38018</v>
      </c>
      <c r="C202" s="284"/>
      <c r="D202" s="284"/>
      <c r="E202" s="284"/>
      <c r="F202" s="9"/>
      <c r="G202" s="283">
        <v>37653</v>
      </c>
      <c r="H202" s="282"/>
      <c r="I202" s="282"/>
      <c r="J202" s="282"/>
      <c r="K202" s="9"/>
    </row>
    <row r="203" spans="1:11" ht="8.25" customHeight="1">
      <c r="A203" s="8"/>
      <c r="B203" s="8"/>
      <c r="C203" s="8"/>
      <c r="D203" s="8"/>
      <c r="E203" s="8"/>
      <c r="F203" s="8"/>
      <c r="G203" s="8"/>
      <c r="H203" s="8"/>
      <c r="I203" s="8"/>
      <c r="J203" s="8"/>
      <c r="K203" s="8"/>
    </row>
    <row r="204" spans="1:11" ht="12" customHeight="1">
      <c r="A204" s="105" t="s">
        <v>123</v>
      </c>
      <c r="B204" s="106">
        <v>23</v>
      </c>
      <c r="C204" s="106">
        <v>8</v>
      </c>
      <c r="D204" s="106">
        <v>1</v>
      </c>
      <c r="E204" s="106">
        <v>4</v>
      </c>
      <c r="F204" s="107">
        <v>10</v>
      </c>
      <c r="G204" s="106">
        <v>33</v>
      </c>
      <c r="H204" s="106">
        <v>14</v>
      </c>
      <c r="I204" s="106" t="s">
        <v>415</v>
      </c>
      <c r="J204" s="106">
        <v>5</v>
      </c>
      <c r="K204" s="106">
        <v>13</v>
      </c>
    </row>
    <row r="205" spans="1:11" ht="12" customHeight="1">
      <c r="A205" s="105" t="s">
        <v>124</v>
      </c>
      <c r="B205" s="106">
        <v>11</v>
      </c>
      <c r="C205" s="106">
        <v>3</v>
      </c>
      <c r="D205" s="106">
        <v>1</v>
      </c>
      <c r="E205" s="106">
        <v>4</v>
      </c>
      <c r="F205" s="107">
        <v>3</v>
      </c>
      <c r="G205" s="106">
        <v>20</v>
      </c>
      <c r="H205" s="106">
        <v>7</v>
      </c>
      <c r="I205" s="106" t="s">
        <v>415</v>
      </c>
      <c r="J205" s="106">
        <v>4</v>
      </c>
      <c r="K205" s="106">
        <v>8</v>
      </c>
    </row>
    <row r="206" spans="1:11" ht="12" customHeight="1">
      <c r="A206" s="105" t="s">
        <v>125</v>
      </c>
      <c r="B206" s="106">
        <v>12</v>
      </c>
      <c r="C206" s="106">
        <v>5</v>
      </c>
      <c r="D206" s="106" t="s">
        <v>415</v>
      </c>
      <c r="E206" s="106" t="s">
        <v>415</v>
      </c>
      <c r="F206" s="107">
        <v>7</v>
      </c>
      <c r="G206" s="106">
        <v>13</v>
      </c>
      <c r="H206" s="106">
        <v>7</v>
      </c>
      <c r="I206" s="106" t="s">
        <v>415</v>
      </c>
      <c r="J206" s="106">
        <v>1</v>
      </c>
      <c r="K206" s="106">
        <v>5</v>
      </c>
    </row>
    <row r="207" spans="1:11" ht="12" customHeight="1">
      <c r="A207" s="105"/>
      <c r="B207" s="106"/>
      <c r="C207" s="106"/>
      <c r="D207" s="106"/>
      <c r="E207" s="106"/>
      <c r="F207" s="107"/>
      <c r="G207" s="106"/>
      <c r="H207" s="106"/>
      <c r="I207" s="106"/>
      <c r="J207" s="106"/>
      <c r="K207" s="106"/>
    </row>
    <row r="208" spans="1:11" ht="12" customHeight="1">
      <c r="A208" s="152" t="s">
        <v>126</v>
      </c>
      <c r="B208" s="106">
        <v>25</v>
      </c>
      <c r="C208" s="106">
        <v>11</v>
      </c>
      <c r="D208" s="106">
        <v>1</v>
      </c>
      <c r="E208" s="106">
        <v>2</v>
      </c>
      <c r="F208" s="107">
        <v>5</v>
      </c>
      <c r="G208" s="106">
        <v>37</v>
      </c>
      <c r="H208" s="106">
        <v>17</v>
      </c>
      <c r="I208" s="106">
        <v>4</v>
      </c>
      <c r="J208" s="106">
        <v>6</v>
      </c>
      <c r="K208" s="106">
        <v>5</v>
      </c>
    </row>
    <row r="209" spans="1:11" ht="12" customHeight="1">
      <c r="A209" s="105" t="s">
        <v>124</v>
      </c>
      <c r="B209" s="106">
        <v>14</v>
      </c>
      <c r="C209" s="106">
        <v>5</v>
      </c>
      <c r="D209" s="106">
        <v>1</v>
      </c>
      <c r="E209" s="106">
        <v>1</v>
      </c>
      <c r="F209" s="107">
        <v>1</v>
      </c>
      <c r="G209" s="106">
        <v>25</v>
      </c>
      <c r="H209" s="106">
        <v>8</v>
      </c>
      <c r="I209" s="106">
        <v>4</v>
      </c>
      <c r="J209" s="106">
        <v>5</v>
      </c>
      <c r="K209" s="106">
        <v>3</v>
      </c>
    </row>
    <row r="210" spans="1:11" ht="12" customHeight="1">
      <c r="A210" s="105" t="s">
        <v>125</v>
      </c>
      <c r="B210" s="106">
        <v>11</v>
      </c>
      <c r="C210" s="106">
        <v>6</v>
      </c>
      <c r="D210" s="106" t="s">
        <v>415</v>
      </c>
      <c r="E210" s="106">
        <v>1</v>
      </c>
      <c r="F210" s="107">
        <v>4</v>
      </c>
      <c r="G210" s="106">
        <v>12</v>
      </c>
      <c r="H210" s="106">
        <v>9</v>
      </c>
      <c r="I210" s="106" t="s">
        <v>415</v>
      </c>
      <c r="J210" s="106">
        <v>1</v>
      </c>
      <c r="K210" s="106">
        <v>2</v>
      </c>
    </row>
    <row r="211" spans="1:11" ht="12" customHeight="1">
      <c r="A211" s="18"/>
      <c r="B211" s="106"/>
      <c r="C211" s="106"/>
      <c r="D211" s="106"/>
      <c r="E211" s="106"/>
      <c r="F211" s="107"/>
      <c r="G211" s="106"/>
      <c r="H211" s="106"/>
      <c r="I211" s="106"/>
      <c r="J211" s="106"/>
      <c r="K211" s="106"/>
    </row>
    <row r="212" spans="1:11" ht="12" customHeight="1">
      <c r="A212" s="18" t="s">
        <v>127</v>
      </c>
      <c r="B212" s="106">
        <v>67</v>
      </c>
      <c r="C212" s="106">
        <v>59</v>
      </c>
      <c r="D212" s="106">
        <v>2</v>
      </c>
      <c r="E212" s="106">
        <v>2</v>
      </c>
      <c r="F212" s="107">
        <v>1</v>
      </c>
      <c r="G212" s="106">
        <v>73</v>
      </c>
      <c r="H212" s="106">
        <v>68</v>
      </c>
      <c r="I212" s="106">
        <v>1</v>
      </c>
      <c r="J212" s="106" t="s">
        <v>415</v>
      </c>
      <c r="K212" s="106">
        <v>2</v>
      </c>
    </row>
    <row r="213" spans="1:11" ht="12" customHeight="1">
      <c r="A213" s="105" t="s">
        <v>124</v>
      </c>
      <c r="B213" s="106">
        <v>44</v>
      </c>
      <c r="C213" s="106">
        <v>39</v>
      </c>
      <c r="D213" s="106">
        <v>2</v>
      </c>
      <c r="E213" s="106">
        <v>1</v>
      </c>
      <c r="F213" s="107" t="s">
        <v>415</v>
      </c>
      <c r="G213" s="106">
        <v>43</v>
      </c>
      <c r="H213" s="106">
        <v>40</v>
      </c>
      <c r="I213" s="106">
        <v>1</v>
      </c>
      <c r="J213" s="106" t="s">
        <v>415</v>
      </c>
      <c r="K213" s="106" t="s">
        <v>415</v>
      </c>
    </row>
    <row r="214" spans="1:11" ht="12" customHeight="1">
      <c r="A214" s="105" t="s">
        <v>125</v>
      </c>
      <c r="B214" s="106">
        <v>23</v>
      </c>
      <c r="C214" s="106">
        <v>20</v>
      </c>
      <c r="D214" s="106" t="s">
        <v>415</v>
      </c>
      <c r="E214" s="106">
        <v>1</v>
      </c>
      <c r="F214" s="107">
        <v>1</v>
      </c>
      <c r="G214" s="106">
        <v>30</v>
      </c>
      <c r="H214" s="106">
        <v>28</v>
      </c>
      <c r="I214" s="106" t="s">
        <v>415</v>
      </c>
      <c r="J214" s="106" t="s">
        <v>415</v>
      </c>
      <c r="K214" s="106">
        <v>2</v>
      </c>
    </row>
    <row r="215" spans="1:11" ht="12" customHeight="1">
      <c r="A215" s="18"/>
      <c r="B215" s="106"/>
      <c r="C215" s="106"/>
      <c r="D215" s="106"/>
      <c r="E215" s="106"/>
      <c r="F215" s="107"/>
      <c r="G215" s="106"/>
      <c r="H215" s="106"/>
      <c r="I215" s="106"/>
      <c r="J215" s="106"/>
      <c r="K215" s="106"/>
    </row>
    <row r="216" spans="1:11" ht="12" customHeight="1">
      <c r="A216" s="18" t="s">
        <v>128</v>
      </c>
      <c r="B216" s="106">
        <v>64</v>
      </c>
      <c r="C216" s="106">
        <v>43</v>
      </c>
      <c r="D216" s="106" t="s">
        <v>415</v>
      </c>
      <c r="E216" s="106" t="s">
        <v>415</v>
      </c>
      <c r="F216" s="107">
        <v>2</v>
      </c>
      <c r="G216" s="106">
        <v>52</v>
      </c>
      <c r="H216" s="106">
        <v>48</v>
      </c>
      <c r="I216" s="106" t="s">
        <v>415</v>
      </c>
      <c r="J216" s="106" t="s">
        <v>415</v>
      </c>
      <c r="K216" s="106">
        <v>2</v>
      </c>
    </row>
    <row r="217" spans="1:11" ht="12" customHeight="1">
      <c r="A217" s="105" t="s">
        <v>124</v>
      </c>
      <c r="B217" s="106">
        <v>48</v>
      </c>
      <c r="C217" s="106">
        <v>29</v>
      </c>
      <c r="D217" s="106" t="s">
        <v>415</v>
      </c>
      <c r="E217" s="106" t="s">
        <v>415</v>
      </c>
      <c r="F217" s="107">
        <v>2</v>
      </c>
      <c r="G217" s="106">
        <v>28</v>
      </c>
      <c r="H217" s="106">
        <v>25</v>
      </c>
      <c r="I217" s="106" t="s">
        <v>415</v>
      </c>
      <c r="J217" s="106" t="s">
        <v>415</v>
      </c>
      <c r="K217" s="106">
        <v>1</v>
      </c>
    </row>
    <row r="218" spans="1:11" ht="12" customHeight="1">
      <c r="A218" s="105" t="s">
        <v>125</v>
      </c>
      <c r="B218" s="106">
        <v>16</v>
      </c>
      <c r="C218" s="106">
        <v>14</v>
      </c>
      <c r="D218" s="106" t="s">
        <v>415</v>
      </c>
      <c r="E218" s="106" t="s">
        <v>415</v>
      </c>
      <c r="F218" s="107" t="s">
        <v>415</v>
      </c>
      <c r="G218" s="106">
        <v>24</v>
      </c>
      <c r="H218" s="106">
        <v>23</v>
      </c>
      <c r="I218" s="106" t="s">
        <v>415</v>
      </c>
      <c r="J218" s="106" t="s">
        <v>415</v>
      </c>
      <c r="K218" s="106">
        <v>1</v>
      </c>
    </row>
    <row r="219" spans="1:11" ht="12" customHeight="1">
      <c r="A219" s="18"/>
      <c r="B219" s="106"/>
      <c r="C219" s="106"/>
      <c r="D219" s="106"/>
      <c r="E219" s="106"/>
      <c r="F219" s="107"/>
      <c r="G219" s="106"/>
      <c r="H219" s="106"/>
      <c r="I219" s="106"/>
      <c r="J219" s="106"/>
      <c r="K219" s="106"/>
    </row>
    <row r="220" spans="1:11" ht="12" customHeight="1">
      <c r="A220" s="18" t="s">
        <v>129</v>
      </c>
      <c r="B220" s="106">
        <v>58</v>
      </c>
      <c r="C220" s="106">
        <v>39</v>
      </c>
      <c r="D220" s="106" t="s">
        <v>415</v>
      </c>
      <c r="E220" s="106">
        <v>3</v>
      </c>
      <c r="F220" s="107" t="s">
        <v>415</v>
      </c>
      <c r="G220" s="106">
        <v>78</v>
      </c>
      <c r="H220" s="106">
        <v>62</v>
      </c>
      <c r="I220" s="106">
        <v>1</v>
      </c>
      <c r="J220" s="106">
        <v>2</v>
      </c>
      <c r="K220" s="106">
        <v>6</v>
      </c>
    </row>
    <row r="221" spans="1:11" ht="12" customHeight="1">
      <c r="A221" s="105" t="s">
        <v>124</v>
      </c>
      <c r="B221" s="106">
        <v>38</v>
      </c>
      <c r="C221" s="106">
        <v>23</v>
      </c>
      <c r="D221" s="106" t="s">
        <v>415</v>
      </c>
      <c r="E221" s="106">
        <v>3</v>
      </c>
      <c r="F221" s="107" t="s">
        <v>415</v>
      </c>
      <c r="G221" s="106">
        <v>44</v>
      </c>
      <c r="H221" s="106">
        <v>35</v>
      </c>
      <c r="I221" s="106">
        <v>1</v>
      </c>
      <c r="J221" s="106">
        <v>2</v>
      </c>
      <c r="K221" s="106">
        <v>3</v>
      </c>
    </row>
    <row r="222" spans="1:11" ht="12" customHeight="1">
      <c r="A222" s="105" t="s">
        <v>125</v>
      </c>
      <c r="B222" s="106">
        <v>20</v>
      </c>
      <c r="C222" s="106">
        <v>16</v>
      </c>
      <c r="D222" s="106" t="s">
        <v>415</v>
      </c>
      <c r="E222" s="106" t="s">
        <v>415</v>
      </c>
      <c r="F222" s="107" t="s">
        <v>415</v>
      </c>
      <c r="G222" s="106">
        <v>34</v>
      </c>
      <c r="H222" s="106">
        <v>27</v>
      </c>
      <c r="I222" s="106" t="s">
        <v>415</v>
      </c>
      <c r="J222" s="106" t="s">
        <v>415</v>
      </c>
      <c r="K222" s="106">
        <v>3</v>
      </c>
    </row>
    <row r="223" spans="1:11" ht="12" customHeight="1">
      <c r="A223" s="18"/>
      <c r="B223" s="106"/>
      <c r="C223" s="106"/>
      <c r="D223" s="106"/>
      <c r="E223" s="106"/>
      <c r="F223" s="107"/>
      <c r="G223" s="106"/>
      <c r="H223" s="106"/>
      <c r="I223" s="106"/>
      <c r="J223" s="106"/>
      <c r="K223" s="106"/>
    </row>
    <row r="224" spans="1:11" ht="12" customHeight="1">
      <c r="A224" s="18" t="s">
        <v>130</v>
      </c>
      <c r="B224" s="106">
        <v>59</v>
      </c>
      <c r="C224" s="106">
        <v>39</v>
      </c>
      <c r="D224" s="106" t="s">
        <v>415</v>
      </c>
      <c r="E224" s="106">
        <v>4</v>
      </c>
      <c r="F224" s="107">
        <v>4</v>
      </c>
      <c r="G224" s="106">
        <v>59</v>
      </c>
      <c r="H224" s="106">
        <v>47</v>
      </c>
      <c r="I224" s="106" t="s">
        <v>415</v>
      </c>
      <c r="J224" s="106">
        <v>3</v>
      </c>
      <c r="K224" s="106">
        <v>5</v>
      </c>
    </row>
    <row r="225" spans="1:11" ht="12" customHeight="1">
      <c r="A225" s="105" t="s">
        <v>124</v>
      </c>
      <c r="B225" s="106">
        <v>40</v>
      </c>
      <c r="C225" s="106">
        <v>24</v>
      </c>
      <c r="D225" s="106" t="s">
        <v>415</v>
      </c>
      <c r="E225" s="106">
        <v>2</v>
      </c>
      <c r="F225" s="107">
        <v>2</v>
      </c>
      <c r="G225" s="106">
        <v>35</v>
      </c>
      <c r="H225" s="106">
        <v>24</v>
      </c>
      <c r="I225" s="106" t="s">
        <v>415</v>
      </c>
      <c r="J225" s="106">
        <v>3</v>
      </c>
      <c r="K225" s="106">
        <v>4</v>
      </c>
    </row>
    <row r="226" spans="1:11" ht="12" customHeight="1">
      <c r="A226" s="105" t="s">
        <v>125</v>
      </c>
      <c r="B226" s="106">
        <v>19</v>
      </c>
      <c r="C226" s="106">
        <v>15</v>
      </c>
      <c r="D226" s="106" t="s">
        <v>415</v>
      </c>
      <c r="E226" s="106">
        <v>2</v>
      </c>
      <c r="F226" s="107">
        <v>2</v>
      </c>
      <c r="G226" s="106">
        <v>24</v>
      </c>
      <c r="H226" s="106">
        <v>23</v>
      </c>
      <c r="I226" s="106" t="s">
        <v>415</v>
      </c>
      <c r="J226" s="106" t="s">
        <v>415</v>
      </c>
      <c r="K226" s="106">
        <v>1</v>
      </c>
    </row>
    <row r="227" spans="1:11" ht="12" customHeight="1">
      <c r="A227" s="18"/>
      <c r="B227" s="106"/>
      <c r="C227" s="106"/>
      <c r="D227" s="106"/>
      <c r="E227" s="106"/>
      <c r="F227" s="107"/>
      <c r="G227" s="106"/>
      <c r="H227" s="106"/>
      <c r="I227" s="106"/>
      <c r="J227" s="106"/>
      <c r="K227" s="106"/>
    </row>
    <row r="228" spans="1:11" ht="12" customHeight="1">
      <c r="A228" s="18" t="s">
        <v>131</v>
      </c>
      <c r="B228" s="106">
        <v>54</v>
      </c>
      <c r="C228" s="106">
        <v>29</v>
      </c>
      <c r="D228" s="106" t="s">
        <v>415</v>
      </c>
      <c r="E228" s="106">
        <v>2</v>
      </c>
      <c r="F228" s="107">
        <v>9</v>
      </c>
      <c r="G228" s="106">
        <v>62</v>
      </c>
      <c r="H228" s="106">
        <v>45</v>
      </c>
      <c r="I228" s="106" t="s">
        <v>415</v>
      </c>
      <c r="J228" s="106" t="s">
        <v>415</v>
      </c>
      <c r="K228" s="106">
        <v>7</v>
      </c>
    </row>
    <row r="229" spans="1:11" ht="12" customHeight="1">
      <c r="A229" s="105" t="s">
        <v>124</v>
      </c>
      <c r="B229" s="106">
        <v>25</v>
      </c>
      <c r="C229" s="106">
        <v>12</v>
      </c>
      <c r="D229" s="106" t="s">
        <v>415</v>
      </c>
      <c r="E229" s="106" t="s">
        <v>415</v>
      </c>
      <c r="F229" s="107">
        <v>2</v>
      </c>
      <c r="G229" s="106">
        <v>28</v>
      </c>
      <c r="H229" s="106">
        <v>18</v>
      </c>
      <c r="I229" s="106" t="s">
        <v>415</v>
      </c>
      <c r="J229" s="106" t="s">
        <v>415</v>
      </c>
      <c r="K229" s="106">
        <v>2</v>
      </c>
    </row>
    <row r="230" spans="1:11" ht="12" customHeight="1">
      <c r="A230" s="105" t="s">
        <v>125</v>
      </c>
      <c r="B230" s="106">
        <v>29</v>
      </c>
      <c r="C230" s="106">
        <v>17</v>
      </c>
      <c r="D230" s="106" t="s">
        <v>415</v>
      </c>
      <c r="E230" s="106">
        <v>2</v>
      </c>
      <c r="F230" s="107">
        <v>7</v>
      </c>
      <c r="G230" s="106">
        <v>34</v>
      </c>
      <c r="H230" s="106">
        <v>27</v>
      </c>
      <c r="I230" s="106" t="s">
        <v>415</v>
      </c>
      <c r="J230" s="106" t="s">
        <v>415</v>
      </c>
      <c r="K230" s="106">
        <v>5</v>
      </c>
    </row>
    <row r="231" spans="1:11" ht="12" customHeight="1">
      <c r="A231" s="18"/>
      <c r="B231" s="106"/>
      <c r="C231" s="106"/>
      <c r="D231" s="106"/>
      <c r="E231" s="106"/>
      <c r="F231" s="107"/>
      <c r="G231" s="106"/>
      <c r="H231" s="106"/>
      <c r="I231" s="106"/>
      <c r="J231" s="106"/>
      <c r="K231" s="106"/>
    </row>
    <row r="232" spans="1:11" ht="12" customHeight="1">
      <c r="A232" s="18" t="s">
        <v>132</v>
      </c>
      <c r="B232" s="106">
        <v>31</v>
      </c>
      <c r="C232" s="106">
        <v>21</v>
      </c>
      <c r="D232" s="106" t="s">
        <v>415</v>
      </c>
      <c r="E232" s="106">
        <v>2</v>
      </c>
      <c r="F232" s="107">
        <v>4</v>
      </c>
      <c r="G232" s="106">
        <v>38</v>
      </c>
      <c r="H232" s="106">
        <v>28</v>
      </c>
      <c r="I232" s="106" t="s">
        <v>415</v>
      </c>
      <c r="J232" s="106">
        <v>1</v>
      </c>
      <c r="K232" s="106">
        <v>8</v>
      </c>
    </row>
    <row r="233" spans="1:11" ht="12" customHeight="1">
      <c r="A233" s="105" t="s">
        <v>124</v>
      </c>
      <c r="B233" s="106">
        <v>19</v>
      </c>
      <c r="C233" s="106">
        <v>11</v>
      </c>
      <c r="D233" s="106" t="s">
        <v>415</v>
      </c>
      <c r="E233" s="106">
        <v>1</v>
      </c>
      <c r="F233" s="107">
        <v>3</v>
      </c>
      <c r="G233" s="106">
        <v>20</v>
      </c>
      <c r="H233" s="106">
        <v>12</v>
      </c>
      <c r="I233" s="106" t="s">
        <v>415</v>
      </c>
      <c r="J233" s="106">
        <v>1</v>
      </c>
      <c r="K233" s="106">
        <v>6</v>
      </c>
    </row>
    <row r="234" spans="1:11" ht="12" customHeight="1">
      <c r="A234" s="105" t="s">
        <v>125</v>
      </c>
      <c r="B234" s="106">
        <v>12</v>
      </c>
      <c r="C234" s="106">
        <v>10</v>
      </c>
      <c r="D234" s="106" t="s">
        <v>415</v>
      </c>
      <c r="E234" s="106">
        <v>1</v>
      </c>
      <c r="F234" s="107">
        <v>1</v>
      </c>
      <c r="G234" s="106">
        <v>18</v>
      </c>
      <c r="H234" s="106">
        <v>16</v>
      </c>
      <c r="I234" s="106" t="s">
        <v>415</v>
      </c>
      <c r="J234" s="106" t="s">
        <v>415</v>
      </c>
      <c r="K234" s="106">
        <v>2</v>
      </c>
    </row>
    <row r="235" spans="1:11" ht="12" customHeight="1">
      <c r="A235" s="18"/>
      <c r="B235" s="106"/>
      <c r="C235" s="106"/>
      <c r="D235" s="106"/>
      <c r="E235" s="106"/>
      <c r="F235" s="107"/>
      <c r="G235" s="106"/>
      <c r="H235" s="106"/>
      <c r="I235" s="106"/>
      <c r="J235" s="106"/>
      <c r="K235" s="106"/>
    </row>
    <row r="236" spans="1:11" ht="12" customHeight="1">
      <c r="A236" s="18" t="s">
        <v>133</v>
      </c>
      <c r="B236" s="106">
        <v>42</v>
      </c>
      <c r="C236" s="106">
        <v>22</v>
      </c>
      <c r="D236" s="106" t="s">
        <v>415</v>
      </c>
      <c r="E236" s="106">
        <v>4</v>
      </c>
      <c r="F236" s="107">
        <v>16</v>
      </c>
      <c r="G236" s="106">
        <v>42</v>
      </c>
      <c r="H236" s="106">
        <v>16</v>
      </c>
      <c r="I236" s="106" t="s">
        <v>415</v>
      </c>
      <c r="J236" s="106">
        <v>6</v>
      </c>
      <c r="K236" s="106">
        <v>20</v>
      </c>
    </row>
    <row r="237" spans="1:11" ht="12" customHeight="1">
      <c r="A237" s="105" t="s">
        <v>124</v>
      </c>
      <c r="B237" s="106">
        <v>15</v>
      </c>
      <c r="C237" s="106">
        <v>7</v>
      </c>
      <c r="D237" s="106" t="s">
        <v>415</v>
      </c>
      <c r="E237" s="106">
        <v>2</v>
      </c>
      <c r="F237" s="107">
        <v>6</v>
      </c>
      <c r="G237" s="106">
        <v>20</v>
      </c>
      <c r="H237" s="106">
        <v>10</v>
      </c>
      <c r="I237" s="106" t="s">
        <v>415</v>
      </c>
      <c r="J237" s="106">
        <v>4</v>
      </c>
      <c r="K237" s="106">
        <v>6</v>
      </c>
    </row>
    <row r="238" spans="1:11" ht="12" customHeight="1">
      <c r="A238" s="105" t="s">
        <v>125</v>
      </c>
      <c r="B238" s="106">
        <v>27</v>
      </c>
      <c r="C238" s="106">
        <v>15</v>
      </c>
      <c r="D238" s="106" t="s">
        <v>415</v>
      </c>
      <c r="E238" s="106">
        <v>2</v>
      </c>
      <c r="F238" s="107">
        <v>10</v>
      </c>
      <c r="G238" s="106">
        <v>22</v>
      </c>
      <c r="H238" s="106">
        <v>6</v>
      </c>
      <c r="I238" s="106" t="s">
        <v>415</v>
      </c>
      <c r="J238" s="106">
        <v>2</v>
      </c>
      <c r="K238" s="106">
        <v>14</v>
      </c>
    </row>
    <row r="239" spans="1:11" ht="12" customHeight="1">
      <c r="A239" s="18"/>
      <c r="B239" s="106"/>
      <c r="C239" s="106"/>
      <c r="D239" s="106"/>
      <c r="E239" s="106"/>
      <c r="F239" s="107"/>
      <c r="G239" s="106"/>
      <c r="H239" s="106"/>
      <c r="I239" s="106"/>
      <c r="J239" s="106"/>
      <c r="K239" s="106"/>
    </row>
    <row r="240" spans="1:11" ht="12" customHeight="1">
      <c r="A240" s="20" t="s">
        <v>30</v>
      </c>
      <c r="B240" s="108">
        <v>423</v>
      </c>
      <c r="C240" s="108">
        <v>271</v>
      </c>
      <c r="D240" s="108">
        <v>4</v>
      </c>
      <c r="E240" s="108">
        <v>23</v>
      </c>
      <c r="F240" s="109">
        <v>51</v>
      </c>
      <c r="G240" s="108">
        <v>474</v>
      </c>
      <c r="H240" s="108">
        <v>345</v>
      </c>
      <c r="I240" s="108">
        <v>6</v>
      </c>
      <c r="J240" s="108">
        <v>23</v>
      </c>
      <c r="K240" s="108">
        <v>68</v>
      </c>
    </row>
    <row r="241" spans="1:11" ht="12" customHeight="1">
      <c r="A241" s="110" t="s">
        <v>124</v>
      </c>
      <c r="B241" s="108">
        <v>254</v>
      </c>
      <c r="C241" s="108">
        <v>153</v>
      </c>
      <c r="D241" s="108">
        <v>4</v>
      </c>
      <c r="E241" s="108">
        <v>14</v>
      </c>
      <c r="F241" s="109">
        <v>19</v>
      </c>
      <c r="G241" s="108">
        <v>263</v>
      </c>
      <c r="H241" s="108">
        <v>179</v>
      </c>
      <c r="I241" s="108">
        <v>6</v>
      </c>
      <c r="J241" s="108">
        <v>19</v>
      </c>
      <c r="K241" s="108">
        <v>33</v>
      </c>
    </row>
    <row r="242" spans="1:11" ht="12" customHeight="1">
      <c r="A242" s="110" t="s">
        <v>125</v>
      </c>
      <c r="B242" s="108">
        <v>169</v>
      </c>
      <c r="C242" s="108">
        <v>118</v>
      </c>
      <c r="D242" s="108" t="s">
        <v>415</v>
      </c>
      <c r="E242" s="108">
        <v>9</v>
      </c>
      <c r="F242" s="109">
        <v>32</v>
      </c>
      <c r="G242" s="108">
        <v>211</v>
      </c>
      <c r="H242" s="108">
        <v>166</v>
      </c>
      <c r="I242" s="108" t="s">
        <v>415</v>
      </c>
      <c r="J242" s="108">
        <v>4</v>
      </c>
      <c r="K242" s="108">
        <v>35</v>
      </c>
    </row>
    <row r="243" spans="1:11" ht="12" customHeight="1">
      <c r="A243" s="18"/>
      <c r="B243" s="106"/>
      <c r="C243" s="106"/>
      <c r="D243" s="106"/>
      <c r="E243" s="106"/>
      <c r="F243" s="107"/>
      <c r="G243" s="106"/>
      <c r="H243" s="106"/>
      <c r="I243" s="106"/>
      <c r="J243" s="106"/>
      <c r="K243" s="106"/>
    </row>
    <row r="244" spans="1:11" ht="12" customHeight="1">
      <c r="A244" s="18" t="s">
        <v>134</v>
      </c>
      <c r="B244" s="106" t="s">
        <v>415</v>
      </c>
      <c r="C244" s="106" t="s">
        <v>415</v>
      </c>
      <c r="D244" s="106" t="s">
        <v>415</v>
      </c>
      <c r="E244" s="106" t="s">
        <v>415</v>
      </c>
      <c r="F244" s="107" t="s">
        <v>415</v>
      </c>
      <c r="G244" s="106" t="s">
        <v>415</v>
      </c>
      <c r="H244" s="106" t="s">
        <v>415</v>
      </c>
      <c r="I244" s="106" t="s">
        <v>415</v>
      </c>
      <c r="J244" s="106" t="s">
        <v>415</v>
      </c>
      <c r="K244" s="106" t="s">
        <v>415</v>
      </c>
    </row>
    <row r="245" spans="1:11" ht="12" customHeight="1">
      <c r="A245" s="18"/>
      <c r="B245" s="106"/>
      <c r="C245" s="106"/>
      <c r="D245" s="106"/>
      <c r="E245" s="106"/>
      <c r="F245" s="107"/>
      <c r="G245" s="106"/>
      <c r="H245" s="106"/>
      <c r="I245" s="106"/>
      <c r="J245" s="106"/>
      <c r="K245" s="106"/>
    </row>
    <row r="246" spans="1:11" ht="12" customHeight="1">
      <c r="A246" s="20" t="s">
        <v>62</v>
      </c>
      <c r="B246" s="108">
        <v>423</v>
      </c>
      <c r="C246" s="108">
        <v>271</v>
      </c>
      <c r="D246" s="108">
        <v>4</v>
      </c>
      <c r="E246" s="108">
        <v>23</v>
      </c>
      <c r="F246" s="109">
        <v>51</v>
      </c>
      <c r="G246" s="108">
        <v>474</v>
      </c>
      <c r="H246" s="108">
        <v>345</v>
      </c>
      <c r="I246" s="108">
        <v>6</v>
      </c>
      <c r="J246" s="108">
        <v>23</v>
      </c>
      <c r="K246" s="108">
        <v>68</v>
      </c>
    </row>
    <row r="247" spans="1:11" ht="12" customHeight="1">
      <c r="A247" s="19"/>
      <c r="B247" s="21"/>
      <c r="C247" s="21"/>
      <c r="D247" s="21"/>
      <c r="E247" s="21"/>
      <c r="F247" s="21"/>
      <c r="G247" s="21"/>
      <c r="H247" s="21"/>
      <c r="I247" s="21"/>
      <c r="J247" s="21"/>
      <c r="K247" s="21"/>
    </row>
    <row r="249" spans="1:11" ht="8.25" customHeight="1">
      <c r="A249" s="7" t="s">
        <v>142</v>
      </c>
      <c r="B249" s="9"/>
      <c r="C249" s="9"/>
      <c r="D249" s="9"/>
      <c r="E249" s="9"/>
      <c r="F249" s="9"/>
      <c r="G249" s="9"/>
      <c r="H249" s="9"/>
      <c r="I249" s="9"/>
      <c r="J249" s="9"/>
      <c r="K249" s="9"/>
    </row>
    <row r="250" spans="1:11" ht="8.25" customHeight="1">
      <c r="A250" s="8"/>
      <c r="B250" s="8"/>
      <c r="C250" s="8"/>
      <c r="D250" s="8"/>
      <c r="E250" s="8"/>
      <c r="F250" s="8"/>
      <c r="G250" s="8"/>
      <c r="H250" s="8"/>
      <c r="I250" s="8"/>
      <c r="J250" s="8"/>
      <c r="K250" s="8"/>
    </row>
    <row r="251" spans="1:11" ht="8.25" customHeight="1">
      <c r="A251" s="8"/>
      <c r="B251" s="8"/>
      <c r="C251" s="8"/>
      <c r="D251" s="8"/>
      <c r="E251" s="8"/>
      <c r="F251" s="8"/>
      <c r="G251" s="8"/>
      <c r="H251" s="8"/>
      <c r="I251" s="8"/>
      <c r="J251" s="8"/>
      <c r="K251" s="8"/>
    </row>
    <row r="252" spans="1:11" ht="8.25" customHeight="1">
      <c r="A252" s="8"/>
      <c r="B252" s="8"/>
      <c r="C252" s="8"/>
      <c r="D252" s="8"/>
      <c r="E252" s="8"/>
      <c r="F252" s="8"/>
      <c r="G252" s="8"/>
      <c r="H252" s="8"/>
      <c r="I252" s="8"/>
      <c r="J252" s="8"/>
      <c r="K252" s="8"/>
    </row>
    <row r="253" spans="1:11" ht="8.25" customHeight="1">
      <c r="A253" s="9" t="s">
        <v>136</v>
      </c>
      <c r="B253" s="9"/>
      <c r="C253" s="9"/>
      <c r="D253" s="9"/>
      <c r="E253" s="9"/>
      <c r="F253" s="9"/>
      <c r="G253" s="9"/>
      <c r="H253" s="9"/>
      <c r="I253" s="9"/>
      <c r="J253" s="9"/>
      <c r="K253" s="9"/>
    </row>
    <row r="254" spans="1:11" ht="8.25" customHeight="1">
      <c r="A254" s="8"/>
      <c r="B254" s="8"/>
      <c r="C254" s="8"/>
      <c r="D254" s="8"/>
      <c r="E254" s="8"/>
      <c r="F254" s="8"/>
      <c r="G254" s="8"/>
      <c r="H254" s="8"/>
      <c r="I254" s="8"/>
      <c r="J254" s="8"/>
      <c r="K254" s="8"/>
    </row>
    <row r="255" spans="1:11" ht="12.75">
      <c r="A255" s="81"/>
      <c r="B255" s="411" t="s">
        <v>62</v>
      </c>
      <c r="C255" s="24" t="s">
        <v>117</v>
      </c>
      <c r="D255" s="25"/>
      <c r="E255" s="25"/>
      <c r="F255" s="26"/>
      <c r="G255" s="414" t="s">
        <v>62</v>
      </c>
      <c r="H255" s="24" t="s">
        <v>117</v>
      </c>
      <c r="I255" s="25"/>
      <c r="J255" s="25"/>
      <c r="K255" s="25"/>
    </row>
    <row r="256" spans="1:11" ht="8.25" customHeight="1">
      <c r="A256" s="103" t="s">
        <v>118</v>
      </c>
      <c r="B256" s="412"/>
      <c r="C256" s="27" t="s">
        <v>119</v>
      </c>
      <c r="D256" s="28"/>
      <c r="E256" s="31"/>
      <c r="F256" s="400" t="s">
        <v>57</v>
      </c>
      <c r="G256" s="415"/>
      <c r="H256" s="27" t="s">
        <v>119</v>
      </c>
      <c r="I256" s="28"/>
      <c r="J256" s="31"/>
      <c r="K256" s="426" t="s">
        <v>57</v>
      </c>
    </row>
    <row r="257" spans="1:11" ht="8.25" customHeight="1">
      <c r="A257" s="103" t="s">
        <v>120</v>
      </c>
      <c r="B257" s="412"/>
      <c r="C257" s="400" t="s">
        <v>349</v>
      </c>
      <c r="D257" s="400" t="s">
        <v>351</v>
      </c>
      <c r="E257" s="400" t="s">
        <v>350</v>
      </c>
      <c r="F257" s="401"/>
      <c r="G257" s="415"/>
      <c r="H257" s="400" t="s">
        <v>349</v>
      </c>
      <c r="I257" s="400" t="s">
        <v>351</v>
      </c>
      <c r="J257" s="400" t="s">
        <v>350</v>
      </c>
      <c r="K257" s="421"/>
    </row>
    <row r="258" spans="1:11" ht="8.25" customHeight="1">
      <c r="A258" s="103" t="s">
        <v>121</v>
      </c>
      <c r="B258" s="412"/>
      <c r="C258" s="427"/>
      <c r="D258" s="427"/>
      <c r="E258" s="427"/>
      <c r="F258" s="401"/>
      <c r="G258" s="415"/>
      <c r="H258" s="427"/>
      <c r="I258" s="427"/>
      <c r="J258" s="427"/>
      <c r="K258" s="421"/>
    </row>
    <row r="259" spans="1:11" ht="8.25" customHeight="1">
      <c r="A259" s="8"/>
      <c r="B259" s="412"/>
      <c r="C259" s="427"/>
      <c r="D259" s="427"/>
      <c r="E259" s="427"/>
      <c r="F259" s="401"/>
      <c r="G259" s="415"/>
      <c r="H259" s="427"/>
      <c r="I259" s="427"/>
      <c r="J259" s="427"/>
      <c r="K259" s="421"/>
    </row>
    <row r="260" spans="1:11" ht="8.25" customHeight="1">
      <c r="A260" s="103" t="s">
        <v>122</v>
      </c>
      <c r="B260" s="412"/>
      <c r="C260" s="427"/>
      <c r="D260" s="427"/>
      <c r="E260" s="427"/>
      <c r="F260" s="401"/>
      <c r="G260" s="415"/>
      <c r="H260" s="427"/>
      <c r="I260" s="427"/>
      <c r="J260" s="427"/>
      <c r="K260" s="421"/>
    </row>
    <row r="261" spans="1:11" ht="12.75">
      <c r="A261" s="18"/>
      <c r="B261" s="413"/>
      <c r="C261" s="428"/>
      <c r="D261" s="428"/>
      <c r="E261" s="428"/>
      <c r="F261" s="402"/>
      <c r="G261" s="416"/>
      <c r="H261" s="428"/>
      <c r="I261" s="428"/>
      <c r="J261" s="428"/>
      <c r="K261" s="422"/>
    </row>
    <row r="262" spans="1:11" ht="8.25" customHeight="1">
      <c r="A262" s="81"/>
      <c r="B262" s="81"/>
      <c r="C262" s="81"/>
      <c r="D262" s="81"/>
      <c r="E262" s="81"/>
      <c r="F262" s="81"/>
      <c r="G262" s="81"/>
      <c r="H262" s="81"/>
      <c r="I262" s="81"/>
      <c r="J262" s="81"/>
      <c r="K262" s="81"/>
    </row>
    <row r="263" spans="2:11" ht="19.5" customHeight="1">
      <c r="B263" s="2" t="s">
        <v>143</v>
      </c>
      <c r="C263" s="9"/>
      <c r="D263" s="9"/>
      <c r="E263" s="9"/>
      <c r="F263" s="9"/>
      <c r="G263" s="9"/>
      <c r="H263" s="9"/>
      <c r="I263" s="9"/>
      <c r="J263" s="9"/>
      <c r="K263" s="9"/>
    </row>
    <row r="264" spans="1:11" ht="19.5" customHeight="1">
      <c r="A264" s="8"/>
      <c r="B264" s="1">
        <f>tab8!B264</f>
        <v>38018</v>
      </c>
      <c r="C264" s="16"/>
      <c r="D264" s="9"/>
      <c r="E264" s="9"/>
      <c r="F264" s="9"/>
      <c r="G264" s="1">
        <f>tab8!G264</f>
        <v>37653</v>
      </c>
      <c r="H264" s="9"/>
      <c r="I264" s="9"/>
      <c r="J264" s="9"/>
      <c r="K264" s="9"/>
    </row>
    <row r="265" spans="1:11" ht="8.25" customHeight="1">
      <c r="A265" s="8"/>
      <c r="B265" s="8"/>
      <c r="C265" s="8"/>
      <c r="D265" s="8"/>
      <c r="E265" s="8"/>
      <c r="F265" s="8"/>
      <c r="G265" s="8"/>
      <c r="H265" s="8"/>
      <c r="I265" s="8"/>
      <c r="J265" s="8"/>
      <c r="K265" s="8"/>
    </row>
    <row r="266" spans="1:11" ht="12" customHeight="1">
      <c r="A266" s="105" t="s">
        <v>123</v>
      </c>
      <c r="B266" s="106">
        <v>21</v>
      </c>
      <c r="C266" s="106">
        <v>15</v>
      </c>
      <c r="D266" s="106" t="s">
        <v>415</v>
      </c>
      <c r="E266" s="106">
        <v>3</v>
      </c>
      <c r="F266" s="107">
        <v>3</v>
      </c>
      <c r="G266" s="106">
        <v>40</v>
      </c>
      <c r="H266" s="106">
        <v>27</v>
      </c>
      <c r="I266" s="106" t="s">
        <v>415</v>
      </c>
      <c r="J266" s="106">
        <v>3</v>
      </c>
      <c r="K266" s="106">
        <v>8</v>
      </c>
    </row>
    <row r="267" spans="1:11" ht="12" customHeight="1">
      <c r="A267" s="105" t="s">
        <v>124</v>
      </c>
      <c r="B267" s="106">
        <v>9</v>
      </c>
      <c r="C267" s="106">
        <v>5</v>
      </c>
      <c r="D267" s="106" t="s">
        <v>415</v>
      </c>
      <c r="E267" s="106">
        <v>2</v>
      </c>
      <c r="F267" s="107">
        <v>2</v>
      </c>
      <c r="G267" s="106">
        <v>18</v>
      </c>
      <c r="H267" s="106">
        <v>11</v>
      </c>
      <c r="I267" s="106" t="s">
        <v>415</v>
      </c>
      <c r="J267" s="106">
        <v>3</v>
      </c>
      <c r="K267" s="106">
        <v>2</v>
      </c>
    </row>
    <row r="268" spans="1:11" ht="12" customHeight="1">
      <c r="A268" s="105" t="s">
        <v>125</v>
      </c>
      <c r="B268" s="106">
        <v>12</v>
      </c>
      <c r="C268" s="106">
        <v>10</v>
      </c>
      <c r="D268" s="106" t="s">
        <v>415</v>
      </c>
      <c r="E268" s="106">
        <v>1</v>
      </c>
      <c r="F268" s="107">
        <v>1</v>
      </c>
      <c r="G268" s="106">
        <v>22</v>
      </c>
      <c r="H268" s="106">
        <v>16</v>
      </c>
      <c r="I268" s="106" t="s">
        <v>415</v>
      </c>
      <c r="J268" s="106" t="s">
        <v>415</v>
      </c>
      <c r="K268" s="106">
        <v>6</v>
      </c>
    </row>
    <row r="269" spans="1:11" ht="12" customHeight="1">
      <c r="A269" s="105"/>
      <c r="B269" s="106"/>
      <c r="C269" s="106"/>
      <c r="D269" s="106"/>
      <c r="E269" s="106"/>
      <c r="F269" s="107"/>
      <c r="G269" s="106"/>
      <c r="H269" s="106"/>
      <c r="I269" s="106"/>
      <c r="J269" s="106"/>
      <c r="K269" s="106"/>
    </row>
    <row r="270" spans="1:11" ht="12" customHeight="1">
      <c r="A270" s="152" t="s">
        <v>126</v>
      </c>
      <c r="B270" s="106">
        <v>44</v>
      </c>
      <c r="C270" s="106">
        <v>21</v>
      </c>
      <c r="D270" s="106">
        <v>6</v>
      </c>
      <c r="E270" s="106">
        <v>7</v>
      </c>
      <c r="F270" s="107">
        <v>5</v>
      </c>
      <c r="G270" s="106">
        <v>37</v>
      </c>
      <c r="H270" s="106">
        <v>20</v>
      </c>
      <c r="I270" s="106">
        <v>5</v>
      </c>
      <c r="J270" s="106">
        <v>2</v>
      </c>
      <c r="K270" s="106">
        <v>4</v>
      </c>
    </row>
    <row r="271" spans="1:11" ht="12" customHeight="1">
      <c r="A271" s="105" t="s">
        <v>124</v>
      </c>
      <c r="B271" s="106">
        <v>25</v>
      </c>
      <c r="C271" s="106">
        <v>9</v>
      </c>
      <c r="D271" s="106">
        <v>6</v>
      </c>
      <c r="E271" s="106">
        <v>5</v>
      </c>
      <c r="F271" s="107">
        <v>1</v>
      </c>
      <c r="G271" s="106">
        <v>18</v>
      </c>
      <c r="H271" s="106">
        <v>6</v>
      </c>
      <c r="I271" s="106">
        <v>3</v>
      </c>
      <c r="J271" s="106">
        <v>2</v>
      </c>
      <c r="K271" s="106">
        <v>1</v>
      </c>
    </row>
    <row r="272" spans="1:11" ht="12" customHeight="1">
      <c r="A272" s="105" t="s">
        <v>125</v>
      </c>
      <c r="B272" s="106">
        <v>19</v>
      </c>
      <c r="C272" s="106">
        <v>12</v>
      </c>
      <c r="D272" s="106" t="s">
        <v>415</v>
      </c>
      <c r="E272" s="106">
        <v>2</v>
      </c>
      <c r="F272" s="107">
        <v>4</v>
      </c>
      <c r="G272" s="106">
        <v>19</v>
      </c>
      <c r="H272" s="106">
        <v>14</v>
      </c>
      <c r="I272" s="106">
        <v>2</v>
      </c>
      <c r="J272" s="106" t="s">
        <v>415</v>
      </c>
      <c r="K272" s="106">
        <v>3</v>
      </c>
    </row>
    <row r="273" spans="1:11" ht="12" customHeight="1">
      <c r="A273" s="18"/>
      <c r="B273" s="106"/>
      <c r="C273" s="106"/>
      <c r="D273" s="106"/>
      <c r="E273" s="106"/>
      <c r="F273" s="107"/>
      <c r="G273" s="106"/>
      <c r="H273" s="106"/>
      <c r="I273" s="106"/>
      <c r="J273" s="106"/>
      <c r="K273" s="106"/>
    </row>
    <row r="274" spans="1:11" ht="12" customHeight="1">
      <c r="A274" s="18" t="s">
        <v>127</v>
      </c>
      <c r="B274" s="106">
        <v>93</v>
      </c>
      <c r="C274" s="106">
        <v>86</v>
      </c>
      <c r="D274" s="106">
        <v>2</v>
      </c>
      <c r="E274" s="106">
        <v>3</v>
      </c>
      <c r="F274" s="107">
        <v>1</v>
      </c>
      <c r="G274" s="106">
        <v>102</v>
      </c>
      <c r="H274" s="106">
        <v>91</v>
      </c>
      <c r="I274" s="106">
        <v>2</v>
      </c>
      <c r="J274" s="106">
        <v>2</v>
      </c>
      <c r="K274" s="106">
        <v>4</v>
      </c>
    </row>
    <row r="275" spans="1:11" ht="12" customHeight="1">
      <c r="A275" s="105" t="s">
        <v>124</v>
      </c>
      <c r="B275" s="106">
        <v>48</v>
      </c>
      <c r="C275" s="106">
        <v>42</v>
      </c>
      <c r="D275" s="106">
        <v>2</v>
      </c>
      <c r="E275" s="106">
        <v>2</v>
      </c>
      <c r="F275" s="107">
        <v>1</v>
      </c>
      <c r="G275" s="106">
        <v>58</v>
      </c>
      <c r="H275" s="106">
        <v>51</v>
      </c>
      <c r="I275" s="106">
        <v>1</v>
      </c>
      <c r="J275" s="106">
        <v>1</v>
      </c>
      <c r="K275" s="106">
        <v>2</v>
      </c>
    </row>
    <row r="276" spans="1:11" ht="12" customHeight="1">
      <c r="A276" s="105" t="s">
        <v>125</v>
      </c>
      <c r="B276" s="106">
        <v>45</v>
      </c>
      <c r="C276" s="106">
        <v>44</v>
      </c>
      <c r="D276" s="106" t="s">
        <v>415</v>
      </c>
      <c r="E276" s="106">
        <v>1</v>
      </c>
      <c r="F276" s="107" t="s">
        <v>415</v>
      </c>
      <c r="G276" s="106">
        <v>44</v>
      </c>
      <c r="H276" s="106">
        <v>40</v>
      </c>
      <c r="I276" s="106">
        <v>1</v>
      </c>
      <c r="J276" s="106">
        <v>1</v>
      </c>
      <c r="K276" s="106">
        <v>2</v>
      </c>
    </row>
    <row r="277" spans="1:11" ht="12" customHeight="1">
      <c r="A277" s="18"/>
      <c r="B277" s="106"/>
      <c r="C277" s="106"/>
      <c r="D277" s="106"/>
      <c r="E277" s="106"/>
      <c r="F277" s="107"/>
      <c r="G277" s="106"/>
      <c r="H277" s="106"/>
      <c r="I277" s="106"/>
      <c r="J277" s="106"/>
      <c r="K277" s="106"/>
    </row>
    <row r="278" spans="1:11" ht="12" customHeight="1">
      <c r="A278" s="18" t="s">
        <v>128</v>
      </c>
      <c r="B278" s="106">
        <v>66</v>
      </c>
      <c r="C278" s="106">
        <v>56</v>
      </c>
      <c r="D278" s="106" t="s">
        <v>415</v>
      </c>
      <c r="E278" s="106">
        <v>5</v>
      </c>
      <c r="F278" s="107">
        <v>2</v>
      </c>
      <c r="G278" s="106">
        <v>88</v>
      </c>
      <c r="H278" s="106">
        <v>77</v>
      </c>
      <c r="I278" s="106">
        <v>1</v>
      </c>
      <c r="J278" s="106">
        <v>3</v>
      </c>
      <c r="K278" s="106">
        <v>2</v>
      </c>
    </row>
    <row r="279" spans="1:11" ht="12" customHeight="1">
      <c r="A279" s="105" t="s">
        <v>124</v>
      </c>
      <c r="B279" s="106">
        <v>38</v>
      </c>
      <c r="C279" s="106">
        <v>33</v>
      </c>
      <c r="D279" s="106" t="s">
        <v>415</v>
      </c>
      <c r="E279" s="106">
        <v>3</v>
      </c>
      <c r="F279" s="107" t="s">
        <v>415</v>
      </c>
      <c r="G279" s="106">
        <v>46</v>
      </c>
      <c r="H279" s="106">
        <v>38</v>
      </c>
      <c r="I279" s="106">
        <v>1</v>
      </c>
      <c r="J279" s="106">
        <v>1</v>
      </c>
      <c r="K279" s="106">
        <v>1</v>
      </c>
    </row>
    <row r="280" spans="1:11" ht="12" customHeight="1">
      <c r="A280" s="105" t="s">
        <v>125</v>
      </c>
      <c r="B280" s="106">
        <v>28</v>
      </c>
      <c r="C280" s="106">
        <v>23</v>
      </c>
      <c r="D280" s="106" t="s">
        <v>415</v>
      </c>
      <c r="E280" s="106">
        <v>2</v>
      </c>
      <c r="F280" s="107">
        <v>2</v>
      </c>
      <c r="G280" s="106">
        <v>42</v>
      </c>
      <c r="H280" s="106">
        <v>39</v>
      </c>
      <c r="I280" s="106" t="s">
        <v>415</v>
      </c>
      <c r="J280" s="106">
        <v>2</v>
      </c>
      <c r="K280" s="106">
        <v>1</v>
      </c>
    </row>
    <row r="281" spans="1:11" ht="12" customHeight="1">
      <c r="A281" s="18"/>
      <c r="B281" s="106"/>
      <c r="C281" s="106"/>
      <c r="D281" s="106"/>
      <c r="E281" s="106"/>
      <c r="F281" s="107"/>
      <c r="G281" s="106"/>
      <c r="H281" s="106"/>
      <c r="I281" s="106"/>
      <c r="J281" s="106"/>
      <c r="K281" s="106"/>
    </row>
    <row r="282" spans="1:11" ht="12" customHeight="1">
      <c r="A282" s="18" t="s">
        <v>129</v>
      </c>
      <c r="B282" s="106">
        <v>90</v>
      </c>
      <c r="C282" s="106">
        <v>74</v>
      </c>
      <c r="D282" s="106">
        <v>2</v>
      </c>
      <c r="E282" s="106">
        <v>3</v>
      </c>
      <c r="F282" s="107">
        <v>4</v>
      </c>
      <c r="G282" s="106">
        <v>105</v>
      </c>
      <c r="H282" s="106">
        <v>82</v>
      </c>
      <c r="I282" s="106" t="s">
        <v>415</v>
      </c>
      <c r="J282" s="106">
        <v>6</v>
      </c>
      <c r="K282" s="106">
        <v>3</v>
      </c>
    </row>
    <row r="283" spans="1:11" ht="12" customHeight="1">
      <c r="A283" s="105" t="s">
        <v>124</v>
      </c>
      <c r="B283" s="106">
        <v>49</v>
      </c>
      <c r="C283" s="106">
        <v>33</v>
      </c>
      <c r="D283" s="106">
        <v>2</v>
      </c>
      <c r="E283" s="106">
        <v>3</v>
      </c>
      <c r="F283" s="107">
        <v>4</v>
      </c>
      <c r="G283" s="106">
        <v>54</v>
      </c>
      <c r="H283" s="106">
        <v>36</v>
      </c>
      <c r="I283" s="106" t="s">
        <v>415</v>
      </c>
      <c r="J283" s="106">
        <v>2</v>
      </c>
      <c r="K283" s="106">
        <v>3</v>
      </c>
    </row>
    <row r="284" spans="1:11" ht="12" customHeight="1">
      <c r="A284" s="105" t="s">
        <v>125</v>
      </c>
      <c r="B284" s="106">
        <v>41</v>
      </c>
      <c r="C284" s="106">
        <v>41</v>
      </c>
      <c r="D284" s="106" t="s">
        <v>415</v>
      </c>
      <c r="E284" s="106" t="s">
        <v>415</v>
      </c>
      <c r="F284" s="107" t="s">
        <v>415</v>
      </c>
      <c r="G284" s="106">
        <v>51</v>
      </c>
      <c r="H284" s="106">
        <v>46</v>
      </c>
      <c r="I284" s="106" t="s">
        <v>415</v>
      </c>
      <c r="J284" s="106">
        <v>4</v>
      </c>
      <c r="K284" s="106" t="s">
        <v>415</v>
      </c>
    </row>
    <row r="285" spans="1:11" ht="12" customHeight="1">
      <c r="A285" s="18"/>
      <c r="B285" s="106"/>
      <c r="C285" s="106"/>
      <c r="D285" s="106"/>
      <c r="E285" s="106"/>
      <c r="F285" s="107"/>
      <c r="G285" s="106"/>
      <c r="H285" s="106"/>
      <c r="I285" s="106"/>
      <c r="J285" s="106"/>
      <c r="K285" s="106"/>
    </row>
    <row r="286" spans="1:11" ht="12" customHeight="1">
      <c r="A286" s="18" t="s">
        <v>130</v>
      </c>
      <c r="B286" s="106">
        <v>72</v>
      </c>
      <c r="C286" s="106">
        <v>61</v>
      </c>
      <c r="D286" s="106" t="s">
        <v>415</v>
      </c>
      <c r="E286" s="106">
        <v>3</v>
      </c>
      <c r="F286" s="107">
        <v>3</v>
      </c>
      <c r="G286" s="106">
        <v>107</v>
      </c>
      <c r="H286" s="106">
        <v>87</v>
      </c>
      <c r="I286" s="106" t="s">
        <v>415</v>
      </c>
      <c r="J286" s="106">
        <v>4</v>
      </c>
      <c r="K286" s="106">
        <v>4</v>
      </c>
    </row>
    <row r="287" spans="1:11" ht="12" customHeight="1">
      <c r="A287" s="105" t="s">
        <v>124</v>
      </c>
      <c r="B287" s="106">
        <v>36</v>
      </c>
      <c r="C287" s="106">
        <v>27</v>
      </c>
      <c r="D287" s="106" t="s">
        <v>415</v>
      </c>
      <c r="E287" s="106">
        <v>2</v>
      </c>
      <c r="F287" s="107">
        <v>2</v>
      </c>
      <c r="G287" s="106">
        <v>59</v>
      </c>
      <c r="H287" s="106">
        <v>45</v>
      </c>
      <c r="I287" s="106" t="s">
        <v>415</v>
      </c>
      <c r="J287" s="106">
        <v>3</v>
      </c>
      <c r="K287" s="106">
        <v>2</v>
      </c>
    </row>
    <row r="288" spans="1:11" ht="12" customHeight="1">
      <c r="A288" s="105" t="s">
        <v>125</v>
      </c>
      <c r="B288" s="106">
        <v>36</v>
      </c>
      <c r="C288" s="106">
        <v>34</v>
      </c>
      <c r="D288" s="106" t="s">
        <v>415</v>
      </c>
      <c r="E288" s="106">
        <v>1</v>
      </c>
      <c r="F288" s="107">
        <v>1</v>
      </c>
      <c r="G288" s="106">
        <v>48</v>
      </c>
      <c r="H288" s="106">
        <v>42</v>
      </c>
      <c r="I288" s="106" t="s">
        <v>415</v>
      </c>
      <c r="J288" s="106">
        <v>1</v>
      </c>
      <c r="K288" s="106">
        <v>2</v>
      </c>
    </row>
    <row r="289" spans="1:11" ht="12" customHeight="1">
      <c r="A289" s="18"/>
      <c r="B289" s="106"/>
      <c r="C289" s="106"/>
      <c r="D289" s="106"/>
      <c r="E289" s="106"/>
      <c r="F289" s="107"/>
      <c r="G289" s="106"/>
      <c r="H289" s="106"/>
      <c r="I289" s="106"/>
      <c r="J289" s="106"/>
      <c r="K289" s="106"/>
    </row>
    <row r="290" spans="1:11" ht="12" customHeight="1">
      <c r="A290" s="18" t="s">
        <v>131</v>
      </c>
      <c r="B290" s="106">
        <v>56</v>
      </c>
      <c r="C290" s="106">
        <v>43</v>
      </c>
      <c r="D290" s="106">
        <v>1</v>
      </c>
      <c r="E290" s="106">
        <v>2</v>
      </c>
      <c r="F290" s="107">
        <v>4</v>
      </c>
      <c r="G290" s="106">
        <v>78</v>
      </c>
      <c r="H290" s="106">
        <v>69</v>
      </c>
      <c r="I290" s="106" t="s">
        <v>415</v>
      </c>
      <c r="J290" s="106">
        <v>1</v>
      </c>
      <c r="K290" s="106">
        <v>3</v>
      </c>
    </row>
    <row r="291" spans="1:11" ht="12" customHeight="1">
      <c r="A291" s="105" t="s">
        <v>124</v>
      </c>
      <c r="B291" s="106">
        <v>20</v>
      </c>
      <c r="C291" s="106">
        <v>12</v>
      </c>
      <c r="D291" s="106">
        <v>1</v>
      </c>
      <c r="E291" s="106">
        <v>2</v>
      </c>
      <c r="F291" s="107" t="s">
        <v>415</v>
      </c>
      <c r="G291" s="106">
        <v>41</v>
      </c>
      <c r="H291" s="106">
        <v>33</v>
      </c>
      <c r="I291" s="106" t="s">
        <v>415</v>
      </c>
      <c r="J291" s="106">
        <v>1</v>
      </c>
      <c r="K291" s="106">
        <v>3</v>
      </c>
    </row>
    <row r="292" spans="1:11" ht="12" customHeight="1">
      <c r="A292" s="105" t="s">
        <v>125</v>
      </c>
      <c r="B292" s="106">
        <v>36</v>
      </c>
      <c r="C292" s="106">
        <v>31</v>
      </c>
      <c r="D292" s="106" t="s">
        <v>415</v>
      </c>
      <c r="E292" s="106" t="s">
        <v>415</v>
      </c>
      <c r="F292" s="107">
        <v>4</v>
      </c>
      <c r="G292" s="106">
        <v>37</v>
      </c>
      <c r="H292" s="106">
        <v>36</v>
      </c>
      <c r="I292" s="106" t="s">
        <v>415</v>
      </c>
      <c r="J292" s="106" t="s">
        <v>415</v>
      </c>
      <c r="K292" s="106" t="s">
        <v>415</v>
      </c>
    </row>
    <row r="293" spans="1:11" ht="12" customHeight="1">
      <c r="A293" s="18"/>
      <c r="B293" s="106"/>
      <c r="C293" s="106"/>
      <c r="D293" s="106"/>
      <c r="E293" s="106"/>
      <c r="F293" s="107"/>
      <c r="G293" s="106"/>
      <c r="H293" s="106"/>
      <c r="I293" s="106"/>
      <c r="J293" s="106"/>
      <c r="K293" s="106"/>
    </row>
    <row r="294" spans="1:11" ht="12" customHeight="1">
      <c r="A294" s="18" t="s">
        <v>132</v>
      </c>
      <c r="B294" s="106">
        <v>47</v>
      </c>
      <c r="C294" s="106">
        <v>37</v>
      </c>
      <c r="D294" s="106" t="s">
        <v>415</v>
      </c>
      <c r="E294" s="106">
        <v>2</v>
      </c>
      <c r="F294" s="107">
        <v>4</v>
      </c>
      <c r="G294" s="106">
        <v>39</v>
      </c>
      <c r="H294" s="106">
        <v>30</v>
      </c>
      <c r="I294" s="106" t="s">
        <v>415</v>
      </c>
      <c r="J294" s="106">
        <v>1</v>
      </c>
      <c r="K294" s="106">
        <v>4</v>
      </c>
    </row>
    <row r="295" spans="1:11" ht="12" customHeight="1">
      <c r="A295" s="105" t="s">
        <v>124</v>
      </c>
      <c r="B295" s="106">
        <v>24</v>
      </c>
      <c r="C295" s="106">
        <v>18</v>
      </c>
      <c r="D295" s="106" t="s">
        <v>415</v>
      </c>
      <c r="E295" s="106">
        <v>2</v>
      </c>
      <c r="F295" s="107">
        <v>2</v>
      </c>
      <c r="G295" s="106">
        <v>16</v>
      </c>
      <c r="H295" s="106">
        <v>11</v>
      </c>
      <c r="I295" s="106" t="s">
        <v>415</v>
      </c>
      <c r="J295" s="106">
        <v>1</v>
      </c>
      <c r="K295" s="106">
        <v>2</v>
      </c>
    </row>
    <row r="296" spans="1:11" ht="12" customHeight="1">
      <c r="A296" s="105" t="s">
        <v>125</v>
      </c>
      <c r="B296" s="106">
        <v>23</v>
      </c>
      <c r="C296" s="106">
        <v>19</v>
      </c>
      <c r="D296" s="106" t="s">
        <v>415</v>
      </c>
      <c r="E296" s="106" t="s">
        <v>415</v>
      </c>
      <c r="F296" s="107">
        <v>2</v>
      </c>
      <c r="G296" s="106">
        <v>23</v>
      </c>
      <c r="H296" s="106">
        <v>19</v>
      </c>
      <c r="I296" s="106" t="s">
        <v>415</v>
      </c>
      <c r="J296" s="106" t="s">
        <v>415</v>
      </c>
      <c r="K296" s="106">
        <v>2</v>
      </c>
    </row>
    <row r="297" spans="1:11" ht="12" customHeight="1">
      <c r="A297" s="18"/>
      <c r="B297" s="106"/>
      <c r="C297" s="106"/>
      <c r="D297" s="106"/>
      <c r="E297" s="106"/>
      <c r="F297" s="107"/>
      <c r="G297" s="106"/>
      <c r="H297" s="106"/>
      <c r="I297" s="106"/>
      <c r="J297" s="106"/>
      <c r="K297" s="106"/>
    </row>
    <row r="298" spans="1:11" ht="12" customHeight="1">
      <c r="A298" s="18" t="s">
        <v>133</v>
      </c>
      <c r="B298" s="106">
        <v>38</v>
      </c>
      <c r="C298" s="106">
        <v>24</v>
      </c>
      <c r="D298" s="106" t="s">
        <v>415</v>
      </c>
      <c r="E298" s="106">
        <v>4</v>
      </c>
      <c r="F298" s="107">
        <v>8</v>
      </c>
      <c r="G298" s="106">
        <v>43</v>
      </c>
      <c r="H298" s="106">
        <v>26</v>
      </c>
      <c r="I298" s="106" t="s">
        <v>415</v>
      </c>
      <c r="J298" s="106">
        <v>4</v>
      </c>
      <c r="K298" s="106">
        <v>11</v>
      </c>
    </row>
    <row r="299" spans="1:11" ht="12" customHeight="1">
      <c r="A299" s="105" t="s">
        <v>124</v>
      </c>
      <c r="B299" s="106">
        <v>16</v>
      </c>
      <c r="C299" s="106">
        <v>11</v>
      </c>
      <c r="D299" s="106" t="s">
        <v>415</v>
      </c>
      <c r="E299" s="106">
        <v>4</v>
      </c>
      <c r="F299" s="107">
        <v>1</v>
      </c>
      <c r="G299" s="106">
        <v>18</v>
      </c>
      <c r="H299" s="106">
        <v>10</v>
      </c>
      <c r="I299" s="106" t="s">
        <v>415</v>
      </c>
      <c r="J299" s="106">
        <v>3</v>
      </c>
      <c r="K299" s="106">
        <v>4</v>
      </c>
    </row>
    <row r="300" spans="1:11" ht="12" customHeight="1">
      <c r="A300" s="105" t="s">
        <v>125</v>
      </c>
      <c r="B300" s="106">
        <v>22</v>
      </c>
      <c r="C300" s="106">
        <v>13</v>
      </c>
      <c r="D300" s="106" t="s">
        <v>415</v>
      </c>
      <c r="E300" s="106" t="s">
        <v>415</v>
      </c>
      <c r="F300" s="107">
        <v>7</v>
      </c>
      <c r="G300" s="106">
        <v>25</v>
      </c>
      <c r="H300" s="106">
        <v>16</v>
      </c>
      <c r="I300" s="106" t="s">
        <v>415</v>
      </c>
      <c r="J300" s="106">
        <v>1</v>
      </c>
      <c r="K300" s="106">
        <v>7</v>
      </c>
    </row>
    <row r="301" spans="1:11" ht="12" customHeight="1">
      <c r="A301" s="18"/>
      <c r="B301" s="106"/>
      <c r="C301" s="106"/>
      <c r="D301" s="106"/>
      <c r="E301" s="106"/>
      <c r="F301" s="107"/>
      <c r="G301" s="106"/>
      <c r="H301" s="106"/>
      <c r="I301" s="106"/>
      <c r="J301" s="106"/>
      <c r="K301" s="106"/>
    </row>
    <row r="302" spans="1:11" ht="12" customHeight="1">
      <c r="A302" s="20" t="s">
        <v>30</v>
      </c>
      <c r="B302" s="108">
        <v>527</v>
      </c>
      <c r="C302" s="108">
        <v>417</v>
      </c>
      <c r="D302" s="108">
        <v>11</v>
      </c>
      <c r="E302" s="108">
        <v>32</v>
      </c>
      <c r="F302" s="109">
        <v>34</v>
      </c>
      <c r="G302" s="108">
        <v>639</v>
      </c>
      <c r="H302" s="108">
        <v>509</v>
      </c>
      <c r="I302" s="108">
        <v>8</v>
      </c>
      <c r="J302" s="108">
        <v>26</v>
      </c>
      <c r="K302" s="108">
        <v>43</v>
      </c>
    </row>
    <row r="303" spans="1:11" ht="12" customHeight="1">
      <c r="A303" s="110" t="s">
        <v>124</v>
      </c>
      <c r="B303" s="108">
        <v>265</v>
      </c>
      <c r="C303" s="108">
        <v>190</v>
      </c>
      <c r="D303" s="108">
        <v>11</v>
      </c>
      <c r="E303" s="108">
        <v>25</v>
      </c>
      <c r="F303" s="109">
        <v>13</v>
      </c>
      <c r="G303" s="108">
        <v>328</v>
      </c>
      <c r="H303" s="108">
        <v>241</v>
      </c>
      <c r="I303" s="108">
        <v>5</v>
      </c>
      <c r="J303" s="108">
        <v>17</v>
      </c>
      <c r="K303" s="108">
        <v>20</v>
      </c>
    </row>
    <row r="304" spans="1:11" ht="12" customHeight="1">
      <c r="A304" s="110" t="s">
        <v>125</v>
      </c>
      <c r="B304" s="108">
        <v>262</v>
      </c>
      <c r="C304" s="108">
        <v>227</v>
      </c>
      <c r="D304" s="108" t="s">
        <v>415</v>
      </c>
      <c r="E304" s="108">
        <v>7</v>
      </c>
      <c r="F304" s="109">
        <v>21</v>
      </c>
      <c r="G304" s="108">
        <v>311</v>
      </c>
      <c r="H304" s="108">
        <v>268</v>
      </c>
      <c r="I304" s="108">
        <v>3</v>
      </c>
      <c r="J304" s="108">
        <v>9</v>
      </c>
      <c r="K304" s="108">
        <v>23</v>
      </c>
    </row>
    <row r="305" spans="1:11" ht="12" customHeight="1">
      <c r="A305" s="18"/>
      <c r="B305" s="106"/>
      <c r="C305" s="106"/>
      <c r="D305" s="106"/>
      <c r="E305" s="106"/>
      <c r="F305" s="107"/>
      <c r="G305" s="106"/>
      <c r="H305" s="106"/>
      <c r="I305" s="106"/>
      <c r="J305" s="106"/>
      <c r="K305" s="106"/>
    </row>
    <row r="306" spans="1:11" ht="12" customHeight="1">
      <c r="A306" s="18" t="s">
        <v>134</v>
      </c>
      <c r="B306" s="106" t="s">
        <v>415</v>
      </c>
      <c r="C306" s="106" t="s">
        <v>415</v>
      </c>
      <c r="D306" s="106" t="s">
        <v>415</v>
      </c>
      <c r="E306" s="106" t="s">
        <v>415</v>
      </c>
      <c r="F306" s="107" t="s">
        <v>415</v>
      </c>
      <c r="G306" s="106" t="s">
        <v>415</v>
      </c>
      <c r="H306" s="106" t="s">
        <v>415</v>
      </c>
      <c r="I306" s="106" t="s">
        <v>415</v>
      </c>
      <c r="J306" s="106" t="s">
        <v>415</v>
      </c>
      <c r="K306" s="106" t="s">
        <v>415</v>
      </c>
    </row>
    <row r="307" spans="1:11" ht="12" customHeight="1">
      <c r="A307" s="18"/>
      <c r="B307" s="106"/>
      <c r="C307" s="106"/>
      <c r="D307" s="106"/>
      <c r="E307" s="106"/>
      <c r="F307" s="107"/>
      <c r="G307" s="106"/>
      <c r="H307" s="106"/>
      <c r="I307" s="106"/>
      <c r="J307" s="106"/>
      <c r="K307" s="106"/>
    </row>
    <row r="308" spans="1:11" ht="12" customHeight="1">
      <c r="A308" s="20" t="s">
        <v>62</v>
      </c>
      <c r="B308" s="108">
        <v>527</v>
      </c>
      <c r="C308" s="108">
        <v>417</v>
      </c>
      <c r="D308" s="108">
        <v>11</v>
      </c>
      <c r="E308" s="108">
        <v>32</v>
      </c>
      <c r="F308" s="109">
        <v>34</v>
      </c>
      <c r="G308" s="108">
        <v>639</v>
      </c>
      <c r="H308" s="108">
        <v>509</v>
      </c>
      <c r="I308" s="108">
        <v>8</v>
      </c>
      <c r="J308" s="108">
        <v>26</v>
      </c>
      <c r="K308" s="108">
        <v>43</v>
      </c>
    </row>
    <row r="309" spans="1:11" ht="12" customHeight="1">
      <c r="A309" s="19"/>
      <c r="B309" s="112"/>
      <c r="C309" s="112"/>
      <c r="D309" s="112"/>
      <c r="E309" s="112"/>
      <c r="F309" s="112"/>
      <c r="G309" s="112"/>
      <c r="H309" s="112"/>
      <c r="I309" s="112"/>
      <c r="J309" s="112"/>
      <c r="K309" s="112"/>
    </row>
    <row r="310" spans="1:11" ht="12" customHeight="1">
      <c r="A310" s="19"/>
      <c r="B310" s="112"/>
      <c r="C310" s="112"/>
      <c r="D310" s="112"/>
      <c r="E310" s="112"/>
      <c r="F310" s="112"/>
      <c r="G310" s="112"/>
      <c r="H310" s="112"/>
      <c r="I310" s="112"/>
      <c r="J310" s="112"/>
      <c r="K310" s="112"/>
    </row>
    <row r="311" spans="1:11" ht="8.25" customHeight="1">
      <c r="A311" s="7" t="s">
        <v>144</v>
      </c>
      <c r="B311" s="9"/>
      <c r="C311" s="9"/>
      <c r="D311" s="9"/>
      <c r="E311" s="9"/>
      <c r="F311" s="9"/>
      <c r="G311" s="9"/>
      <c r="H311" s="9"/>
      <c r="I311" s="9"/>
      <c r="J311" s="9"/>
      <c r="K311" s="9"/>
    </row>
    <row r="312" spans="1:11" ht="8.25" customHeight="1">
      <c r="A312" s="8"/>
      <c r="B312" s="8"/>
      <c r="C312" s="8"/>
      <c r="D312" s="8"/>
      <c r="E312" s="8"/>
      <c r="F312" s="8"/>
      <c r="G312" s="8"/>
      <c r="H312" s="8"/>
      <c r="I312" s="8"/>
      <c r="J312" s="8"/>
      <c r="K312" s="8"/>
    </row>
    <row r="313" spans="1:11" ht="8.25" customHeight="1">
      <c r="A313" s="8"/>
      <c r="B313" s="8"/>
      <c r="C313" s="8"/>
      <c r="D313" s="8"/>
      <c r="E313" s="8"/>
      <c r="F313" s="8"/>
      <c r="G313" s="8"/>
      <c r="H313" s="8"/>
      <c r="I313" s="8"/>
      <c r="J313" s="8"/>
      <c r="K313" s="8"/>
    </row>
    <row r="314" spans="1:11" ht="8.25" customHeight="1">
      <c r="A314" s="8"/>
      <c r="B314" s="8"/>
      <c r="C314" s="8"/>
      <c r="D314" s="8"/>
      <c r="E314" s="8"/>
      <c r="F314" s="8"/>
      <c r="G314" s="8"/>
      <c r="H314" s="8"/>
      <c r="I314" s="8"/>
      <c r="J314" s="8"/>
      <c r="K314" s="8"/>
    </row>
    <row r="315" spans="1:11" ht="8.25" customHeight="1">
      <c r="A315" s="9" t="s">
        <v>136</v>
      </c>
      <c r="B315" s="9"/>
      <c r="C315" s="9"/>
      <c r="D315" s="9"/>
      <c r="E315" s="9"/>
      <c r="F315" s="9"/>
      <c r="G315" s="9"/>
      <c r="H315" s="9"/>
      <c r="I315" s="9"/>
      <c r="J315" s="9"/>
      <c r="K315" s="9"/>
    </row>
    <row r="316" spans="1:11" ht="8.25" customHeight="1">
      <c r="A316" s="8"/>
      <c r="B316" s="8"/>
      <c r="C316" s="8"/>
      <c r="D316" s="8"/>
      <c r="E316" s="8"/>
      <c r="F316" s="8"/>
      <c r="G316" s="8"/>
      <c r="H316" s="8"/>
      <c r="I316" s="8"/>
      <c r="J316" s="8"/>
      <c r="K316" s="8"/>
    </row>
    <row r="317" spans="1:11" ht="12.75">
      <c r="A317" s="81"/>
      <c r="B317" s="411" t="s">
        <v>62</v>
      </c>
      <c r="C317" s="24" t="s">
        <v>117</v>
      </c>
      <c r="D317" s="25"/>
      <c r="E317" s="25"/>
      <c r="F317" s="26"/>
      <c r="G317" s="414" t="s">
        <v>62</v>
      </c>
      <c r="H317" s="24" t="s">
        <v>117</v>
      </c>
      <c r="I317" s="25"/>
      <c r="J317" s="25"/>
      <c r="K317" s="25"/>
    </row>
    <row r="318" spans="1:11" ht="8.25" customHeight="1">
      <c r="A318" s="103" t="s">
        <v>118</v>
      </c>
      <c r="B318" s="412"/>
      <c r="C318" s="27" t="s">
        <v>119</v>
      </c>
      <c r="D318" s="28"/>
      <c r="E318" s="31"/>
      <c r="F318" s="400" t="s">
        <v>57</v>
      </c>
      <c r="G318" s="415"/>
      <c r="H318" s="27" t="s">
        <v>119</v>
      </c>
      <c r="I318" s="28"/>
      <c r="J318" s="31"/>
      <c r="K318" s="426" t="s">
        <v>57</v>
      </c>
    </row>
    <row r="319" spans="1:11" ht="8.25" customHeight="1">
      <c r="A319" s="103" t="s">
        <v>120</v>
      </c>
      <c r="B319" s="412"/>
      <c r="C319" s="400" t="s">
        <v>349</v>
      </c>
      <c r="D319" s="400" t="s">
        <v>351</v>
      </c>
      <c r="E319" s="400" t="s">
        <v>350</v>
      </c>
      <c r="F319" s="401"/>
      <c r="G319" s="415"/>
      <c r="H319" s="400" t="s">
        <v>349</v>
      </c>
      <c r="I319" s="400" t="s">
        <v>351</v>
      </c>
      <c r="J319" s="400" t="s">
        <v>350</v>
      </c>
      <c r="K319" s="421"/>
    </row>
    <row r="320" spans="1:11" ht="8.25" customHeight="1">
      <c r="A320" s="103" t="s">
        <v>121</v>
      </c>
      <c r="B320" s="412"/>
      <c r="C320" s="427"/>
      <c r="D320" s="427"/>
      <c r="E320" s="427"/>
      <c r="F320" s="401"/>
      <c r="G320" s="415"/>
      <c r="H320" s="427"/>
      <c r="I320" s="427"/>
      <c r="J320" s="427"/>
      <c r="K320" s="421"/>
    </row>
    <row r="321" spans="1:11" ht="8.25" customHeight="1">
      <c r="A321" s="8"/>
      <c r="B321" s="412"/>
      <c r="C321" s="427"/>
      <c r="D321" s="427"/>
      <c r="E321" s="427"/>
      <c r="F321" s="401"/>
      <c r="G321" s="415"/>
      <c r="H321" s="427"/>
      <c r="I321" s="427"/>
      <c r="J321" s="427"/>
      <c r="K321" s="421"/>
    </row>
    <row r="322" spans="1:11" ht="8.25" customHeight="1">
      <c r="A322" s="103" t="s">
        <v>122</v>
      </c>
      <c r="B322" s="412"/>
      <c r="C322" s="427"/>
      <c r="D322" s="427"/>
      <c r="E322" s="427"/>
      <c r="F322" s="401"/>
      <c r="G322" s="415"/>
      <c r="H322" s="427"/>
      <c r="I322" s="427"/>
      <c r="J322" s="427"/>
      <c r="K322" s="421"/>
    </row>
    <row r="323" spans="1:11" ht="12.75">
      <c r="A323" s="18"/>
      <c r="B323" s="413"/>
      <c r="C323" s="428"/>
      <c r="D323" s="428"/>
      <c r="E323" s="428"/>
      <c r="F323" s="402"/>
      <c r="G323" s="416"/>
      <c r="H323" s="428"/>
      <c r="I323" s="428"/>
      <c r="J323" s="428"/>
      <c r="K323" s="422"/>
    </row>
    <row r="324" spans="1:11" ht="8.25" customHeight="1">
      <c r="A324" s="81"/>
      <c r="B324" s="81"/>
      <c r="C324" s="81"/>
      <c r="D324" s="81"/>
      <c r="E324" s="81"/>
      <c r="F324" s="81"/>
      <c r="G324" s="81"/>
      <c r="H324" s="81"/>
      <c r="I324" s="81"/>
      <c r="J324" s="81"/>
      <c r="K324" s="81"/>
    </row>
    <row r="325" spans="2:11" ht="19.5" customHeight="1">
      <c r="B325" s="104" t="s">
        <v>145</v>
      </c>
      <c r="C325" s="9"/>
      <c r="D325" s="9"/>
      <c r="E325" s="9"/>
      <c r="F325" s="9"/>
      <c r="G325" s="9"/>
      <c r="H325" s="9"/>
      <c r="I325" s="9"/>
      <c r="J325" s="9"/>
      <c r="K325" s="9"/>
    </row>
    <row r="326" spans="1:11" ht="19.5" customHeight="1">
      <c r="A326" s="8"/>
      <c r="B326" s="283">
        <v>38018</v>
      </c>
      <c r="C326" s="284"/>
      <c r="D326" s="284"/>
      <c r="E326" s="284"/>
      <c r="F326" s="9"/>
      <c r="G326" s="283">
        <v>37653</v>
      </c>
      <c r="H326" s="282"/>
      <c r="I326" s="282"/>
      <c r="J326" s="282"/>
      <c r="K326" s="9"/>
    </row>
    <row r="327" spans="1:11" ht="8.25" customHeight="1">
      <c r="A327" s="8"/>
      <c r="B327" s="8"/>
      <c r="C327" s="8"/>
      <c r="D327" s="8"/>
      <c r="E327" s="8"/>
      <c r="F327" s="8"/>
      <c r="G327" s="8"/>
      <c r="H327" s="8"/>
      <c r="I327" s="8"/>
      <c r="J327" s="8"/>
      <c r="K327" s="8"/>
    </row>
    <row r="328" spans="1:11" ht="12" customHeight="1">
      <c r="A328" s="105" t="s">
        <v>123</v>
      </c>
      <c r="B328" s="106">
        <v>51</v>
      </c>
      <c r="C328" s="106">
        <v>28</v>
      </c>
      <c r="D328" s="106" t="s">
        <v>415</v>
      </c>
      <c r="E328" s="106">
        <v>5</v>
      </c>
      <c r="F328" s="107">
        <v>15</v>
      </c>
      <c r="G328" s="106">
        <v>83</v>
      </c>
      <c r="H328" s="106">
        <v>44</v>
      </c>
      <c r="I328" s="106" t="s">
        <v>415</v>
      </c>
      <c r="J328" s="106">
        <v>7</v>
      </c>
      <c r="K328" s="106">
        <v>29</v>
      </c>
    </row>
    <row r="329" spans="1:11" ht="12" customHeight="1">
      <c r="A329" s="105" t="s">
        <v>124</v>
      </c>
      <c r="B329" s="106">
        <v>25</v>
      </c>
      <c r="C329" s="106">
        <v>10</v>
      </c>
      <c r="D329" s="106" t="s">
        <v>415</v>
      </c>
      <c r="E329" s="106">
        <v>4</v>
      </c>
      <c r="F329" s="107">
        <v>9</v>
      </c>
      <c r="G329" s="106">
        <v>41</v>
      </c>
      <c r="H329" s="106">
        <v>18</v>
      </c>
      <c r="I329" s="106" t="s">
        <v>415</v>
      </c>
      <c r="J329" s="106">
        <v>6</v>
      </c>
      <c r="K329" s="106">
        <v>14</v>
      </c>
    </row>
    <row r="330" spans="1:11" ht="12" customHeight="1">
      <c r="A330" s="105" t="s">
        <v>125</v>
      </c>
      <c r="B330" s="106">
        <v>26</v>
      </c>
      <c r="C330" s="106">
        <v>18</v>
      </c>
      <c r="D330" s="106" t="s">
        <v>415</v>
      </c>
      <c r="E330" s="106">
        <v>1</v>
      </c>
      <c r="F330" s="107">
        <v>6</v>
      </c>
      <c r="G330" s="106">
        <v>42</v>
      </c>
      <c r="H330" s="106">
        <v>26</v>
      </c>
      <c r="I330" s="106" t="s">
        <v>415</v>
      </c>
      <c r="J330" s="106">
        <v>1</v>
      </c>
      <c r="K330" s="106">
        <v>15</v>
      </c>
    </row>
    <row r="331" spans="1:11" ht="12" customHeight="1">
      <c r="A331" s="105"/>
      <c r="B331" s="106"/>
      <c r="C331" s="106"/>
      <c r="D331" s="106"/>
      <c r="E331" s="106"/>
      <c r="F331" s="107"/>
      <c r="G331" s="106"/>
      <c r="H331" s="106"/>
      <c r="I331" s="106"/>
      <c r="J331" s="106"/>
      <c r="K331" s="106"/>
    </row>
    <row r="332" spans="1:11" ht="12" customHeight="1">
      <c r="A332" s="152" t="s">
        <v>126</v>
      </c>
      <c r="B332" s="106">
        <v>70</v>
      </c>
      <c r="C332" s="106">
        <v>34</v>
      </c>
      <c r="D332" s="106">
        <v>9</v>
      </c>
      <c r="E332" s="106">
        <v>8</v>
      </c>
      <c r="F332" s="107">
        <v>11</v>
      </c>
      <c r="G332" s="106">
        <v>84</v>
      </c>
      <c r="H332" s="106">
        <v>44</v>
      </c>
      <c r="I332" s="106">
        <v>8</v>
      </c>
      <c r="J332" s="106">
        <v>7</v>
      </c>
      <c r="K332" s="106">
        <v>9</v>
      </c>
    </row>
    <row r="333" spans="1:11" ht="12" customHeight="1">
      <c r="A333" s="105" t="s">
        <v>124</v>
      </c>
      <c r="B333" s="106">
        <v>36</v>
      </c>
      <c r="C333" s="106">
        <v>12</v>
      </c>
      <c r="D333" s="106">
        <v>9</v>
      </c>
      <c r="E333" s="106">
        <v>6</v>
      </c>
      <c r="F333" s="107">
        <v>3</v>
      </c>
      <c r="G333" s="106">
        <v>45</v>
      </c>
      <c r="H333" s="106">
        <v>19</v>
      </c>
      <c r="I333" s="106">
        <v>5</v>
      </c>
      <c r="J333" s="106">
        <v>5</v>
      </c>
      <c r="K333" s="106">
        <v>4</v>
      </c>
    </row>
    <row r="334" spans="1:11" ht="12" customHeight="1">
      <c r="A334" s="105" t="s">
        <v>125</v>
      </c>
      <c r="B334" s="106">
        <v>34</v>
      </c>
      <c r="C334" s="106">
        <v>22</v>
      </c>
      <c r="D334" s="106" t="s">
        <v>415</v>
      </c>
      <c r="E334" s="106">
        <v>2</v>
      </c>
      <c r="F334" s="107">
        <v>8</v>
      </c>
      <c r="G334" s="106">
        <v>39</v>
      </c>
      <c r="H334" s="106">
        <v>25</v>
      </c>
      <c r="I334" s="106">
        <v>3</v>
      </c>
      <c r="J334" s="106">
        <v>2</v>
      </c>
      <c r="K334" s="106">
        <v>5</v>
      </c>
    </row>
    <row r="335" spans="1:11" ht="12" customHeight="1">
      <c r="A335" s="18"/>
      <c r="B335" s="106"/>
      <c r="C335" s="106"/>
      <c r="D335" s="106"/>
      <c r="E335" s="106"/>
      <c r="F335" s="107"/>
      <c r="G335" s="106"/>
      <c r="H335" s="106"/>
      <c r="I335" s="106"/>
      <c r="J335" s="106"/>
      <c r="K335" s="106"/>
    </row>
    <row r="336" spans="1:11" ht="12" customHeight="1">
      <c r="A336" s="18" t="s">
        <v>127</v>
      </c>
      <c r="B336" s="106">
        <v>196</v>
      </c>
      <c r="C336" s="106">
        <v>179</v>
      </c>
      <c r="D336" s="106">
        <v>2</v>
      </c>
      <c r="E336" s="106">
        <v>8</v>
      </c>
      <c r="F336" s="107">
        <v>3</v>
      </c>
      <c r="G336" s="106">
        <v>215</v>
      </c>
      <c r="H336" s="106">
        <v>194</v>
      </c>
      <c r="I336" s="106">
        <v>2</v>
      </c>
      <c r="J336" s="106">
        <v>4</v>
      </c>
      <c r="K336" s="106">
        <v>8</v>
      </c>
    </row>
    <row r="337" spans="1:11" ht="12" customHeight="1">
      <c r="A337" s="105" t="s">
        <v>124</v>
      </c>
      <c r="B337" s="106">
        <v>98</v>
      </c>
      <c r="C337" s="106">
        <v>83</v>
      </c>
      <c r="D337" s="106">
        <v>2</v>
      </c>
      <c r="E337" s="106">
        <v>7</v>
      </c>
      <c r="F337" s="107">
        <v>2</v>
      </c>
      <c r="G337" s="106">
        <v>125</v>
      </c>
      <c r="H337" s="106">
        <v>110</v>
      </c>
      <c r="I337" s="106">
        <v>1</v>
      </c>
      <c r="J337" s="106">
        <v>2</v>
      </c>
      <c r="K337" s="106">
        <v>5</v>
      </c>
    </row>
    <row r="338" spans="1:11" ht="12" customHeight="1">
      <c r="A338" s="105" t="s">
        <v>125</v>
      </c>
      <c r="B338" s="106">
        <v>98</v>
      </c>
      <c r="C338" s="106">
        <v>96</v>
      </c>
      <c r="D338" s="106" t="s">
        <v>415</v>
      </c>
      <c r="E338" s="106">
        <v>1</v>
      </c>
      <c r="F338" s="107">
        <v>1</v>
      </c>
      <c r="G338" s="106">
        <v>90</v>
      </c>
      <c r="H338" s="106">
        <v>84</v>
      </c>
      <c r="I338" s="106">
        <v>1</v>
      </c>
      <c r="J338" s="106">
        <v>2</v>
      </c>
      <c r="K338" s="106">
        <v>3</v>
      </c>
    </row>
    <row r="339" spans="1:11" ht="12" customHeight="1">
      <c r="A339" s="18"/>
      <c r="B339" s="106"/>
      <c r="C339" s="106"/>
      <c r="D339" s="106"/>
      <c r="E339" s="106"/>
      <c r="F339" s="107"/>
      <c r="G339" s="106"/>
      <c r="H339" s="106"/>
      <c r="I339" s="106"/>
      <c r="J339" s="106"/>
      <c r="K339" s="106"/>
    </row>
    <row r="340" spans="1:11" ht="12" customHeight="1">
      <c r="A340" s="18" t="s">
        <v>128</v>
      </c>
      <c r="B340" s="106">
        <v>140</v>
      </c>
      <c r="C340" s="106">
        <v>118</v>
      </c>
      <c r="D340" s="106">
        <v>1</v>
      </c>
      <c r="E340" s="106">
        <v>7</v>
      </c>
      <c r="F340" s="107">
        <v>3</v>
      </c>
      <c r="G340" s="106">
        <v>174</v>
      </c>
      <c r="H340" s="106">
        <v>153</v>
      </c>
      <c r="I340" s="106">
        <v>1</v>
      </c>
      <c r="J340" s="106">
        <v>5</v>
      </c>
      <c r="K340" s="106">
        <v>8</v>
      </c>
    </row>
    <row r="341" spans="1:11" ht="12" customHeight="1">
      <c r="A341" s="105" t="s">
        <v>124</v>
      </c>
      <c r="B341" s="106">
        <v>84</v>
      </c>
      <c r="C341" s="106">
        <v>70</v>
      </c>
      <c r="D341" s="106">
        <v>1</v>
      </c>
      <c r="E341" s="106">
        <v>5</v>
      </c>
      <c r="F341" s="107" t="s">
        <v>415</v>
      </c>
      <c r="G341" s="106">
        <v>90</v>
      </c>
      <c r="H341" s="106">
        <v>76</v>
      </c>
      <c r="I341" s="106">
        <v>1</v>
      </c>
      <c r="J341" s="106">
        <v>2</v>
      </c>
      <c r="K341" s="106">
        <v>4</v>
      </c>
    </row>
    <row r="342" spans="1:11" ht="12" customHeight="1">
      <c r="A342" s="105" t="s">
        <v>125</v>
      </c>
      <c r="B342" s="106">
        <v>56</v>
      </c>
      <c r="C342" s="106">
        <v>48</v>
      </c>
      <c r="D342" s="106" t="s">
        <v>415</v>
      </c>
      <c r="E342" s="106">
        <v>2</v>
      </c>
      <c r="F342" s="107">
        <v>3</v>
      </c>
      <c r="G342" s="106">
        <v>84</v>
      </c>
      <c r="H342" s="106">
        <v>77</v>
      </c>
      <c r="I342" s="106" t="s">
        <v>415</v>
      </c>
      <c r="J342" s="106">
        <v>3</v>
      </c>
      <c r="K342" s="106">
        <v>4</v>
      </c>
    </row>
    <row r="343" spans="1:11" ht="12" customHeight="1">
      <c r="A343" s="18"/>
      <c r="B343" s="106"/>
      <c r="C343" s="106"/>
      <c r="D343" s="106"/>
      <c r="E343" s="106"/>
      <c r="F343" s="107"/>
      <c r="G343" s="106"/>
      <c r="H343" s="106"/>
      <c r="I343" s="106"/>
      <c r="J343" s="106"/>
      <c r="K343" s="106"/>
    </row>
    <row r="344" spans="1:11" ht="12" customHeight="1">
      <c r="A344" s="18" t="s">
        <v>129</v>
      </c>
      <c r="B344" s="106">
        <v>188</v>
      </c>
      <c r="C344" s="106">
        <v>161</v>
      </c>
      <c r="D344" s="106">
        <v>2</v>
      </c>
      <c r="E344" s="106">
        <v>4</v>
      </c>
      <c r="F344" s="107">
        <v>8</v>
      </c>
      <c r="G344" s="106">
        <v>243</v>
      </c>
      <c r="H344" s="106">
        <v>198</v>
      </c>
      <c r="I344" s="106" t="s">
        <v>415</v>
      </c>
      <c r="J344" s="106">
        <v>10</v>
      </c>
      <c r="K344" s="106">
        <v>8</v>
      </c>
    </row>
    <row r="345" spans="1:11" ht="12" customHeight="1">
      <c r="A345" s="105" t="s">
        <v>124</v>
      </c>
      <c r="B345" s="106">
        <v>99</v>
      </c>
      <c r="C345" s="106">
        <v>73</v>
      </c>
      <c r="D345" s="106">
        <v>2</v>
      </c>
      <c r="E345" s="106">
        <v>4</v>
      </c>
      <c r="F345" s="107">
        <v>8</v>
      </c>
      <c r="G345" s="106">
        <v>119</v>
      </c>
      <c r="H345" s="106">
        <v>87</v>
      </c>
      <c r="I345" s="106" t="s">
        <v>415</v>
      </c>
      <c r="J345" s="106">
        <v>5</v>
      </c>
      <c r="K345" s="106">
        <v>5</v>
      </c>
    </row>
    <row r="346" spans="1:11" ht="12" customHeight="1">
      <c r="A346" s="105" t="s">
        <v>125</v>
      </c>
      <c r="B346" s="106">
        <v>89</v>
      </c>
      <c r="C346" s="106">
        <v>88</v>
      </c>
      <c r="D346" s="106" t="s">
        <v>415</v>
      </c>
      <c r="E346" s="106" t="s">
        <v>415</v>
      </c>
      <c r="F346" s="107" t="s">
        <v>415</v>
      </c>
      <c r="G346" s="106">
        <v>124</v>
      </c>
      <c r="H346" s="106">
        <v>111</v>
      </c>
      <c r="I346" s="106" t="s">
        <v>415</v>
      </c>
      <c r="J346" s="106">
        <v>5</v>
      </c>
      <c r="K346" s="106">
        <v>3</v>
      </c>
    </row>
    <row r="347" spans="1:11" ht="12" customHeight="1">
      <c r="A347" s="18"/>
      <c r="B347" s="106"/>
      <c r="C347" s="106"/>
      <c r="D347" s="106"/>
      <c r="E347" s="106"/>
      <c r="F347" s="107"/>
      <c r="G347" s="106"/>
      <c r="H347" s="106"/>
      <c r="I347" s="106"/>
      <c r="J347" s="106"/>
      <c r="K347" s="106"/>
    </row>
    <row r="348" spans="1:11" ht="12" customHeight="1">
      <c r="A348" s="18" t="s">
        <v>130</v>
      </c>
      <c r="B348" s="106">
        <v>183</v>
      </c>
      <c r="C348" s="106">
        <v>142</v>
      </c>
      <c r="D348" s="106">
        <v>1</v>
      </c>
      <c r="E348" s="106">
        <v>8</v>
      </c>
      <c r="F348" s="107">
        <v>12</v>
      </c>
      <c r="G348" s="106">
        <v>227</v>
      </c>
      <c r="H348" s="106">
        <v>179</v>
      </c>
      <c r="I348" s="106">
        <v>1</v>
      </c>
      <c r="J348" s="106">
        <v>9</v>
      </c>
      <c r="K348" s="106">
        <v>13</v>
      </c>
    </row>
    <row r="349" spans="1:11" ht="12" customHeight="1">
      <c r="A349" s="105" t="s">
        <v>124</v>
      </c>
      <c r="B349" s="106">
        <v>89</v>
      </c>
      <c r="C349" s="106">
        <v>56</v>
      </c>
      <c r="D349" s="106" t="s">
        <v>415</v>
      </c>
      <c r="E349" s="106">
        <v>6</v>
      </c>
      <c r="F349" s="107">
        <v>8</v>
      </c>
      <c r="G349" s="106">
        <v>118</v>
      </c>
      <c r="H349" s="106">
        <v>82</v>
      </c>
      <c r="I349" s="106">
        <v>1</v>
      </c>
      <c r="J349" s="106">
        <v>7</v>
      </c>
      <c r="K349" s="106">
        <v>8</v>
      </c>
    </row>
    <row r="350" spans="1:11" ht="12" customHeight="1">
      <c r="A350" s="105" t="s">
        <v>125</v>
      </c>
      <c r="B350" s="106">
        <v>94</v>
      </c>
      <c r="C350" s="106">
        <v>86</v>
      </c>
      <c r="D350" s="106">
        <v>1</v>
      </c>
      <c r="E350" s="106">
        <v>2</v>
      </c>
      <c r="F350" s="107">
        <v>4</v>
      </c>
      <c r="G350" s="106">
        <v>109</v>
      </c>
      <c r="H350" s="106">
        <v>97</v>
      </c>
      <c r="I350" s="106" t="s">
        <v>415</v>
      </c>
      <c r="J350" s="106">
        <v>2</v>
      </c>
      <c r="K350" s="106">
        <v>5</v>
      </c>
    </row>
    <row r="351" spans="1:11" ht="12" customHeight="1">
      <c r="A351" s="18"/>
      <c r="B351" s="106"/>
      <c r="C351" s="106"/>
      <c r="D351" s="106"/>
      <c r="E351" s="106"/>
      <c r="F351" s="107"/>
      <c r="G351" s="106"/>
      <c r="H351" s="106"/>
      <c r="I351" s="106"/>
      <c r="J351" s="106"/>
      <c r="K351" s="106"/>
    </row>
    <row r="352" spans="1:11" ht="12" customHeight="1">
      <c r="A352" s="18" t="s">
        <v>131</v>
      </c>
      <c r="B352" s="106">
        <v>147</v>
      </c>
      <c r="C352" s="106">
        <v>106</v>
      </c>
      <c r="D352" s="106">
        <v>1</v>
      </c>
      <c r="E352" s="106">
        <v>7</v>
      </c>
      <c r="F352" s="107">
        <v>13</v>
      </c>
      <c r="G352" s="106">
        <v>176</v>
      </c>
      <c r="H352" s="106">
        <v>147</v>
      </c>
      <c r="I352" s="106" t="s">
        <v>415</v>
      </c>
      <c r="J352" s="106">
        <v>5</v>
      </c>
      <c r="K352" s="106">
        <v>9</v>
      </c>
    </row>
    <row r="353" spans="1:11" ht="12" customHeight="1">
      <c r="A353" s="105" t="s">
        <v>124</v>
      </c>
      <c r="B353" s="106">
        <v>64</v>
      </c>
      <c r="C353" s="106">
        <v>39</v>
      </c>
      <c r="D353" s="106">
        <v>1</v>
      </c>
      <c r="E353" s="106">
        <v>5</v>
      </c>
      <c r="F353" s="107">
        <v>7</v>
      </c>
      <c r="G353" s="106">
        <v>92</v>
      </c>
      <c r="H353" s="106">
        <v>70</v>
      </c>
      <c r="I353" s="106" t="s">
        <v>415</v>
      </c>
      <c r="J353" s="106">
        <v>5</v>
      </c>
      <c r="K353" s="106">
        <v>5</v>
      </c>
    </row>
    <row r="354" spans="1:11" ht="12" customHeight="1">
      <c r="A354" s="105" t="s">
        <v>125</v>
      </c>
      <c r="B354" s="106">
        <v>83</v>
      </c>
      <c r="C354" s="106">
        <v>67</v>
      </c>
      <c r="D354" s="106" t="s">
        <v>415</v>
      </c>
      <c r="E354" s="106">
        <v>2</v>
      </c>
      <c r="F354" s="107">
        <v>6</v>
      </c>
      <c r="G354" s="106">
        <v>84</v>
      </c>
      <c r="H354" s="106">
        <v>77</v>
      </c>
      <c r="I354" s="106" t="s">
        <v>415</v>
      </c>
      <c r="J354" s="106" t="s">
        <v>415</v>
      </c>
      <c r="K354" s="106">
        <v>4</v>
      </c>
    </row>
    <row r="355" spans="1:11" ht="12" customHeight="1">
      <c r="A355" s="18"/>
      <c r="B355" s="106"/>
      <c r="C355" s="106"/>
      <c r="D355" s="106"/>
      <c r="E355" s="106"/>
      <c r="F355" s="107"/>
      <c r="G355" s="106"/>
      <c r="H355" s="106"/>
      <c r="I355" s="106"/>
      <c r="J355" s="106"/>
      <c r="K355" s="106"/>
    </row>
    <row r="356" spans="1:11" ht="12" customHeight="1">
      <c r="A356" s="18" t="s">
        <v>132</v>
      </c>
      <c r="B356" s="106">
        <v>86</v>
      </c>
      <c r="C356" s="106">
        <v>72</v>
      </c>
      <c r="D356" s="106" t="s">
        <v>415</v>
      </c>
      <c r="E356" s="106">
        <v>3</v>
      </c>
      <c r="F356" s="107">
        <v>6</v>
      </c>
      <c r="G356" s="106">
        <v>86</v>
      </c>
      <c r="H356" s="106">
        <v>58</v>
      </c>
      <c r="I356" s="106" t="s">
        <v>415</v>
      </c>
      <c r="J356" s="106">
        <v>5</v>
      </c>
      <c r="K356" s="106">
        <v>13</v>
      </c>
    </row>
    <row r="357" spans="1:11" ht="12" customHeight="1">
      <c r="A357" s="105" t="s">
        <v>124</v>
      </c>
      <c r="B357" s="106">
        <v>51</v>
      </c>
      <c r="C357" s="106">
        <v>42</v>
      </c>
      <c r="D357" s="106" t="s">
        <v>415</v>
      </c>
      <c r="E357" s="106">
        <v>3</v>
      </c>
      <c r="F357" s="107">
        <v>3</v>
      </c>
      <c r="G357" s="106">
        <v>37</v>
      </c>
      <c r="H357" s="106">
        <v>21</v>
      </c>
      <c r="I357" s="106" t="s">
        <v>415</v>
      </c>
      <c r="J357" s="106">
        <v>2</v>
      </c>
      <c r="K357" s="106">
        <v>7</v>
      </c>
    </row>
    <row r="358" spans="1:11" ht="12" customHeight="1">
      <c r="A358" s="105" t="s">
        <v>125</v>
      </c>
      <c r="B358" s="106">
        <v>35</v>
      </c>
      <c r="C358" s="106">
        <v>30</v>
      </c>
      <c r="D358" s="106" t="s">
        <v>415</v>
      </c>
      <c r="E358" s="106" t="s">
        <v>415</v>
      </c>
      <c r="F358" s="107">
        <v>3</v>
      </c>
      <c r="G358" s="106">
        <v>49</v>
      </c>
      <c r="H358" s="106">
        <v>37</v>
      </c>
      <c r="I358" s="106" t="s">
        <v>415</v>
      </c>
      <c r="J358" s="106">
        <v>3</v>
      </c>
      <c r="K358" s="106">
        <v>6</v>
      </c>
    </row>
    <row r="359" spans="1:11" ht="12" customHeight="1">
      <c r="A359" s="18"/>
      <c r="B359" s="106"/>
      <c r="C359" s="106"/>
      <c r="D359" s="106"/>
      <c r="E359" s="106"/>
      <c r="F359" s="107"/>
      <c r="G359" s="106"/>
      <c r="H359" s="106"/>
      <c r="I359" s="106"/>
      <c r="J359" s="106"/>
      <c r="K359" s="106"/>
    </row>
    <row r="360" spans="1:11" ht="12" customHeight="1">
      <c r="A360" s="18" t="s">
        <v>133</v>
      </c>
      <c r="B360" s="106">
        <v>73</v>
      </c>
      <c r="C360" s="106">
        <v>48</v>
      </c>
      <c r="D360" s="106" t="s">
        <v>415</v>
      </c>
      <c r="E360" s="106">
        <v>4</v>
      </c>
      <c r="F360" s="107">
        <v>14</v>
      </c>
      <c r="G360" s="106">
        <v>74</v>
      </c>
      <c r="H360" s="106">
        <v>47</v>
      </c>
      <c r="I360" s="106" t="s">
        <v>415</v>
      </c>
      <c r="J360" s="106">
        <v>4</v>
      </c>
      <c r="K360" s="106">
        <v>20</v>
      </c>
    </row>
    <row r="361" spans="1:11" ht="12" customHeight="1">
      <c r="A361" s="105" t="s">
        <v>124</v>
      </c>
      <c r="B361" s="106">
        <v>33</v>
      </c>
      <c r="C361" s="106">
        <v>22</v>
      </c>
      <c r="D361" s="106" t="s">
        <v>415</v>
      </c>
      <c r="E361" s="106">
        <v>4</v>
      </c>
      <c r="F361" s="107">
        <v>4</v>
      </c>
      <c r="G361" s="106">
        <v>34</v>
      </c>
      <c r="H361" s="106">
        <v>18</v>
      </c>
      <c r="I361" s="106" t="s">
        <v>415</v>
      </c>
      <c r="J361" s="106">
        <v>3</v>
      </c>
      <c r="K361" s="106">
        <v>11</v>
      </c>
    </row>
    <row r="362" spans="1:11" ht="12" customHeight="1">
      <c r="A362" s="105" t="s">
        <v>125</v>
      </c>
      <c r="B362" s="106">
        <v>40</v>
      </c>
      <c r="C362" s="106">
        <v>26</v>
      </c>
      <c r="D362" s="106" t="s">
        <v>415</v>
      </c>
      <c r="E362" s="106" t="s">
        <v>415</v>
      </c>
      <c r="F362" s="107">
        <v>10</v>
      </c>
      <c r="G362" s="106">
        <v>40</v>
      </c>
      <c r="H362" s="106">
        <v>29</v>
      </c>
      <c r="I362" s="106" t="s">
        <v>415</v>
      </c>
      <c r="J362" s="106">
        <v>1</v>
      </c>
      <c r="K362" s="106">
        <v>9</v>
      </c>
    </row>
    <row r="363" spans="1:11" ht="12" customHeight="1">
      <c r="A363" s="18"/>
      <c r="B363" s="106"/>
      <c r="C363" s="106"/>
      <c r="D363" s="106"/>
      <c r="E363" s="106"/>
      <c r="F363" s="107"/>
      <c r="G363" s="106"/>
      <c r="H363" s="106"/>
      <c r="I363" s="106"/>
      <c r="J363" s="106"/>
      <c r="K363" s="106"/>
    </row>
    <row r="364" spans="1:11" ht="12" customHeight="1">
      <c r="A364" s="20" t="s">
        <v>30</v>
      </c>
      <c r="B364" s="108" t="s">
        <v>552</v>
      </c>
      <c r="C364" s="108">
        <v>888</v>
      </c>
      <c r="D364" s="108">
        <v>16</v>
      </c>
      <c r="E364" s="108">
        <v>54</v>
      </c>
      <c r="F364" s="109">
        <v>85</v>
      </c>
      <c r="G364" s="108" t="s">
        <v>562</v>
      </c>
      <c r="H364" s="108" t="s">
        <v>563</v>
      </c>
      <c r="I364" s="108">
        <v>12</v>
      </c>
      <c r="J364" s="108">
        <v>56</v>
      </c>
      <c r="K364" s="108">
        <v>117</v>
      </c>
    </row>
    <row r="365" spans="1:11" ht="12" customHeight="1">
      <c r="A365" s="110" t="s">
        <v>124</v>
      </c>
      <c r="B365" s="108">
        <v>579</v>
      </c>
      <c r="C365" s="108">
        <v>407</v>
      </c>
      <c r="D365" s="108">
        <v>15</v>
      </c>
      <c r="E365" s="108">
        <v>44</v>
      </c>
      <c r="F365" s="109">
        <v>44</v>
      </c>
      <c r="G365" s="108">
        <v>701</v>
      </c>
      <c r="H365" s="108">
        <v>501</v>
      </c>
      <c r="I365" s="108">
        <v>8</v>
      </c>
      <c r="J365" s="108">
        <v>37</v>
      </c>
      <c r="K365" s="108">
        <v>63</v>
      </c>
    </row>
    <row r="366" spans="1:11" ht="12" customHeight="1">
      <c r="A366" s="110" t="s">
        <v>125</v>
      </c>
      <c r="B366" s="108">
        <v>555</v>
      </c>
      <c r="C366" s="108">
        <v>481</v>
      </c>
      <c r="D366" s="108">
        <v>1</v>
      </c>
      <c r="E366" s="108">
        <v>10</v>
      </c>
      <c r="F366" s="109">
        <v>41</v>
      </c>
      <c r="G366" s="108">
        <v>661</v>
      </c>
      <c r="H366" s="108">
        <v>563</v>
      </c>
      <c r="I366" s="108">
        <v>4</v>
      </c>
      <c r="J366" s="108">
        <v>19</v>
      </c>
      <c r="K366" s="108">
        <v>54</v>
      </c>
    </row>
    <row r="367" spans="1:11" ht="12" customHeight="1">
      <c r="A367" s="18"/>
      <c r="B367" s="106"/>
      <c r="C367" s="106"/>
      <c r="D367" s="106"/>
      <c r="E367" s="106"/>
      <c r="F367" s="107"/>
      <c r="G367" s="106"/>
      <c r="H367" s="106"/>
      <c r="I367" s="106"/>
      <c r="J367" s="106"/>
      <c r="K367" s="106"/>
    </row>
    <row r="368" spans="1:11" ht="12" customHeight="1">
      <c r="A368" s="18" t="s">
        <v>134</v>
      </c>
      <c r="B368" s="106" t="s">
        <v>415</v>
      </c>
      <c r="C368" s="106" t="s">
        <v>415</v>
      </c>
      <c r="D368" s="106" t="s">
        <v>415</v>
      </c>
      <c r="E368" s="106" t="s">
        <v>415</v>
      </c>
      <c r="F368" s="107" t="s">
        <v>415</v>
      </c>
      <c r="G368" s="106">
        <v>1</v>
      </c>
      <c r="H368" s="106" t="s">
        <v>415</v>
      </c>
      <c r="I368" s="106" t="s">
        <v>415</v>
      </c>
      <c r="J368" s="106" t="s">
        <v>415</v>
      </c>
      <c r="K368" s="106">
        <v>1</v>
      </c>
    </row>
    <row r="369" spans="1:11" ht="12" customHeight="1">
      <c r="A369" s="18"/>
      <c r="B369" s="106"/>
      <c r="C369" s="106"/>
      <c r="D369" s="106"/>
      <c r="E369" s="106"/>
      <c r="F369" s="107"/>
      <c r="G369" s="106"/>
      <c r="H369" s="106"/>
      <c r="I369" s="106"/>
      <c r="J369" s="106"/>
      <c r="K369" s="106"/>
    </row>
    <row r="370" spans="1:11" ht="12" customHeight="1">
      <c r="A370" s="20" t="s">
        <v>62</v>
      </c>
      <c r="B370" s="108" t="s">
        <v>552</v>
      </c>
      <c r="C370" s="108">
        <v>888</v>
      </c>
      <c r="D370" s="108">
        <v>16</v>
      </c>
      <c r="E370" s="108">
        <v>54</v>
      </c>
      <c r="F370" s="109">
        <v>85</v>
      </c>
      <c r="G370" s="108" t="s">
        <v>520</v>
      </c>
      <c r="H370" s="108" t="s">
        <v>563</v>
      </c>
      <c r="I370" s="108">
        <v>12</v>
      </c>
      <c r="J370" s="108">
        <v>56</v>
      </c>
      <c r="K370" s="108">
        <v>118</v>
      </c>
    </row>
    <row r="371" spans="1:11" ht="12" customHeight="1">
      <c r="A371" s="8"/>
      <c r="B371" s="8"/>
      <c r="C371" s="8"/>
      <c r="D371" s="8"/>
      <c r="E371" s="8"/>
      <c r="F371" s="8"/>
      <c r="G371" s="8"/>
      <c r="H371" s="8"/>
      <c r="I371" s="8"/>
      <c r="J371" s="8"/>
      <c r="K371" s="8"/>
    </row>
    <row r="373" spans="1:11" ht="8.25" customHeight="1">
      <c r="A373" s="7" t="s">
        <v>146</v>
      </c>
      <c r="B373" s="9"/>
      <c r="C373" s="9"/>
      <c r="D373" s="9"/>
      <c r="E373" s="9"/>
      <c r="F373" s="9"/>
      <c r="G373" s="9"/>
      <c r="H373" s="9"/>
      <c r="I373" s="9"/>
      <c r="J373" s="9"/>
      <c r="K373" s="9"/>
    </row>
    <row r="374" spans="1:11" ht="8.25" customHeight="1">
      <c r="A374" s="8"/>
      <c r="B374" s="8"/>
      <c r="C374" s="8"/>
      <c r="D374" s="8"/>
      <c r="E374" s="8"/>
      <c r="F374" s="8"/>
      <c r="G374" s="8"/>
      <c r="H374" s="8"/>
      <c r="I374" s="8"/>
      <c r="J374" s="8"/>
      <c r="K374" s="8"/>
    </row>
    <row r="375" spans="1:11" ht="8.25" customHeight="1">
      <c r="A375" s="8"/>
      <c r="B375" s="8"/>
      <c r="C375" s="8"/>
      <c r="D375" s="8"/>
      <c r="E375" s="8"/>
      <c r="F375" s="8"/>
      <c r="G375" s="8"/>
      <c r="H375" s="8"/>
      <c r="I375" s="8"/>
      <c r="J375" s="8"/>
      <c r="K375" s="8"/>
    </row>
    <row r="376" spans="1:11" ht="8.25" customHeight="1">
      <c r="A376" s="8"/>
      <c r="B376" s="8"/>
      <c r="C376" s="8"/>
      <c r="D376" s="8"/>
      <c r="E376" s="8"/>
      <c r="F376" s="8"/>
      <c r="G376" s="8"/>
      <c r="H376" s="8"/>
      <c r="I376" s="8"/>
      <c r="J376" s="8"/>
      <c r="K376" s="8"/>
    </row>
    <row r="377" spans="1:11" ht="8.25" customHeight="1">
      <c r="A377" s="9" t="s">
        <v>136</v>
      </c>
      <c r="B377" s="9"/>
      <c r="C377" s="9"/>
      <c r="D377" s="9"/>
      <c r="E377" s="9"/>
      <c r="F377" s="9"/>
      <c r="G377" s="9"/>
      <c r="H377" s="9"/>
      <c r="I377" s="9"/>
      <c r="J377" s="9"/>
      <c r="K377" s="9"/>
    </row>
    <row r="378" spans="1:11" ht="8.25" customHeight="1">
      <c r="A378" s="8"/>
      <c r="B378" s="8"/>
      <c r="C378" s="8"/>
      <c r="D378" s="8"/>
      <c r="E378" s="8"/>
      <c r="F378" s="8"/>
      <c r="G378" s="8"/>
      <c r="H378" s="8"/>
      <c r="I378" s="8"/>
      <c r="J378" s="8"/>
      <c r="K378" s="8"/>
    </row>
    <row r="379" spans="1:11" ht="12.75">
      <c r="A379" s="81"/>
      <c r="B379" s="411" t="s">
        <v>62</v>
      </c>
      <c r="C379" s="24" t="s">
        <v>117</v>
      </c>
      <c r="D379" s="25"/>
      <c r="E379" s="25"/>
      <c r="F379" s="26"/>
      <c r="G379" s="414" t="s">
        <v>62</v>
      </c>
      <c r="H379" s="24" t="s">
        <v>117</v>
      </c>
      <c r="I379" s="25"/>
      <c r="J379" s="25"/>
      <c r="K379" s="25"/>
    </row>
    <row r="380" spans="1:11" ht="8.25" customHeight="1">
      <c r="A380" s="103" t="s">
        <v>118</v>
      </c>
      <c r="B380" s="412"/>
      <c r="C380" s="27" t="s">
        <v>119</v>
      </c>
      <c r="D380" s="28"/>
      <c r="E380" s="31"/>
      <c r="F380" s="400" t="s">
        <v>57</v>
      </c>
      <c r="G380" s="415"/>
      <c r="H380" s="27" t="s">
        <v>119</v>
      </c>
      <c r="I380" s="28"/>
      <c r="J380" s="31"/>
      <c r="K380" s="426" t="s">
        <v>57</v>
      </c>
    </row>
    <row r="381" spans="1:11" ht="8.25" customHeight="1">
      <c r="A381" s="103" t="s">
        <v>120</v>
      </c>
      <c r="B381" s="412"/>
      <c r="C381" s="400" t="s">
        <v>349</v>
      </c>
      <c r="D381" s="400" t="s">
        <v>351</v>
      </c>
      <c r="E381" s="400" t="s">
        <v>350</v>
      </c>
      <c r="F381" s="401"/>
      <c r="G381" s="415"/>
      <c r="H381" s="400" t="s">
        <v>349</v>
      </c>
      <c r="I381" s="400" t="s">
        <v>351</v>
      </c>
      <c r="J381" s="400" t="s">
        <v>350</v>
      </c>
      <c r="K381" s="421"/>
    </row>
    <row r="382" spans="1:11" ht="8.25" customHeight="1">
      <c r="A382" s="103" t="s">
        <v>121</v>
      </c>
      <c r="B382" s="412"/>
      <c r="C382" s="427"/>
      <c r="D382" s="427"/>
      <c r="E382" s="427"/>
      <c r="F382" s="401"/>
      <c r="G382" s="415"/>
      <c r="H382" s="427"/>
      <c r="I382" s="427"/>
      <c r="J382" s="427"/>
      <c r="K382" s="421"/>
    </row>
    <row r="383" spans="1:11" ht="8.25" customHeight="1">
      <c r="A383" s="8"/>
      <c r="B383" s="412"/>
      <c r="C383" s="427"/>
      <c r="D383" s="427"/>
      <c r="E383" s="427"/>
      <c r="F383" s="401"/>
      <c r="G383" s="415"/>
      <c r="H383" s="427"/>
      <c r="I383" s="427"/>
      <c r="J383" s="427"/>
      <c r="K383" s="421"/>
    </row>
    <row r="384" spans="1:11" ht="8.25" customHeight="1">
      <c r="A384" s="103" t="s">
        <v>122</v>
      </c>
      <c r="B384" s="412"/>
      <c r="C384" s="427"/>
      <c r="D384" s="427"/>
      <c r="E384" s="427"/>
      <c r="F384" s="401"/>
      <c r="G384" s="415"/>
      <c r="H384" s="427"/>
      <c r="I384" s="427"/>
      <c r="J384" s="427"/>
      <c r="K384" s="421"/>
    </row>
    <row r="385" spans="1:11" ht="12.75">
      <c r="A385" s="18"/>
      <c r="B385" s="413"/>
      <c r="C385" s="428"/>
      <c r="D385" s="428"/>
      <c r="E385" s="428"/>
      <c r="F385" s="402"/>
      <c r="G385" s="416"/>
      <c r="H385" s="428"/>
      <c r="I385" s="428"/>
      <c r="J385" s="428"/>
      <c r="K385" s="422"/>
    </row>
    <row r="386" spans="1:11" ht="8.25" customHeight="1">
      <c r="A386" s="81"/>
      <c r="B386" s="81"/>
      <c r="C386" s="81"/>
      <c r="D386" s="81"/>
      <c r="E386" s="81"/>
      <c r="F386" s="81"/>
      <c r="G386" s="81"/>
      <c r="H386" s="81"/>
      <c r="I386" s="81"/>
      <c r="J386" s="81"/>
      <c r="K386" s="81"/>
    </row>
    <row r="387" spans="1:11" ht="19.5" customHeight="1">
      <c r="A387" s="111"/>
      <c r="B387" s="2" t="s">
        <v>147</v>
      </c>
      <c r="C387" s="9"/>
      <c r="D387" s="9"/>
      <c r="E387" s="9"/>
      <c r="F387" s="9"/>
      <c r="G387" s="9"/>
      <c r="H387" s="9"/>
      <c r="I387" s="9"/>
      <c r="J387" s="9"/>
      <c r="K387" s="9"/>
    </row>
    <row r="388" spans="1:11" ht="19.5" customHeight="1">
      <c r="A388" s="8"/>
      <c r="B388" s="1">
        <f>tab8!B388</f>
        <v>38018</v>
      </c>
      <c r="C388" s="16"/>
      <c r="D388" s="9"/>
      <c r="E388" s="9"/>
      <c r="F388" s="6"/>
      <c r="G388" s="1">
        <f>tab8!G388</f>
        <v>37653</v>
      </c>
      <c r="H388" s="9"/>
      <c r="I388" s="9"/>
      <c r="J388" s="9"/>
      <c r="K388" s="9"/>
    </row>
    <row r="389" spans="1:11" ht="8.25" customHeight="1">
      <c r="A389" s="8"/>
      <c r="B389" s="8"/>
      <c r="C389" s="8"/>
      <c r="D389" s="8"/>
      <c r="E389" s="8"/>
      <c r="F389" s="13"/>
      <c r="G389" s="8"/>
      <c r="H389" s="8"/>
      <c r="I389" s="8"/>
      <c r="J389" s="8"/>
      <c r="K389" s="8"/>
    </row>
    <row r="390" spans="1:11" ht="12" customHeight="1">
      <c r="A390" s="105" t="s">
        <v>123</v>
      </c>
      <c r="B390" s="106">
        <v>32</v>
      </c>
      <c r="C390" s="106">
        <v>17</v>
      </c>
      <c r="D390" s="106">
        <v>1</v>
      </c>
      <c r="E390" s="106">
        <v>6</v>
      </c>
      <c r="F390" s="107">
        <v>8</v>
      </c>
      <c r="G390" s="106">
        <v>54</v>
      </c>
      <c r="H390" s="106">
        <v>34</v>
      </c>
      <c r="I390" s="106" t="s">
        <v>415</v>
      </c>
      <c r="J390" s="106">
        <v>5</v>
      </c>
      <c r="K390" s="106">
        <v>13</v>
      </c>
    </row>
    <row r="391" spans="1:11" ht="12" customHeight="1">
      <c r="A391" s="105" t="s">
        <v>124</v>
      </c>
      <c r="B391" s="106">
        <v>15</v>
      </c>
      <c r="C391" s="106">
        <v>6</v>
      </c>
      <c r="D391" s="106">
        <v>1</v>
      </c>
      <c r="E391" s="106">
        <v>5</v>
      </c>
      <c r="F391" s="107">
        <v>3</v>
      </c>
      <c r="G391" s="106">
        <v>26</v>
      </c>
      <c r="H391" s="106">
        <v>15</v>
      </c>
      <c r="I391" s="106" t="s">
        <v>415</v>
      </c>
      <c r="J391" s="106">
        <v>5</v>
      </c>
      <c r="K391" s="106">
        <v>4</v>
      </c>
    </row>
    <row r="392" spans="1:11" ht="12" customHeight="1">
      <c r="A392" s="105" t="s">
        <v>125</v>
      </c>
      <c r="B392" s="106">
        <v>17</v>
      </c>
      <c r="C392" s="106">
        <v>11</v>
      </c>
      <c r="D392" s="106" t="s">
        <v>415</v>
      </c>
      <c r="E392" s="106">
        <v>1</v>
      </c>
      <c r="F392" s="107">
        <v>5</v>
      </c>
      <c r="G392" s="106">
        <v>28</v>
      </c>
      <c r="H392" s="106">
        <v>19</v>
      </c>
      <c r="I392" s="106" t="s">
        <v>415</v>
      </c>
      <c r="J392" s="106" t="s">
        <v>415</v>
      </c>
      <c r="K392" s="106">
        <v>9</v>
      </c>
    </row>
    <row r="393" spans="1:11" ht="12" customHeight="1">
      <c r="A393" s="105"/>
      <c r="B393" s="106"/>
      <c r="C393" s="106"/>
      <c r="D393" s="106"/>
      <c r="E393" s="106"/>
      <c r="F393" s="107"/>
      <c r="G393" s="106"/>
      <c r="H393" s="106"/>
      <c r="I393" s="106"/>
      <c r="J393" s="106"/>
      <c r="K393" s="106"/>
    </row>
    <row r="394" spans="1:11" ht="12" customHeight="1">
      <c r="A394" s="152" t="s">
        <v>126</v>
      </c>
      <c r="B394" s="106">
        <v>62</v>
      </c>
      <c r="C394" s="106">
        <v>32</v>
      </c>
      <c r="D394" s="106">
        <v>7</v>
      </c>
      <c r="E394" s="106">
        <v>7</v>
      </c>
      <c r="F394" s="107">
        <v>8</v>
      </c>
      <c r="G394" s="106">
        <v>52</v>
      </c>
      <c r="H394" s="106">
        <v>30</v>
      </c>
      <c r="I394" s="106">
        <v>6</v>
      </c>
      <c r="J394" s="106">
        <v>3</v>
      </c>
      <c r="K394" s="106">
        <v>5</v>
      </c>
    </row>
    <row r="395" spans="1:11" ht="12" customHeight="1">
      <c r="A395" s="105" t="s">
        <v>124</v>
      </c>
      <c r="B395" s="106">
        <v>34</v>
      </c>
      <c r="C395" s="106">
        <v>13</v>
      </c>
      <c r="D395" s="106">
        <v>7</v>
      </c>
      <c r="E395" s="106">
        <v>5</v>
      </c>
      <c r="F395" s="107">
        <v>2</v>
      </c>
      <c r="G395" s="106">
        <v>25</v>
      </c>
      <c r="H395" s="106">
        <v>9</v>
      </c>
      <c r="I395" s="35">
        <v>4</v>
      </c>
      <c r="J395" s="106">
        <v>2</v>
      </c>
      <c r="K395" s="106">
        <v>2</v>
      </c>
    </row>
    <row r="396" spans="1:11" ht="12" customHeight="1">
      <c r="A396" s="105" t="s">
        <v>125</v>
      </c>
      <c r="B396" s="106">
        <v>28</v>
      </c>
      <c r="C396" s="106">
        <v>19</v>
      </c>
      <c r="D396" s="106" t="s">
        <v>415</v>
      </c>
      <c r="E396" s="106">
        <v>2</v>
      </c>
      <c r="F396" s="107">
        <v>6</v>
      </c>
      <c r="G396" s="106">
        <v>27</v>
      </c>
      <c r="H396" s="106">
        <v>21</v>
      </c>
      <c r="I396" s="106">
        <v>2</v>
      </c>
      <c r="J396" s="106">
        <v>1</v>
      </c>
      <c r="K396" s="106">
        <v>3</v>
      </c>
    </row>
    <row r="397" spans="1:11" ht="12" customHeight="1">
      <c r="A397" s="18"/>
      <c r="B397" s="106"/>
      <c r="C397" s="106"/>
      <c r="D397" s="106"/>
      <c r="E397" s="106"/>
      <c r="F397" s="107"/>
      <c r="G397" s="106"/>
      <c r="H397" s="106"/>
      <c r="I397" s="106"/>
      <c r="J397" s="106"/>
      <c r="K397" s="106"/>
    </row>
    <row r="398" spans="1:11" ht="12" customHeight="1">
      <c r="A398" s="18" t="s">
        <v>127</v>
      </c>
      <c r="B398" s="106">
        <v>135</v>
      </c>
      <c r="C398" s="106">
        <v>123</v>
      </c>
      <c r="D398" s="106">
        <v>4</v>
      </c>
      <c r="E398" s="106">
        <v>5</v>
      </c>
      <c r="F398" s="107">
        <v>1</v>
      </c>
      <c r="G398" s="106">
        <v>142</v>
      </c>
      <c r="H398" s="106">
        <v>129</v>
      </c>
      <c r="I398" s="106">
        <v>3</v>
      </c>
      <c r="J398" s="106">
        <v>2</v>
      </c>
      <c r="K398" s="106">
        <v>5</v>
      </c>
    </row>
    <row r="399" spans="1:11" ht="12" customHeight="1">
      <c r="A399" s="105" t="s">
        <v>124</v>
      </c>
      <c r="B399" s="106">
        <v>78</v>
      </c>
      <c r="C399" s="106">
        <v>68</v>
      </c>
      <c r="D399" s="106">
        <v>4</v>
      </c>
      <c r="E399" s="106">
        <v>3</v>
      </c>
      <c r="F399" s="107">
        <v>1</v>
      </c>
      <c r="G399" s="106">
        <v>83</v>
      </c>
      <c r="H399" s="106">
        <v>75</v>
      </c>
      <c r="I399" s="106">
        <v>2</v>
      </c>
      <c r="J399" s="106">
        <v>1</v>
      </c>
      <c r="K399" s="106">
        <v>2</v>
      </c>
    </row>
    <row r="400" spans="1:11" ht="12" customHeight="1">
      <c r="A400" s="105" t="s">
        <v>125</v>
      </c>
      <c r="B400" s="106">
        <v>57</v>
      </c>
      <c r="C400" s="106">
        <v>55</v>
      </c>
      <c r="D400" s="106" t="s">
        <v>415</v>
      </c>
      <c r="E400" s="106">
        <v>2</v>
      </c>
      <c r="F400" s="107" t="s">
        <v>415</v>
      </c>
      <c r="G400" s="106">
        <v>59</v>
      </c>
      <c r="H400" s="106">
        <v>54</v>
      </c>
      <c r="I400" s="106">
        <v>1</v>
      </c>
      <c r="J400" s="106">
        <v>1</v>
      </c>
      <c r="K400" s="106">
        <v>3</v>
      </c>
    </row>
    <row r="401" spans="1:11" ht="12" customHeight="1">
      <c r="A401" s="18"/>
      <c r="B401" s="106"/>
      <c r="C401" s="106"/>
      <c r="D401" s="106"/>
      <c r="E401" s="106"/>
      <c r="F401" s="107"/>
      <c r="G401" s="106"/>
      <c r="H401" s="106"/>
      <c r="I401" s="106"/>
      <c r="J401" s="106"/>
      <c r="K401" s="106"/>
    </row>
    <row r="402" spans="1:11" ht="12" customHeight="1">
      <c r="A402" s="18" t="s">
        <v>128</v>
      </c>
      <c r="B402" s="106">
        <v>86</v>
      </c>
      <c r="C402" s="106">
        <v>72</v>
      </c>
      <c r="D402" s="106" t="s">
        <v>415</v>
      </c>
      <c r="E402" s="106">
        <v>5</v>
      </c>
      <c r="F402" s="107">
        <v>5</v>
      </c>
      <c r="G402" s="106">
        <v>113</v>
      </c>
      <c r="H402" s="106">
        <v>102</v>
      </c>
      <c r="I402" s="106">
        <v>1</v>
      </c>
      <c r="J402" s="106">
        <v>3</v>
      </c>
      <c r="K402" s="106">
        <v>2</v>
      </c>
    </row>
    <row r="403" spans="1:11" ht="12" customHeight="1">
      <c r="A403" s="105" t="s">
        <v>124</v>
      </c>
      <c r="B403" s="106">
        <v>52</v>
      </c>
      <c r="C403" s="106">
        <v>44</v>
      </c>
      <c r="D403" s="106" t="s">
        <v>415</v>
      </c>
      <c r="E403" s="106">
        <v>3</v>
      </c>
      <c r="F403" s="107">
        <v>3</v>
      </c>
      <c r="G403" s="106">
        <v>61</v>
      </c>
      <c r="H403" s="106">
        <v>53</v>
      </c>
      <c r="I403" s="106">
        <v>1</v>
      </c>
      <c r="J403" s="106">
        <v>1</v>
      </c>
      <c r="K403" s="106">
        <v>1</v>
      </c>
    </row>
    <row r="404" spans="1:11" ht="12" customHeight="1">
      <c r="A404" s="105" t="s">
        <v>125</v>
      </c>
      <c r="B404" s="106">
        <v>34</v>
      </c>
      <c r="C404" s="106">
        <v>28</v>
      </c>
      <c r="D404" s="106" t="s">
        <v>415</v>
      </c>
      <c r="E404" s="106">
        <v>2</v>
      </c>
      <c r="F404" s="107">
        <v>2</v>
      </c>
      <c r="G404" s="106">
        <v>52</v>
      </c>
      <c r="H404" s="106">
        <v>49</v>
      </c>
      <c r="I404" s="106" t="s">
        <v>415</v>
      </c>
      <c r="J404" s="106">
        <v>2</v>
      </c>
      <c r="K404" s="106">
        <v>1</v>
      </c>
    </row>
    <row r="405" spans="1:11" ht="12" customHeight="1">
      <c r="A405" s="18"/>
      <c r="B405" s="106"/>
      <c r="C405" s="106"/>
      <c r="D405" s="106"/>
      <c r="E405" s="106"/>
      <c r="F405" s="107"/>
      <c r="G405" s="106"/>
      <c r="H405" s="106"/>
      <c r="I405" s="106"/>
      <c r="J405" s="106"/>
      <c r="K405" s="106"/>
    </row>
    <row r="406" spans="1:11" ht="12" customHeight="1">
      <c r="A406" s="18" t="s">
        <v>129</v>
      </c>
      <c r="B406" s="106">
        <v>111</v>
      </c>
      <c r="C406" s="106">
        <v>91</v>
      </c>
      <c r="D406" s="106">
        <v>2</v>
      </c>
      <c r="E406" s="106">
        <v>6</v>
      </c>
      <c r="F406" s="107">
        <v>4</v>
      </c>
      <c r="G406" s="106">
        <v>144</v>
      </c>
      <c r="H406" s="106">
        <v>112</v>
      </c>
      <c r="I406" s="106">
        <v>1</v>
      </c>
      <c r="J406" s="106">
        <v>6</v>
      </c>
      <c r="K406" s="106">
        <v>6</v>
      </c>
    </row>
    <row r="407" spans="1:11" ht="12" customHeight="1">
      <c r="A407" s="105" t="s">
        <v>124</v>
      </c>
      <c r="B407" s="106">
        <v>62</v>
      </c>
      <c r="C407" s="106">
        <v>43</v>
      </c>
      <c r="D407" s="106">
        <v>2</v>
      </c>
      <c r="E407" s="106">
        <v>6</v>
      </c>
      <c r="F407" s="107">
        <v>4</v>
      </c>
      <c r="G407" s="106">
        <v>77</v>
      </c>
      <c r="H407" s="106">
        <v>54</v>
      </c>
      <c r="I407" s="106">
        <v>1</v>
      </c>
      <c r="J407" s="106">
        <v>2</v>
      </c>
      <c r="K407" s="106">
        <v>4</v>
      </c>
    </row>
    <row r="408" spans="1:11" ht="12" customHeight="1">
      <c r="A408" s="105" t="s">
        <v>125</v>
      </c>
      <c r="B408" s="106">
        <v>49</v>
      </c>
      <c r="C408" s="106">
        <v>48</v>
      </c>
      <c r="D408" s="106" t="s">
        <v>415</v>
      </c>
      <c r="E408" s="106" t="s">
        <v>415</v>
      </c>
      <c r="F408" s="107" t="s">
        <v>415</v>
      </c>
      <c r="G408" s="106">
        <v>67</v>
      </c>
      <c r="H408" s="106">
        <v>58</v>
      </c>
      <c r="I408" s="106" t="s">
        <v>415</v>
      </c>
      <c r="J408" s="106">
        <v>4</v>
      </c>
      <c r="K408" s="106">
        <v>2</v>
      </c>
    </row>
    <row r="409" spans="1:11" ht="12" customHeight="1">
      <c r="A409" s="18"/>
      <c r="B409" s="106"/>
      <c r="C409" s="106"/>
      <c r="D409" s="106"/>
      <c r="E409" s="106"/>
      <c r="F409" s="107"/>
      <c r="G409" s="106"/>
      <c r="H409" s="106"/>
      <c r="I409" s="106"/>
      <c r="J409" s="106"/>
      <c r="K409" s="106"/>
    </row>
    <row r="410" spans="1:11" ht="12" customHeight="1">
      <c r="A410" s="18" t="s">
        <v>130</v>
      </c>
      <c r="B410" s="106">
        <v>94</v>
      </c>
      <c r="C410" s="106">
        <v>78</v>
      </c>
      <c r="D410" s="106" t="s">
        <v>415</v>
      </c>
      <c r="E410" s="106">
        <v>4</v>
      </c>
      <c r="F410" s="107">
        <v>5</v>
      </c>
      <c r="G410" s="106">
        <v>135</v>
      </c>
      <c r="H410" s="106">
        <v>110</v>
      </c>
      <c r="I410" s="106" t="s">
        <v>415</v>
      </c>
      <c r="J410" s="106">
        <v>5</v>
      </c>
      <c r="K410" s="106">
        <v>7</v>
      </c>
    </row>
    <row r="411" spans="1:11" ht="12" customHeight="1">
      <c r="A411" s="105" t="s">
        <v>124</v>
      </c>
      <c r="B411" s="106">
        <v>51</v>
      </c>
      <c r="C411" s="106">
        <v>38</v>
      </c>
      <c r="D411" s="106" t="s">
        <v>415</v>
      </c>
      <c r="E411" s="106">
        <v>3</v>
      </c>
      <c r="F411" s="107">
        <v>3</v>
      </c>
      <c r="G411" s="106">
        <v>76</v>
      </c>
      <c r="H411" s="106">
        <v>57</v>
      </c>
      <c r="I411" s="106" t="s">
        <v>415</v>
      </c>
      <c r="J411" s="106">
        <v>4</v>
      </c>
      <c r="K411" s="106">
        <v>5</v>
      </c>
    </row>
    <row r="412" spans="1:11" ht="12" customHeight="1">
      <c r="A412" s="105" t="s">
        <v>125</v>
      </c>
      <c r="B412" s="106">
        <v>43</v>
      </c>
      <c r="C412" s="106">
        <v>40</v>
      </c>
      <c r="D412" s="106" t="s">
        <v>415</v>
      </c>
      <c r="E412" s="106">
        <v>1</v>
      </c>
      <c r="F412" s="107">
        <v>2</v>
      </c>
      <c r="G412" s="106">
        <v>59</v>
      </c>
      <c r="H412" s="106">
        <v>53</v>
      </c>
      <c r="I412" s="106" t="s">
        <v>415</v>
      </c>
      <c r="J412" s="106">
        <v>1</v>
      </c>
      <c r="K412" s="106">
        <v>2</v>
      </c>
    </row>
    <row r="413" spans="1:11" ht="12" customHeight="1">
      <c r="A413" s="18"/>
      <c r="B413" s="106"/>
      <c r="C413" s="106"/>
      <c r="D413" s="106"/>
      <c r="E413" s="106"/>
      <c r="F413" s="107"/>
      <c r="G413" s="106"/>
      <c r="H413" s="106"/>
      <c r="I413" s="106"/>
      <c r="J413" s="106"/>
      <c r="K413" s="106"/>
    </row>
    <row r="414" spans="1:11" ht="12" customHeight="1">
      <c r="A414" s="18" t="s">
        <v>131</v>
      </c>
      <c r="B414" s="106">
        <v>77</v>
      </c>
      <c r="C414" s="106">
        <v>53</v>
      </c>
      <c r="D414" s="106">
        <v>1</v>
      </c>
      <c r="E414" s="106">
        <v>2</v>
      </c>
      <c r="F414" s="107">
        <v>11</v>
      </c>
      <c r="G414" s="106">
        <v>104</v>
      </c>
      <c r="H414" s="106">
        <v>89</v>
      </c>
      <c r="I414" s="106" t="s">
        <v>415</v>
      </c>
      <c r="J414" s="106">
        <v>1</v>
      </c>
      <c r="K414" s="106">
        <v>3</v>
      </c>
    </row>
    <row r="415" spans="1:11" ht="12" customHeight="1">
      <c r="A415" s="105" t="s">
        <v>124</v>
      </c>
      <c r="B415" s="106">
        <v>31</v>
      </c>
      <c r="C415" s="106">
        <v>16</v>
      </c>
      <c r="D415" s="106">
        <v>1</v>
      </c>
      <c r="E415" s="106">
        <v>2</v>
      </c>
      <c r="F415" s="107">
        <v>3</v>
      </c>
      <c r="G415" s="106">
        <v>56</v>
      </c>
      <c r="H415" s="106">
        <v>43</v>
      </c>
      <c r="I415" s="106" t="s">
        <v>415</v>
      </c>
      <c r="J415" s="106">
        <v>1</v>
      </c>
      <c r="K415" s="106">
        <v>3</v>
      </c>
    </row>
    <row r="416" spans="1:11" ht="12" customHeight="1">
      <c r="A416" s="105" t="s">
        <v>125</v>
      </c>
      <c r="B416" s="106">
        <v>46</v>
      </c>
      <c r="C416" s="106">
        <v>37</v>
      </c>
      <c r="D416" s="106" t="s">
        <v>415</v>
      </c>
      <c r="E416" s="106" t="s">
        <v>415</v>
      </c>
      <c r="F416" s="107">
        <v>8</v>
      </c>
      <c r="G416" s="106">
        <v>48</v>
      </c>
      <c r="H416" s="106">
        <v>46</v>
      </c>
      <c r="I416" s="106" t="s">
        <v>415</v>
      </c>
      <c r="J416" s="106" t="s">
        <v>415</v>
      </c>
      <c r="K416" s="106" t="s">
        <v>415</v>
      </c>
    </row>
    <row r="417" spans="1:11" ht="12" customHeight="1">
      <c r="A417" s="18"/>
      <c r="B417" s="106"/>
      <c r="C417" s="106"/>
      <c r="D417" s="106"/>
      <c r="E417" s="106"/>
      <c r="F417" s="107"/>
      <c r="G417" s="106"/>
      <c r="H417" s="106"/>
      <c r="I417" s="106"/>
      <c r="J417" s="106"/>
      <c r="K417" s="106"/>
    </row>
    <row r="418" spans="1:11" ht="12" customHeight="1">
      <c r="A418" s="18" t="s">
        <v>132</v>
      </c>
      <c r="B418" s="106">
        <v>60</v>
      </c>
      <c r="C418" s="106">
        <v>45</v>
      </c>
      <c r="D418" s="106" t="s">
        <v>415</v>
      </c>
      <c r="E418" s="106">
        <v>4</v>
      </c>
      <c r="F418" s="107">
        <v>6</v>
      </c>
      <c r="G418" s="106">
        <v>58</v>
      </c>
      <c r="H418" s="106">
        <v>43</v>
      </c>
      <c r="I418" s="106" t="s">
        <v>415</v>
      </c>
      <c r="J418" s="106">
        <v>3</v>
      </c>
      <c r="K418" s="106">
        <v>7</v>
      </c>
    </row>
    <row r="419" spans="1:11" ht="12" customHeight="1">
      <c r="A419" s="105" t="s">
        <v>124</v>
      </c>
      <c r="B419" s="106">
        <v>31</v>
      </c>
      <c r="C419" s="106">
        <v>22</v>
      </c>
      <c r="D419" s="106" t="s">
        <v>415</v>
      </c>
      <c r="E419" s="106">
        <v>3</v>
      </c>
      <c r="F419" s="107">
        <v>3</v>
      </c>
      <c r="G419" s="106">
        <v>25</v>
      </c>
      <c r="H419" s="106">
        <v>16</v>
      </c>
      <c r="I419" s="106" t="s">
        <v>415</v>
      </c>
      <c r="J419" s="106">
        <v>2</v>
      </c>
      <c r="K419" s="106">
        <v>4</v>
      </c>
    </row>
    <row r="420" spans="1:11" ht="12" customHeight="1">
      <c r="A420" s="105" t="s">
        <v>125</v>
      </c>
      <c r="B420" s="106">
        <v>29</v>
      </c>
      <c r="C420" s="106">
        <v>23</v>
      </c>
      <c r="D420" s="106" t="s">
        <v>415</v>
      </c>
      <c r="E420" s="106">
        <v>1</v>
      </c>
      <c r="F420" s="107">
        <v>3</v>
      </c>
      <c r="G420" s="106">
        <v>33</v>
      </c>
      <c r="H420" s="106">
        <v>27</v>
      </c>
      <c r="I420" s="106" t="s">
        <v>415</v>
      </c>
      <c r="J420" s="106">
        <v>1</v>
      </c>
      <c r="K420" s="106">
        <v>3</v>
      </c>
    </row>
    <row r="421" spans="1:11" ht="12" customHeight="1">
      <c r="A421" s="18"/>
      <c r="B421" s="106"/>
      <c r="C421" s="106"/>
      <c r="D421" s="106"/>
      <c r="E421" s="106"/>
      <c r="F421" s="107"/>
      <c r="G421" s="106"/>
      <c r="H421" s="106"/>
      <c r="I421" s="106"/>
      <c r="J421" s="106"/>
      <c r="K421" s="106"/>
    </row>
    <row r="422" spans="1:11" ht="12" customHeight="1">
      <c r="A422" s="18" t="s">
        <v>133</v>
      </c>
      <c r="B422" s="106">
        <v>61</v>
      </c>
      <c r="C422" s="106">
        <v>36</v>
      </c>
      <c r="D422" s="106" t="s">
        <v>415</v>
      </c>
      <c r="E422" s="106">
        <v>6</v>
      </c>
      <c r="F422" s="107">
        <v>17</v>
      </c>
      <c r="G422" s="106">
        <v>66</v>
      </c>
      <c r="H422" s="106">
        <v>32</v>
      </c>
      <c r="I422" s="106" t="s">
        <v>415</v>
      </c>
      <c r="J422" s="106">
        <v>8</v>
      </c>
      <c r="K422" s="106">
        <v>24</v>
      </c>
    </row>
    <row r="423" spans="1:11" ht="12" customHeight="1">
      <c r="A423" s="105" t="s">
        <v>124</v>
      </c>
      <c r="B423" s="106">
        <v>26</v>
      </c>
      <c r="C423" s="106">
        <v>16</v>
      </c>
      <c r="D423" s="106" t="s">
        <v>415</v>
      </c>
      <c r="E423" s="106">
        <v>5</v>
      </c>
      <c r="F423" s="107">
        <v>5</v>
      </c>
      <c r="G423" s="106">
        <v>29</v>
      </c>
      <c r="H423" s="106">
        <v>15</v>
      </c>
      <c r="I423" s="106" t="s">
        <v>415</v>
      </c>
      <c r="J423" s="106">
        <v>6</v>
      </c>
      <c r="K423" s="106">
        <v>7</v>
      </c>
    </row>
    <row r="424" spans="1:11" ht="12" customHeight="1">
      <c r="A424" s="105" t="s">
        <v>125</v>
      </c>
      <c r="B424" s="106">
        <v>35</v>
      </c>
      <c r="C424" s="106">
        <v>20</v>
      </c>
      <c r="D424" s="106" t="s">
        <v>415</v>
      </c>
      <c r="E424" s="106">
        <v>1</v>
      </c>
      <c r="F424" s="107">
        <v>12</v>
      </c>
      <c r="G424" s="106">
        <v>37</v>
      </c>
      <c r="H424" s="106">
        <v>17</v>
      </c>
      <c r="I424" s="106" t="s">
        <v>415</v>
      </c>
      <c r="J424" s="106">
        <v>2</v>
      </c>
      <c r="K424" s="106">
        <v>17</v>
      </c>
    </row>
    <row r="425" spans="1:11" ht="12" customHeight="1">
      <c r="A425" s="18"/>
      <c r="B425" s="106"/>
      <c r="C425" s="106"/>
      <c r="D425" s="106"/>
      <c r="E425" s="106"/>
      <c r="F425" s="107"/>
      <c r="G425" s="106"/>
      <c r="H425" s="106"/>
      <c r="I425" s="106"/>
      <c r="J425" s="106"/>
      <c r="K425" s="106"/>
    </row>
    <row r="426" spans="1:11" ht="12" customHeight="1">
      <c r="A426" s="20" t="s">
        <v>30</v>
      </c>
      <c r="B426" s="108">
        <v>718</v>
      </c>
      <c r="C426" s="108">
        <v>547</v>
      </c>
      <c r="D426" s="108">
        <v>15</v>
      </c>
      <c r="E426" s="108">
        <v>45</v>
      </c>
      <c r="F426" s="109">
        <v>65</v>
      </c>
      <c r="G426" s="108">
        <v>868</v>
      </c>
      <c r="H426" s="108">
        <v>681</v>
      </c>
      <c r="I426" s="108">
        <v>11</v>
      </c>
      <c r="J426" s="108">
        <v>36</v>
      </c>
      <c r="K426" s="108">
        <v>72</v>
      </c>
    </row>
    <row r="427" spans="1:11" ht="12" customHeight="1">
      <c r="A427" s="110" t="s">
        <v>124</v>
      </c>
      <c r="B427" s="108">
        <v>380</v>
      </c>
      <c r="C427" s="108">
        <v>266</v>
      </c>
      <c r="D427" s="108">
        <v>15</v>
      </c>
      <c r="E427" s="108">
        <v>35</v>
      </c>
      <c r="F427" s="109">
        <v>27</v>
      </c>
      <c r="G427" s="108">
        <v>458</v>
      </c>
      <c r="H427" s="108">
        <v>337</v>
      </c>
      <c r="I427" s="108">
        <v>8</v>
      </c>
      <c r="J427" s="108">
        <v>24</v>
      </c>
      <c r="K427" s="108">
        <v>32</v>
      </c>
    </row>
    <row r="428" spans="1:11" ht="12" customHeight="1">
      <c r="A428" s="110" t="s">
        <v>125</v>
      </c>
      <c r="B428" s="108">
        <v>338</v>
      </c>
      <c r="C428" s="108">
        <v>281</v>
      </c>
      <c r="D428" s="108" t="s">
        <v>415</v>
      </c>
      <c r="E428" s="108">
        <v>10</v>
      </c>
      <c r="F428" s="109">
        <v>38</v>
      </c>
      <c r="G428" s="108">
        <v>410</v>
      </c>
      <c r="H428" s="108">
        <v>344</v>
      </c>
      <c r="I428" s="108">
        <v>3</v>
      </c>
      <c r="J428" s="108">
        <v>12</v>
      </c>
      <c r="K428" s="108">
        <v>40</v>
      </c>
    </row>
    <row r="429" spans="1:11" ht="12" customHeight="1">
      <c r="A429" s="18"/>
      <c r="B429" s="106"/>
      <c r="C429" s="106"/>
      <c r="D429" s="106"/>
      <c r="E429" s="106"/>
      <c r="F429" s="107"/>
      <c r="G429" s="106"/>
      <c r="H429" s="106"/>
      <c r="I429" s="106"/>
      <c r="J429" s="106"/>
      <c r="K429" s="106"/>
    </row>
    <row r="430" spans="1:11" ht="12" customHeight="1">
      <c r="A430" s="18" t="s">
        <v>134</v>
      </c>
      <c r="B430" s="106" t="s">
        <v>415</v>
      </c>
      <c r="C430" s="106" t="s">
        <v>415</v>
      </c>
      <c r="D430" s="106" t="s">
        <v>415</v>
      </c>
      <c r="E430" s="106" t="s">
        <v>415</v>
      </c>
      <c r="F430" s="107" t="s">
        <v>415</v>
      </c>
      <c r="G430" s="106" t="s">
        <v>415</v>
      </c>
      <c r="H430" s="106" t="s">
        <v>415</v>
      </c>
      <c r="I430" s="106" t="s">
        <v>415</v>
      </c>
      <c r="J430" s="106" t="s">
        <v>415</v>
      </c>
      <c r="K430" s="106" t="s">
        <v>415</v>
      </c>
    </row>
    <row r="431" spans="1:11" ht="12" customHeight="1">
      <c r="A431" s="18"/>
      <c r="B431" s="106"/>
      <c r="C431" s="106"/>
      <c r="D431" s="106"/>
      <c r="E431" s="106"/>
      <c r="F431" s="107"/>
      <c r="G431" s="106"/>
      <c r="H431" s="106"/>
      <c r="I431" s="106"/>
      <c r="J431" s="106"/>
      <c r="K431" s="106"/>
    </row>
    <row r="432" spans="1:11" ht="12" customHeight="1">
      <c r="A432" s="20" t="s">
        <v>62</v>
      </c>
      <c r="B432" s="108">
        <v>718</v>
      </c>
      <c r="C432" s="108">
        <v>547</v>
      </c>
      <c r="D432" s="108">
        <v>15</v>
      </c>
      <c r="E432" s="108">
        <v>45</v>
      </c>
      <c r="F432" s="109">
        <v>65</v>
      </c>
      <c r="G432" s="108">
        <v>868</v>
      </c>
      <c r="H432" s="108">
        <v>681</v>
      </c>
      <c r="I432" s="108">
        <v>11</v>
      </c>
      <c r="J432" s="108">
        <v>36</v>
      </c>
      <c r="K432" s="108">
        <v>72</v>
      </c>
    </row>
    <row r="433" spans="1:11" ht="12" customHeight="1">
      <c r="A433" s="19"/>
      <c r="B433" s="112"/>
      <c r="C433" s="112"/>
      <c r="D433" s="112"/>
      <c r="E433" s="112"/>
      <c r="F433" s="112"/>
      <c r="G433" s="112"/>
      <c r="H433" s="112"/>
      <c r="I433" s="112"/>
      <c r="J433" s="112"/>
      <c r="K433" s="112"/>
    </row>
    <row r="434" spans="1:11" ht="12" customHeight="1">
      <c r="A434" s="19"/>
      <c r="B434" s="112"/>
      <c r="C434" s="112"/>
      <c r="D434" s="112"/>
      <c r="E434" s="112"/>
      <c r="F434" s="112"/>
      <c r="G434" s="112"/>
      <c r="H434" s="112"/>
      <c r="I434" s="112"/>
      <c r="J434" s="112"/>
      <c r="K434" s="112"/>
    </row>
    <row r="435" spans="1:11" ht="8.25" customHeight="1">
      <c r="A435" s="7" t="s">
        <v>148</v>
      </c>
      <c r="B435" s="9"/>
      <c r="C435" s="9"/>
      <c r="D435" s="9"/>
      <c r="E435" s="9"/>
      <c r="F435" s="9"/>
      <c r="G435" s="9"/>
      <c r="H435" s="9"/>
      <c r="I435" s="9"/>
      <c r="J435" s="9"/>
      <c r="K435" s="9"/>
    </row>
    <row r="436" spans="1:11" ht="8.25" customHeight="1">
      <c r="A436" s="8"/>
      <c r="B436" s="8"/>
      <c r="C436" s="8"/>
      <c r="D436" s="8"/>
      <c r="E436" s="8"/>
      <c r="F436" s="8"/>
      <c r="G436" s="8"/>
      <c r="H436" s="8"/>
      <c r="I436" s="8"/>
      <c r="J436" s="8"/>
      <c r="K436" s="8"/>
    </row>
    <row r="437" spans="1:11" ht="8.25" customHeight="1">
      <c r="A437" s="8"/>
      <c r="B437" s="8"/>
      <c r="C437" s="8"/>
      <c r="D437" s="8"/>
      <c r="E437" s="8"/>
      <c r="F437" s="8"/>
      <c r="G437" s="8"/>
      <c r="H437" s="8"/>
      <c r="I437" s="8"/>
      <c r="J437" s="8"/>
      <c r="K437" s="8"/>
    </row>
    <row r="438" spans="1:11" ht="8.25" customHeight="1">
      <c r="A438" s="8"/>
      <c r="B438" s="8"/>
      <c r="C438" s="8"/>
      <c r="D438" s="8"/>
      <c r="E438" s="8"/>
      <c r="F438" s="8"/>
      <c r="G438" s="8"/>
      <c r="H438" s="8"/>
      <c r="I438" s="8"/>
      <c r="J438" s="8"/>
      <c r="K438" s="8"/>
    </row>
    <row r="439" spans="1:11" ht="8.25" customHeight="1">
      <c r="A439" s="9" t="s">
        <v>136</v>
      </c>
      <c r="B439" s="9"/>
      <c r="C439" s="9"/>
      <c r="D439" s="9"/>
      <c r="E439" s="9"/>
      <c r="F439" s="9"/>
      <c r="G439" s="9"/>
      <c r="H439" s="9"/>
      <c r="I439" s="9"/>
      <c r="J439" s="9"/>
      <c r="K439" s="9"/>
    </row>
    <row r="440" spans="1:11" ht="8.25" customHeight="1">
      <c r="A440" s="8"/>
      <c r="B440" s="8"/>
      <c r="C440" s="8"/>
      <c r="D440" s="8"/>
      <c r="E440" s="8"/>
      <c r="F440" s="8"/>
      <c r="G440" s="8"/>
      <c r="H440" s="8"/>
      <c r="I440" s="8"/>
      <c r="J440" s="8"/>
      <c r="K440" s="8"/>
    </row>
    <row r="441" spans="1:11" ht="12.75">
      <c r="A441" s="81"/>
      <c r="B441" s="411" t="s">
        <v>62</v>
      </c>
      <c r="C441" s="24" t="s">
        <v>117</v>
      </c>
      <c r="D441" s="25"/>
      <c r="E441" s="25"/>
      <c r="F441" s="26"/>
      <c r="G441" s="414" t="s">
        <v>62</v>
      </c>
      <c r="H441" s="24" t="s">
        <v>117</v>
      </c>
      <c r="I441" s="25"/>
      <c r="J441" s="25"/>
      <c r="K441" s="25"/>
    </row>
    <row r="442" spans="1:11" ht="8.25" customHeight="1">
      <c r="A442" s="103" t="s">
        <v>118</v>
      </c>
      <c r="B442" s="412"/>
      <c r="C442" s="27" t="s">
        <v>119</v>
      </c>
      <c r="D442" s="28"/>
      <c r="E442" s="31"/>
      <c r="F442" s="400" t="s">
        <v>57</v>
      </c>
      <c r="G442" s="415"/>
      <c r="H442" s="27" t="s">
        <v>119</v>
      </c>
      <c r="I442" s="28"/>
      <c r="J442" s="31"/>
      <c r="K442" s="426" t="s">
        <v>57</v>
      </c>
    </row>
    <row r="443" spans="1:11" ht="8.25" customHeight="1">
      <c r="A443" s="103" t="s">
        <v>120</v>
      </c>
      <c r="B443" s="412"/>
      <c r="C443" s="400" t="s">
        <v>349</v>
      </c>
      <c r="D443" s="400" t="s">
        <v>351</v>
      </c>
      <c r="E443" s="400" t="s">
        <v>350</v>
      </c>
      <c r="F443" s="401"/>
      <c r="G443" s="415"/>
      <c r="H443" s="400" t="s">
        <v>349</v>
      </c>
      <c r="I443" s="400" t="s">
        <v>351</v>
      </c>
      <c r="J443" s="400" t="s">
        <v>350</v>
      </c>
      <c r="K443" s="421"/>
    </row>
    <row r="444" spans="1:11" ht="8.25" customHeight="1">
      <c r="A444" s="103" t="s">
        <v>121</v>
      </c>
      <c r="B444" s="412"/>
      <c r="C444" s="427"/>
      <c r="D444" s="427"/>
      <c r="E444" s="427"/>
      <c r="F444" s="401"/>
      <c r="G444" s="415"/>
      <c r="H444" s="427"/>
      <c r="I444" s="427"/>
      <c r="J444" s="427"/>
      <c r="K444" s="421"/>
    </row>
    <row r="445" spans="1:11" ht="8.25" customHeight="1">
      <c r="A445" s="8"/>
      <c r="B445" s="412"/>
      <c r="C445" s="427"/>
      <c r="D445" s="427"/>
      <c r="E445" s="427"/>
      <c r="F445" s="401"/>
      <c r="G445" s="415"/>
      <c r="H445" s="427"/>
      <c r="I445" s="427"/>
      <c r="J445" s="427"/>
      <c r="K445" s="421"/>
    </row>
    <row r="446" spans="1:11" ht="8.25" customHeight="1">
      <c r="A446" s="103" t="s">
        <v>122</v>
      </c>
      <c r="B446" s="412"/>
      <c r="C446" s="427"/>
      <c r="D446" s="427"/>
      <c r="E446" s="427"/>
      <c r="F446" s="401"/>
      <c r="G446" s="415"/>
      <c r="H446" s="427"/>
      <c r="I446" s="427"/>
      <c r="J446" s="427"/>
      <c r="K446" s="421"/>
    </row>
    <row r="447" spans="1:11" ht="12.75">
      <c r="A447" s="18"/>
      <c r="B447" s="413"/>
      <c r="C447" s="428"/>
      <c r="D447" s="428"/>
      <c r="E447" s="428"/>
      <c r="F447" s="402"/>
      <c r="G447" s="416"/>
      <c r="H447" s="428"/>
      <c r="I447" s="428"/>
      <c r="J447" s="428"/>
      <c r="K447" s="422"/>
    </row>
    <row r="448" spans="1:11" ht="8.25" customHeight="1">
      <c r="A448" s="81"/>
      <c r="B448" s="81"/>
      <c r="C448" s="81"/>
      <c r="D448" s="81"/>
      <c r="E448" s="81"/>
      <c r="F448" s="81"/>
      <c r="G448" s="81"/>
      <c r="H448" s="81"/>
      <c r="I448" s="81"/>
      <c r="J448" s="81"/>
      <c r="K448" s="81"/>
    </row>
    <row r="449" spans="2:11" ht="19.5" customHeight="1">
      <c r="B449" s="104" t="s">
        <v>149</v>
      </c>
      <c r="C449" s="9"/>
      <c r="D449" s="9"/>
      <c r="E449" s="9"/>
      <c r="F449" s="9"/>
      <c r="G449" s="9"/>
      <c r="H449" s="9"/>
      <c r="I449" s="9"/>
      <c r="J449" s="9"/>
      <c r="K449" s="9"/>
    </row>
    <row r="450" spans="1:11" ht="19.5" customHeight="1">
      <c r="A450" s="8"/>
      <c r="B450" s="283">
        <v>38018</v>
      </c>
      <c r="C450" s="284"/>
      <c r="D450" s="284"/>
      <c r="E450" s="284"/>
      <c r="F450" s="9"/>
      <c r="G450" s="283">
        <v>37653</v>
      </c>
      <c r="H450" s="282"/>
      <c r="I450" s="282"/>
      <c r="J450" s="282"/>
      <c r="K450" s="9"/>
    </row>
    <row r="451" spans="1:11" ht="8.25" customHeight="1">
      <c r="A451" s="8"/>
      <c r="B451" s="8"/>
      <c r="C451" s="8"/>
      <c r="D451" s="8"/>
      <c r="E451" s="8"/>
      <c r="F451" s="8"/>
      <c r="G451" s="8"/>
      <c r="H451" s="8"/>
      <c r="I451" s="8"/>
      <c r="J451" s="8"/>
      <c r="K451" s="8"/>
    </row>
    <row r="452" spans="1:11" ht="12" customHeight="1">
      <c r="A452" s="105" t="s">
        <v>123</v>
      </c>
      <c r="B452" s="106">
        <v>75</v>
      </c>
      <c r="C452" s="106">
        <v>37</v>
      </c>
      <c r="D452" s="106">
        <v>1</v>
      </c>
      <c r="E452" s="106">
        <v>9</v>
      </c>
      <c r="F452" s="107">
        <v>25</v>
      </c>
      <c r="G452" s="106">
        <v>117</v>
      </c>
      <c r="H452" s="106">
        <v>59</v>
      </c>
      <c r="I452" s="106" t="s">
        <v>415</v>
      </c>
      <c r="J452" s="106">
        <v>12</v>
      </c>
      <c r="K452" s="106">
        <v>42</v>
      </c>
    </row>
    <row r="453" spans="1:11" ht="12" customHeight="1">
      <c r="A453" s="105" t="s">
        <v>124</v>
      </c>
      <c r="B453" s="106">
        <v>37</v>
      </c>
      <c r="C453" s="106">
        <v>14</v>
      </c>
      <c r="D453" s="106">
        <v>1</v>
      </c>
      <c r="E453" s="106">
        <v>8</v>
      </c>
      <c r="F453" s="107">
        <v>12</v>
      </c>
      <c r="G453" s="106">
        <v>61</v>
      </c>
      <c r="H453" s="106">
        <v>25</v>
      </c>
      <c r="I453" s="106" t="s">
        <v>415</v>
      </c>
      <c r="J453" s="106">
        <v>10</v>
      </c>
      <c r="K453" s="106">
        <v>22</v>
      </c>
    </row>
    <row r="454" spans="1:11" ht="12" customHeight="1">
      <c r="A454" s="105" t="s">
        <v>125</v>
      </c>
      <c r="B454" s="106">
        <v>38</v>
      </c>
      <c r="C454" s="106">
        <v>23</v>
      </c>
      <c r="D454" s="106" t="s">
        <v>415</v>
      </c>
      <c r="E454" s="106">
        <v>1</v>
      </c>
      <c r="F454" s="107">
        <v>13</v>
      </c>
      <c r="G454" s="106">
        <v>56</v>
      </c>
      <c r="H454" s="106">
        <v>34</v>
      </c>
      <c r="I454" s="106" t="s">
        <v>415</v>
      </c>
      <c r="J454" s="106">
        <v>2</v>
      </c>
      <c r="K454" s="106">
        <v>20</v>
      </c>
    </row>
    <row r="455" spans="1:11" ht="12" customHeight="1">
      <c r="A455" s="105"/>
      <c r="B455" s="106"/>
      <c r="C455" s="106"/>
      <c r="D455" s="106"/>
      <c r="E455" s="106"/>
      <c r="F455" s="107"/>
      <c r="G455" s="106"/>
      <c r="H455" s="106"/>
      <c r="I455" s="106"/>
      <c r="J455" s="106"/>
      <c r="K455" s="106"/>
    </row>
    <row r="456" spans="1:11" ht="12" customHeight="1">
      <c r="A456" s="152" t="s">
        <v>126</v>
      </c>
      <c r="B456" s="106">
        <v>98</v>
      </c>
      <c r="C456" s="106">
        <v>48</v>
      </c>
      <c r="D456" s="106">
        <v>10</v>
      </c>
      <c r="E456" s="106">
        <v>10</v>
      </c>
      <c r="F456" s="107">
        <v>16</v>
      </c>
      <c r="G456" s="106">
        <v>123</v>
      </c>
      <c r="H456" s="106">
        <v>62</v>
      </c>
      <c r="I456" s="106">
        <v>13</v>
      </c>
      <c r="J456" s="106">
        <v>13</v>
      </c>
      <c r="K456" s="106">
        <v>14</v>
      </c>
    </row>
    <row r="457" spans="1:11" ht="12" customHeight="1">
      <c r="A457" s="105" t="s">
        <v>124</v>
      </c>
      <c r="B457" s="106">
        <v>50</v>
      </c>
      <c r="C457" s="106">
        <v>17</v>
      </c>
      <c r="D457" s="106">
        <v>10</v>
      </c>
      <c r="E457" s="106">
        <v>7</v>
      </c>
      <c r="F457" s="107">
        <v>4</v>
      </c>
      <c r="G457" s="106">
        <v>71</v>
      </c>
      <c r="H457" s="106">
        <v>27</v>
      </c>
      <c r="I457" s="106">
        <v>10</v>
      </c>
      <c r="J457" s="106">
        <v>10</v>
      </c>
      <c r="K457" s="106">
        <v>7</v>
      </c>
    </row>
    <row r="458" spans="1:11" ht="12" customHeight="1">
      <c r="A458" s="105" t="s">
        <v>125</v>
      </c>
      <c r="B458" s="106">
        <v>48</v>
      </c>
      <c r="C458" s="106">
        <v>31</v>
      </c>
      <c r="D458" s="106" t="s">
        <v>415</v>
      </c>
      <c r="E458" s="106">
        <v>3</v>
      </c>
      <c r="F458" s="107">
        <v>12</v>
      </c>
      <c r="G458" s="106">
        <v>52</v>
      </c>
      <c r="H458" s="106">
        <v>35</v>
      </c>
      <c r="I458" s="106">
        <v>3</v>
      </c>
      <c r="J458" s="106">
        <v>3</v>
      </c>
      <c r="K458" s="106">
        <v>7</v>
      </c>
    </row>
    <row r="459" spans="1:11" ht="12" customHeight="1">
      <c r="A459" s="18"/>
      <c r="B459" s="106"/>
      <c r="C459" s="106"/>
      <c r="D459" s="106"/>
      <c r="E459" s="106"/>
      <c r="F459" s="107"/>
      <c r="G459" s="106"/>
      <c r="H459" s="106"/>
      <c r="I459" s="106"/>
      <c r="J459" s="106"/>
      <c r="K459" s="106"/>
    </row>
    <row r="460" spans="1:11" ht="12" customHeight="1">
      <c r="A460" s="18" t="s">
        <v>127</v>
      </c>
      <c r="B460" s="106">
        <v>266</v>
      </c>
      <c r="C460" s="106">
        <v>241</v>
      </c>
      <c r="D460" s="106">
        <v>4</v>
      </c>
      <c r="E460" s="106">
        <v>10</v>
      </c>
      <c r="F460" s="107">
        <v>4</v>
      </c>
      <c r="G460" s="106">
        <v>296</v>
      </c>
      <c r="H460" s="106">
        <v>270</v>
      </c>
      <c r="I460" s="106">
        <v>3</v>
      </c>
      <c r="J460" s="106">
        <v>4</v>
      </c>
      <c r="K460" s="106">
        <v>10</v>
      </c>
    </row>
    <row r="461" spans="1:11" ht="12" customHeight="1">
      <c r="A461" s="105" t="s">
        <v>124</v>
      </c>
      <c r="B461" s="106">
        <v>145</v>
      </c>
      <c r="C461" s="106">
        <v>125</v>
      </c>
      <c r="D461" s="106">
        <v>4</v>
      </c>
      <c r="E461" s="106">
        <v>8</v>
      </c>
      <c r="F461" s="107">
        <v>2</v>
      </c>
      <c r="G461" s="106">
        <v>175</v>
      </c>
      <c r="H461" s="106">
        <v>157</v>
      </c>
      <c r="I461" s="106">
        <v>2</v>
      </c>
      <c r="J461" s="106">
        <v>2</v>
      </c>
      <c r="K461" s="106">
        <v>5</v>
      </c>
    </row>
    <row r="462" spans="1:11" ht="12" customHeight="1">
      <c r="A462" s="105" t="s">
        <v>125</v>
      </c>
      <c r="B462" s="106">
        <v>121</v>
      </c>
      <c r="C462" s="106">
        <v>116</v>
      </c>
      <c r="D462" s="106" t="s">
        <v>415</v>
      </c>
      <c r="E462" s="106">
        <v>2</v>
      </c>
      <c r="F462" s="107">
        <v>2</v>
      </c>
      <c r="G462" s="106">
        <v>121</v>
      </c>
      <c r="H462" s="106">
        <v>113</v>
      </c>
      <c r="I462" s="106">
        <v>1</v>
      </c>
      <c r="J462" s="106">
        <v>2</v>
      </c>
      <c r="K462" s="106">
        <v>5</v>
      </c>
    </row>
    <row r="463" spans="1:11" ht="12" customHeight="1">
      <c r="A463" s="18"/>
      <c r="B463" s="106"/>
      <c r="C463" s="106"/>
      <c r="D463" s="106"/>
      <c r="E463" s="106"/>
      <c r="F463" s="107"/>
      <c r="G463" s="106"/>
      <c r="H463" s="106"/>
      <c r="I463" s="106"/>
      <c r="J463" s="106"/>
      <c r="K463" s="106"/>
    </row>
    <row r="464" spans="1:11" ht="12" customHeight="1">
      <c r="A464" s="18" t="s">
        <v>128</v>
      </c>
      <c r="B464" s="106">
        <v>206</v>
      </c>
      <c r="C464" s="106">
        <v>162</v>
      </c>
      <c r="D464" s="106">
        <v>1</v>
      </c>
      <c r="E464" s="106">
        <v>7</v>
      </c>
      <c r="F464" s="107">
        <v>6</v>
      </c>
      <c r="G464" s="106">
        <v>229</v>
      </c>
      <c r="H464" s="106">
        <v>204</v>
      </c>
      <c r="I464" s="106">
        <v>1</v>
      </c>
      <c r="J464" s="106">
        <v>5</v>
      </c>
      <c r="K464" s="106">
        <v>10</v>
      </c>
    </row>
    <row r="465" spans="1:11" ht="12" customHeight="1">
      <c r="A465" s="105" t="s">
        <v>124</v>
      </c>
      <c r="B465" s="106">
        <v>134</v>
      </c>
      <c r="C465" s="106">
        <v>100</v>
      </c>
      <c r="D465" s="106">
        <v>1</v>
      </c>
      <c r="E465" s="106">
        <v>5</v>
      </c>
      <c r="F465" s="107">
        <v>3</v>
      </c>
      <c r="G465" s="106">
        <v>120</v>
      </c>
      <c r="H465" s="106">
        <v>103</v>
      </c>
      <c r="I465" s="106">
        <v>1</v>
      </c>
      <c r="J465" s="106">
        <v>2</v>
      </c>
      <c r="K465" s="106">
        <v>5</v>
      </c>
    </row>
    <row r="466" spans="1:11" ht="12" customHeight="1">
      <c r="A466" s="105" t="s">
        <v>125</v>
      </c>
      <c r="B466" s="106">
        <v>72</v>
      </c>
      <c r="C466" s="106">
        <v>62</v>
      </c>
      <c r="D466" s="106" t="s">
        <v>415</v>
      </c>
      <c r="E466" s="106">
        <v>2</v>
      </c>
      <c r="F466" s="107">
        <v>3</v>
      </c>
      <c r="G466" s="106">
        <v>109</v>
      </c>
      <c r="H466" s="106">
        <v>101</v>
      </c>
      <c r="I466" s="106" t="s">
        <v>415</v>
      </c>
      <c r="J466" s="106">
        <v>3</v>
      </c>
      <c r="K466" s="106">
        <v>5</v>
      </c>
    </row>
    <row r="467" spans="1:11" ht="12" customHeight="1">
      <c r="A467" s="18"/>
      <c r="B467" s="106"/>
      <c r="C467" s="106"/>
      <c r="D467" s="106"/>
      <c r="E467" s="106"/>
      <c r="F467" s="107"/>
      <c r="G467" s="106"/>
      <c r="H467" s="106"/>
      <c r="I467" s="106"/>
      <c r="J467" s="106"/>
      <c r="K467" s="106"/>
    </row>
    <row r="468" spans="1:11" ht="12" customHeight="1">
      <c r="A468" s="18" t="s">
        <v>129</v>
      </c>
      <c r="B468" s="106">
        <v>249</v>
      </c>
      <c r="C468" s="106">
        <v>203</v>
      </c>
      <c r="D468" s="106">
        <v>2</v>
      </c>
      <c r="E468" s="106">
        <v>7</v>
      </c>
      <c r="F468" s="107">
        <v>8</v>
      </c>
      <c r="G468" s="106">
        <v>325</v>
      </c>
      <c r="H468" s="106">
        <v>263</v>
      </c>
      <c r="I468" s="106">
        <v>1</v>
      </c>
      <c r="J468" s="106">
        <v>12</v>
      </c>
      <c r="K468" s="106">
        <v>15</v>
      </c>
    </row>
    <row r="469" spans="1:11" ht="12" customHeight="1">
      <c r="A469" s="105" t="s">
        <v>124</v>
      </c>
      <c r="B469" s="106">
        <v>139</v>
      </c>
      <c r="C469" s="106">
        <v>98</v>
      </c>
      <c r="D469" s="106">
        <v>2</v>
      </c>
      <c r="E469" s="106">
        <v>7</v>
      </c>
      <c r="F469" s="107">
        <v>8</v>
      </c>
      <c r="G469" s="106">
        <v>166</v>
      </c>
      <c r="H469" s="106">
        <v>124</v>
      </c>
      <c r="I469" s="106">
        <v>1</v>
      </c>
      <c r="J469" s="106">
        <v>7</v>
      </c>
      <c r="K469" s="106">
        <v>9</v>
      </c>
    </row>
    <row r="470" spans="1:11" ht="12" customHeight="1">
      <c r="A470" s="105" t="s">
        <v>125</v>
      </c>
      <c r="B470" s="106">
        <v>110</v>
      </c>
      <c r="C470" s="106">
        <v>105</v>
      </c>
      <c r="D470" s="106" t="s">
        <v>415</v>
      </c>
      <c r="E470" s="106" t="s">
        <v>415</v>
      </c>
      <c r="F470" s="107" t="s">
        <v>415</v>
      </c>
      <c r="G470" s="106">
        <v>159</v>
      </c>
      <c r="H470" s="106">
        <v>139</v>
      </c>
      <c r="I470" s="106" t="s">
        <v>415</v>
      </c>
      <c r="J470" s="106">
        <v>5</v>
      </c>
      <c r="K470" s="106">
        <v>6</v>
      </c>
    </row>
    <row r="471" spans="1:11" ht="12" customHeight="1">
      <c r="A471" s="18"/>
      <c r="B471" s="106"/>
      <c r="C471" s="106"/>
      <c r="D471" s="106"/>
      <c r="E471" s="106"/>
      <c r="F471" s="107"/>
      <c r="G471" s="106"/>
      <c r="H471" s="106"/>
      <c r="I471" s="106"/>
      <c r="J471" s="106"/>
      <c r="K471" s="106"/>
    </row>
    <row r="472" spans="1:11" ht="12" customHeight="1">
      <c r="A472" s="18" t="s">
        <v>130</v>
      </c>
      <c r="B472" s="106">
        <v>247</v>
      </c>
      <c r="C472" s="106">
        <v>185</v>
      </c>
      <c r="D472" s="106">
        <v>1</v>
      </c>
      <c r="E472" s="106">
        <v>12</v>
      </c>
      <c r="F472" s="107">
        <v>16</v>
      </c>
      <c r="G472" s="106">
        <v>290</v>
      </c>
      <c r="H472" s="106">
        <v>230</v>
      </c>
      <c r="I472" s="106">
        <v>1</v>
      </c>
      <c r="J472" s="106">
        <v>12</v>
      </c>
      <c r="K472" s="106">
        <v>18</v>
      </c>
    </row>
    <row r="473" spans="1:11" ht="12" customHeight="1">
      <c r="A473" s="105" t="s">
        <v>124</v>
      </c>
      <c r="B473" s="106">
        <v>133</v>
      </c>
      <c r="C473" s="106">
        <v>84</v>
      </c>
      <c r="D473" s="106" t="s">
        <v>415</v>
      </c>
      <c r="E473" s="106">
        <v>8</v>
      </c>
      <c r="F473" s="107">
        <v>10</v>
      </c>
      <c r="G473" s="106">
        <v>157</v>
      </c>
      <c r="H473" s="106">
        <v>110</v>
      </c>
      <c r="I473" s="106">
        <v>1</v>
      </c>
      <c r="J473" s="106">
        <v>10</v>
      </c>
      <c r="K473" s="106">
        <v>12</v>
      </c>
    </row>
    <row r="474" spans="1:11" ht="12" customHeight="1">
      <c r="A474" s="105" t="s">
        <v>125</v>
      </c>
      <c r="B474" s="106">
        <v>114</v>
      </c>
      <c r="C474" s="106">
        <v>101</v>
      </c>
      <c r="D474" s="106">
        <v>1</v>
      </c>
      <c r="E474" s="106">
        <v>4</v>
      </c>
      <c r="F474" s="107">
        <v>6</v>
      </c>
      <c r="G474" s="106">
        <v>133</v>
      </c>
      <c r="H474" s="106">
        <v>120</v>
      </c>
      <c r="I474" s="106" t="s">
        <v>415</v>
      </c>
      <c r="J474" s="106">
        <v>2</v>
      </c>
      <c r="K474" s="106">
        <v>6</v>
      </c>
    </row>
    <row r="475" spans="1:11" ht="12" customHeight="1">
      <c r="A475" s="18"/>
      <c r="B475" s="106"/>
      <c r="C475" s="106"/>
      <c r="D475" s="106"/>
      <c r="E475" s="106"/>
      <c r="F475" s="107"/>
      <c r="G475" s="106"/>
      <c r="H475" s="106"/>
      <c r="I475" s="106"/>
      <c r="J475" s="106"/>
      <c r="K475" s="106"/>
    </row>
    <row r="476" spans="1:11" ht="12" customHeight="1">
      <c r="A476" s="18" t="s">
        <v>131</v>
      </c>
      <c r="B476" s="106">
        <v>206</v>
      </c>
      <c r="C476" s="106">
        <v>138</v>
      </c>
      <c r="D476" s="106">
        <v>1</v>
      </c>
      <c r="E476" s="106">
        <v>9</v>
      </c>
      <c r="F476" s="107">
        <v>23</v>
      </c>
      <c r="G476" s="106">
        <v>245</v>
      </c>
      <c r="H476" s="106">
        <v>198</v>
      </c>
      <c r="I476" s="106" t="s">
        <v>415</v>
      </c>
      <c r="J476" s="106">
        <v>5</v>
      </c>
      <c r="K476" s="106">
        <v>17</v>
      </c>
    </row>
    <row r="477" spans="1:11" ht="12" customHeight="1">
      <c r="A477" s="105" t="s">
        <v>124</v>
      </c>
      <c r="B477" s="106">
        <v>92</v>
      </c>
      <c r="C477" s="106">
        <v>53</v>
      </c>
      <c r="D477" s="106">
        <v>1</v>
      </c>
      <c r="E477" s="106">
        <v>5</v>
      </c>
      <c r="F477" s="107">
        <v>10</v>
      </c>
      <c r="G477" s="106">
        <v>126</v>
      </c>
      <c r="H477" s="106">
        <v>93</v>
      </c>
      <c r="I477" s="106" t="s">
        <v>415</v>
      </c>
      <c r="J477" s="106">
        <v>5</v>
      </c>
      <c r="K477" s="106">
        <v>8</v>
      </c>
    </row>
    <row r="478" spans="1:11" ht="12" customHeight="1">
      <c r="A478" s="105" t="s">
        <v>125</v>
      </c>
      <c r="B478" s="106">
        <v>114</v>
      </c>
      <c r="C478" s="106">
        <v>85</v>
      </c>
      <c r="D478" s="106" t="s">
        <v>415</v>
      </c>
      <c r="E478" s="106">
        <v>4</v>
      </c>
      <c r="F478" s="107">
        <v>13</v>
      </c>
      <c r="G478" s="106">
        <v>119</v>
      </c>
      <c r="H478" s="106">
        <v>105</v>
      </c>
      <c r="I478" s="106" t="s">
        <v>415</v>
      </c>
      <c r="J478" s="106" t="s">
        <v>415</v>
      </c>
      <c r="K478" s="106">
        <v>9</v>
      </c>
    </row>
    <row r="479" spans="1:11" ht="12" customHeight="1">
      <c r="A479" s="18"/>
      <c r="B479" s="106"/>
      <c r="C479" s="106"/>
      <c r="D479" s="106"/>
      <c r="E479" s="106"/>
      <c r="F479" s="107"/>
      <c r="G479" s="106"/>
      <c r="H479" s="106"/>
      <c r="I479" s="106"/>
      <c r="J479" s="106"/>
      <c r="K479" s="106"/>
    </row>
    <row r="480" spans="1:11" ht="12" customHeight="1">
      <c r="A480" s="18" t="s">
        <v>132</v>
      </c>
      <c r="B480" s="106">
        <v>120</v>
      </c>
      <c r="C480" s="106">
        <v>93</v>
      </c>
      <c r="D480" s="106" t="s">
        <v>415</v>
      </c>
      <c r="E480" s="106">
        <v>5</v>
      </c>
      <c r="F480" s="107">
        <v>12</v>
      </c>
      <c r="G480" s="106">
        <v>130</v>
      </c>
      <c r="H480" s="106">
        <v>88</v>
      </c>
      <c r="I480" s="106" t="s">
        <v>415</v>
      </c>
      <c r="J480" s="106">
        <v>7</v>
      </c>
      <c r="K480" s="106">
        <v>24</v>
      </c>
    </row>
    <row r="481" spans="1:11" ht="12" customHeight="1">
      <c r="A481" s="105" t="s">
        <v>124</v>
      </c>
      <c r="B481" s="106">
        <v>72</v>
      </c>
      <c r="C481" s="106">
        <v>53</v>
      </c>
      <c r="D481" s="106" t="s">
        <v>415</v>
      </c>
      <c r="E481" s="106">
        <v>4</v>
      </c>
      <c r="F481" s="107">
        <v>8</v>
      </c>
      <c r="G481" s="106">
        <v>59</v>
      </c>
      <c r="H481" s="106">
        <v>34</v>
      </c>
      <c r="I481" s="106" t="s">
        <v>415</v>
      </c>
      <c r="J481" s="106">
        <v>3</v>
      </c>
      <c r="K481" s="106">
        <v>14</v>
      </c>
    </row>
    <row r="482" spans="1:11" ht="12" customHeight="1">
      <c r="A482" s="105" t="s">
        <v>125</v>
      </c>
      <c r="B482" s="106">
        <v>48</v>
      </c>
      <c r="C482" s="106">
        <v>40</v>
      </c>
      <c r="D482" s="106" t="s">
        <v>415</v>
      </c>
      <c r="E482" s="106">
        <v>1</v>
      </c>
      <c r="F482" s="107">
        <v>4</v>
      </c>
      <c r="G482" s="106">
        <v>71</v>
      </c>
      <c r="H482" s="106">
        <v>54</v>
      </c>
      <c r="I482" s="106" t="s">
        <v>415</v>
      </c>
      <c r="J482" s="106">
        <v>4</v>
      </c>
      <c r="K482" s="106">
        <v>10</v>
      </c>
    </row>
    <row r="483" spans="1:11" ht="12" customHeight="1">
      <c r="A483" s="18"/>
      <c r="B483" s="106"/>
      <c r="C483" s="106"/>
      <c r="D483" s="106"/>
      <c r="E483" s="106"/>
      <c r="F483" s="107"/>
      <c r="G483" s="106"/>
      <c r="H483" s="106"/>
      <c r="I483" s="106"/>
      <c r="J483" s="106"/>
      <c r="K483" s="106"/>
    </row>
    <row r="484" spans="1:11" ht="12" customHeight="1">
      <c r="A484" s="18" t="s">
        <v>133</v>
      </c>
      <c r="B484" s="106">
        <v>123</v>
      </c>
      <c r="C484" s="106">
        <v>71</v>
      </c>
      <c r="D484" s="106" t="s">
        <v>415</v>
      </c>
      <c r="E484" s="106">
        <v>9</v>
      </c>
      <c r="F484" s="107">
        <v>36</v>
      </c>
      <c r="G484" s="106">
        <v>121</v>
      </c>
      <c r="H484" s="106">
        <v>65</v>
      </c>
      <c r="I484" s="106" t="s">
        <v>415</v>
      </c>
      <c r="J484" s="106">
        <v>12</v>
      </c>
      <c r="K484" s="106">
        <v>41</v>
      </c>
    </row>
    <row r="485" spans="1:11" ht="12" customHeight="1">
      <c r="A485" s="105" t="s">
        <v>124</v>
      </c>
      <c r="B485" s="106">
        <v>53</v>
      </c>
      <c r="C485" s="106">
        <v>29</v>
      </c>
      <c r="D485" s="106" t="s">
        <v>415</v>
      </c>
      <c r="E485" s="106">
        <v>7</v>
      </c>
      <c r="F485" s="107">
        <v>14</v>
      </c>
      <c r="G485" s="106">
        <v>57</v>
      </c>
      <c r="H485" s="106">
        <v>29</v>
      </c>
      <c r="I485" s="106" t="s">
        <v>415</v>
      </c>
      <c r="J485" s="106">
        <v>9</v>
      </c>
      <c r="K485" s="106">
        <v>17</v>
      </c>
    </row>
    <row r="486" spans="1:11" ht="12" customHeight="1">
      <c r="A486" s="105" t="s">
        <v>125</v>
      </c>
      <c r="B486" s="106">
        <v>70</v>
      </c>
      <c r="C486" s="106">
        <v>42</v>
      </c>
      <c r="D486" s="106" t="s">
        <v>415</v>
      </c>
      <c r="E486" s="106">
        <v>2</v>
      </c>
      <c r="F486" s="107">
        <v>22</v>
      </c>
      <c r="G486" s="106">
        <v>64</v>
      </c>
      <c r="H486" s="106">
        <v>36</v>
      </c>
      <c r="I486" s="106" t="s">
        <v>415</v>
      </c>
      <c r="J486" s="106">
        <v>3</v>
      </c>
      <c r="K486" s="106">
        <v>24</v>
      </c>
    </row>
    <row r="487" spans="1:11" ht="12" customHeight="1">
      <c r="A487" s="18"/>
      <c r="B487" s="106"/>
      <c r="C487" s="106"/>
      <c r="D487" s="106"/>
      <c r="E487" s="106"/>
      <c r="F487" s="107"/>
      <c r="G487" s="106"/>
      <c r="H487" s="106"/>
      <c r="I487" s="106"/>
      <c r="J487" s="106"/>
      <c r="K487" s="106"/>
    </row>
    <row r="488" spans="1:11" ht="12" customHeight="1">
      <c r="A488" s="20" t="s">
        <v>30</v>
      </c>
      <c r="B488" s="108" t="s">
        <v>564</v>
      </c>
      <c r="C488" s="108" t="s">
        <v>565</v>
      </c>
      <c r="D488" s="108">
        <v>20</v>
      </c>
      <c r="E488" s="108">
        <v>78</v>
      </c>
      <c r="F488" s="109">
        <v>146</v>
      </c>
      <c r="G488" s="108" t="s">
        <v>566</v>
      </c>
      <c r="H488" s="108" t="s">
        <v>567</v>
      </c>
      <c r="I488" s="108">
        <v>19</v>
      </c>
      <c r="J488" s="108">
        <v>82</v>
      </c>
      <c r="K488" s="108">
        <v>191</v>
      </c>
    </row>
    <row r="489" spans="1:11" ht="12" customHeight="1">
      <c r="A489" s="110" t="s">
        <v>124</v>
      </c>
      <c r="B489" s="108">
        <v>855</v>
      </c>
      <c r="C489" s="108">
        <v>573</v>
      </c>
      <c r="D489" s="108">
        <v>19</v>
      </c>
      <c r="E489" s="108">
        <v>59</v>
      </c>
      <c r="F489" s="109">
        <v>71</v>
      </c>
      <c r="G489" s="108">
        <v>992</v>
      </c>
      <c r="H489" s="108">
        <v>702</v>
      </c>
      <c r="I489" s="108">
        <v>15</v>
      </c>
      <c r="J489" s="108">
        <v>58</v>
      </c>
      <c r="K489" s="108">
        <v>99</v>
      </c>
    </row>
    <row r="490" spans="1:11" ht="12" customHeight="1">
      <c r="A490" s="110" t="s">
        <v>125</v>
      </c>
      <c r="B490" s="108">
        <v>735</v>
      </c>
      <c r="C490" s="108">
        <v>605</v>
      </c>
      <c r="D490" s="108">
        <v>1</v>
      </c>
      <c r="E490" s="108">
        <v>19</v>
      </c>
      <c r="F490" s="109">
        <v>75</v>
      </c>
      <c r="G490" s="108">
        <v>884</v>
      </c>
      <c r="H490" s="108">
        <v>737</v>
      </c>
      <c r="I490" s="108">
        <v>4</v>
      </c>
      <c r="J490" s="108">
        <v>24</v>
      </c>
      <c r="K490" s="108">
        <v>92</v>
      </c>
    </row>
    <row r="491" spans="1:11" ht="12" customHeight="1">
      <c r="A491" s="18"/>
      <c r="B491" s="106"/>
      <c r="C491" s="106"/>
      <c r="D491" s="106"/>
      <c r="E491" s="106"/>
      <c r="F491" s="107"/>
      <c r="G491" s="106"/>
      <c r="H491" s="106"/>
      <c r="I491" s="106"/>
      <c r="J491" s="106"/>
      <c r="K491" s="106"/>
    </row>
    <row r="492" spans="1:11" ht="12" customHeight="1">
      <c r="A492" s="18" t="s">
        <v>134</v>
      </c>
      <c r="B492" s="106" t="s">
        <v>415</v>
      </c>
      <c r="C492" s="106" t="s">
        <v>415</v>
      </c>
      <c r="D492" s="106" t="s">
        <v>415</v>
      </c>
      <c r="E492" s="106" t="s">
        <v>415</v>
      </c>
      <c r="F492" s="107" t="s">
        <v>415</v>
      </c>
      <c r="G492" s="106">
        <v>1</v>
      </c>
      <c r="H492" s="106" t="s">
        <v>415</v>
      </c>
      <c r="I492" s="106" t="s">
        <v>415</v>
      </c>
      <c r="J492" s="106" t="s">
        <v>415</v>
      </c>
      <c r="K492" s="106">
        <v>1</v>
      </c>
    </row>
    <row r="493" spans="1:11" ht="12" customHeight="1">
      <c r="A493" s="18"/>
      <c r="B493" s="106"/>
      <c r="C493" s="106"/>
      <c r="D493" s="106"/>
      <c r="E493" s="106"/>
      <c r="F493" s="107"/>
      <c r="G493" s="106"/>
      <c r="H493" s="106"/>
      <c r="I493" s="106"/>
      <c r="J493" s="106"/>
      <c r="K493" s="106"/>
    </row>
    <row r="494" spans="1:11" ht="12" customHeight="1">
      <c r="A494" s="20" t="s">
        <v>62</v>
      </c>
      <c r="B494" s="108" t="s">
        <v>564</v>
      </c>
      <c r="C494" s="108" t="s">
        <v>565</v>
      </c>
      <c r="D494" s="108">
        <v>20</v>
      </c>
      <c r="E494" s="108">
        <v>78</v>
      </c>
      <c r="F494" s="109">
        <v>146</v>
      </c>
      <c r="G494" s="108" t="s">
        <v>568</v>
      </c>
      <c r="H494" s="108" t="s">
        <v>567</v>
      </c>
      <c r="I494" s="108">
        <v>19</v>
      </c>
      <c r="J494" s="108">
        <v>82</v>
      </c>
      <c r="K494" s="108">
        <v>192</v>
      </c>
    </row>
    <row r="495" spans="1:11" ht="12" customHeight="1">
      <c r="A495" s="8"/>
      <c r="B495" s="8"/>
      <c r="C495" s="8"/>
      <c r="D495" s="8"/>
      <c r="E495" s="8"/>
      <c r="F495" s="8"/>
      <c r="G495" s="8"/>
      <c r="H495" s="8"/>
      <c r="I495" s="8"/>
      <c r="J495" s="8"/>
      <c r="K495" s="8"/>
    </row>
  </sheetData>
  <mergeCells count="80">
    <mergeCell ref="H9:H13"/>
    <mergeCell ref="I9:I13"/>
    <mergeCell ref="J9:J13"/>
    <mergeCell ref="K8:K13"/>
    <mergeCell ref="B7:B13"/>
    <mergeCell ref="G7:G13"/>
    <mergeCell ref="C9:C13"/>
    <mergeCell ref="D9:D13"/>
    <mergeCell ref="E9:E13"/>
    <mergeCell ref="F8:F13"/>
    <mergeCell ref="B69:B75"/>
    <mergeCell ref="G69:G75"/>
    <mergeCell ref="F70:F75"/>
    <mergeCell ref="K70:K75"/>
    <mergeCell ref="C71:C75"/>
    <mergeCell ref="D71:D75"/>
    <mergeCell ref="E71:E75"/>
    <mergeCell ref="H71:H75"/>
    <mergeCell ref="I71:I75"/>
    <mergeCell ref="J71:J75"/>
    <mergeCell ref="B131:B137"/>
    <mergeCell ref="G131:G137"/>
    <mergeCell ref="F132:F137"/>
    <mergeCell ref="K132:K137"/>
    <mergeCell ref="C133:C137"/>
    <mergeCell ref="D133:D137"/>
    <mergeCell ref="E133:E137"/>
    <mergeCell ref="H133:H137"/>
    <mergeCell ref="I133:I137"/>
    <mergeCell ref="J133:J137"/>
    <mergeCell ref="B193:B199"/>
    <mergeCell ref="G193:G199"/>
    <mergeCell ref="F194:F199"/>
    <mergeCell ref="K194:K199"/>
    <mergeCell ref="C195:C199"/>
    <mergeCell ref="D195:D199"/>
    <mergeCell ref="E195:E199"/>
    <mergeCell ref="H195:H199"/>
    <mergeCell ref="I195:I199"/>
    <mergeCell ref="J195:J199"/>
    <mergeCell ref="B255:B261"/>
    <mergeCell ref="G255:G261"/>
    <mergeCell ref="F256:F261"/>
    <mergeCell ref="K256:K261"/>
    <mergeCell ref="C257:C261"/>
    <mergeCell ref="D257:D261"/>
    <mergeCell ref="E257:E261"/>
    <mergeCell ref="H257:H261"/>
    <mergeCell ref="I257:I261"/>
    <mergeCell ref="J257:J261"/>
    <mergeCell ref="B317:B323"/>
    <mergeCell ref="G317:G323"/>
    <mergeCell ref="F318:F323"/>
    <mergeCell ref="K318:K323"/>
    <mergeCell ref="C319:C323"/>
    <mergeCell ref="D319:D323"/>
    <mergeCell ref="E319:E323"/>
    <mergeCell ref="H319:H323"/>
    <mergeCell ref="I319:I323"/>
    <mergeCell ref="J319:J323"/>
    <mergeCell ref="B379:B385"/>
    <mergeCell ref="G379:G385"/>
    <mergeCell ref="F380:F385"/>
    <mergeCell ref="K380:K385"/>
    <mergeCell ref="C381:C385"/>
    <mergeCell ref="D381:D385"/>
    <mergeCell ref="E381:E385"/>
    <mergeCell ref="H381:H385"/>
    <mergeCell ref="I381:I385"/>
    <mergeCell ref="J381:J385"/>
    <mergeCell ref="B441:B447"/>
    <mergeCell ref="G441:G447"/>
    <mergeCell ref="F442:F447"/>
    <mergeCell ref="K442:K447"/>
    <mergeCell ref="C443:C447"/>
    <mergeCell ref="D443:D447"/>
    <mergeCell ref="E443:E447"/>
    <mergeCell ref="H443:H447"/>
    <mergeCell ref="I443:I447"/>
    <mergeCell ref="J443:J447"/>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U185"/>
  <sheetViews>
    <sheetView zoomScale="120" zoomScaleNormal="120" workbookViewId="0" topLeftCell="A1">
      <selection activeCell="O8" sqref="O8:P8"/>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2" width="5.28125" style="22" customWidth="1"/>
    <col min="13" max="20" width="11.421875" style="22" customWidth="1"/>
    <col min="21" max="21" width="5.7109375" style="22" customWidth="1"/>
    <col min="22" max="16384" width="11.421875" style="22" customWidth="1"/>
  </cols>
  <sheetData>
    <row r="1" spans="1:21" ht="8.25" customHeight="1">
      <c r="A1" s="7" t="s">
        <v>150</v>
      </c>
      <c r="B1" s="34"/>
      <c r="C1" s="7"/>
      <c r="D1" s="9"/>
      <c r="E1" s="9"/>
      <c r="F1" s="9"/>
      <c r="G1" s="9"/>
      <c r="H1" s="9"/>
      <c r="I1" s="9"/>
      <c r="J1" s="9"/>
      <c r="K1" s="9"/>
      <c r="M1" s="7" t="s">
        <v>165</v>
      </c>
      <c r="N1" s="9"/>
      <c r="O1" s="9"/>
      <c r="P1" s="9"/>
      <c r="Q1" s="9"/>
      <c r="R1" s="9"/>
      <c r="S1" s="9"/>
      <c r="T1" s="9"/>
      <c r="U1" s="34"/>
    </row>
    <row r="2" spans="3:20" ht="8.25" customHeight="1">
      <c r="C2" s="8"/>
      <c r="D2" s="8"/>
      <c r="E2" s="8"/>
      <c r="F2" s="8"/>
      <c r="G2" s="8"/>
      <c r="H2" s="8"/>
      <c r="I2" s="8"/>
      <c r="J2" s="8"/>
      <c r="K2" s="8"/>
      <c r="M2" s="8"/>
      <c r="N2" s="8"/>
      <c r="O2" s="8"/>
      <c r="P2" s="8"/>
      <c r="Q2" s="8"/>
      <c r="R2" s="8"/>
      <c r="S2" s="8"/>
      <c r="T2" s="8"/>
    </row>
    <row r="3" spans="3:20" ht="8.25" customHeight="1">
      <c r="C3" s="8"/>
      <c r="D3" s="8"/>
      <c r="E3" s="8"/>
      <c r="F3" s="8"/>
      <c r="G3" s="8"/>
      <c r="H3" s="8"/>
      <c r="I3" s="8"/>
      <c r="J3" s="8"/>
      <c r="K3" s="8"/>
      <c r="M3" s="8"/>
      <c r="N3" s="8"/>
      <c r="O3" s="8"/>
      <c r="P3" s="8"/>
      <c r="Q3" s="8"/>
      <c r="R3" s="8"/>
      <c r="S3" s="8"/>
      <c r="T3" s="8"/>
    </row>
    <row r="4" spans="3:20" ht="8.25" customHeight="1">
      <c r="C4" s="8"/>
      <c r="D4" s="8"/>
      <c r="E4" s="8"/>
      <c r="F4" s="8"/>
      <c r="G4" s="8"/>
      <c r="H4" s="8"/>
      <c r="I4" s="8"/>
      <c r="J4" s="8"/>
      <c r="K4" s="8"/>
      <c r="M4" s="8"/>
      <c r="N4" s="8"/>
      <c r="O4" s="8"/>
      <c r="P4" s="8"/>
      <c r="Q4" s="8"/>
      <c r="R4" s="8"/>
      <c r="S4" s="8"/>
      <c r="T4" s="8"/>
    </row>
    <row r="5" spans="3:20" ht="8.25" customHeight="1">
      <c r="C5" s="90"/>
      <c r="D5" s="76"/>
      <c r="E5" s="76"/>
      <c r="F5" s="76"/>
      <c r="G5" s="76"/>
      <c r="H5" s="76"/>
      <c r="I5" s="76"/>
      <c r="J5" s="17"/>
      <c r="K5" s="77" t="s">
        <v>151</v>
      </c>
      <c r="M5" s="75" t="s">
        <v>166</v>
      </c>
      <c r="N5" s="76"/>
      <c r="O5" s="76"/>
      <c r="P5" s="76"/>
      <c r="Q5" s="76"/>
      <c r="R5" s="76"/>
      <c r="S5" s="17"/>
      <c r="T5" s="77"/>
    </row>
    <row r="6" spans="3:20" ht="8.25" customHeight="1">
      <c r="C6" s="8"/>
      <c r="D6" s="8"/>
      <c r="E6" s="8"/>
      <c r="F6" s="8"/>
      <c r="G6" s="8"/>
      <c r="H6" s="8"/>
      <c r="I6" s="8"/>
      <c r="J6" s="8"/>
      <c r="K6" s="8"/>
      <c r="M6" s="8"/>
      <c r="N6" s="8"/>
      <c r="O6" s="8"/>
      <c r="P6" s="8"/>
      <c r="Q6" s="8"/>
      <c r="R6" s="8"/>
      <c r="S6" s="8"/>
      <c r="T6" s="8"/>
    </row>
    <row r="7" spans="1:21" ht="15" customHeight="1">
      <c r="A7" s="414" t="s">
        <v>353</v>
      </c>
      <c r="B7" s="158"/>
      <c r="C7" s="429" t="s">
        <v>352</v>
      </c>
      <c r="D7" s="78" t="s">
        <v>104</v>
      </c>
      <c r="E7" s="11"/>
      <c r="F7" s="11"/>
      <c r="G7" s="79"/>
      <c r="H7" s="78" t="s">
        <v>139</v>
      </c>
      <c r="I7" s="11"/>
      <c r="J7" s="11"/>
      <c r="K7" s="11"/>
      <c r="M7" s="78" t="s">
        <v>143</v>
      </c>
      <c r="N7" s="11"/>
      <c r="O7" s="11"/>
      <c r="P7" s="79"/>
      <c r="Q7" s="78" t="s">
        <v>147</v>
      </c>
      <c r="R7" s="11"/>
      <c r="S7" s="11"/>
      <c r="T7" s="11"/>
      <c r="U7" s="420" t="s">
        <v>353</v>
      </c>
    </row>
    <row r="8" spans="1:21" ht="15" customHeight="1">
      <c r="A8" s="415"/>
      <c r="B8" s="157"/>
      <c r="C8" s="430"/>
      <c r="D8" s="3" t="str">
        <f>tab3!B12</f>
        <v>Februar</v>
      </c>
      <c r="E8" s="4"/>
      <c r="F8" s="3" t="str">
        <f>tab3!F12</f>
        <v>Januar - Februar</v>
      </c>
      <c r="G8" s="4"/>
      <c r="H8" s="3" t="str">
        <f>D8</f>
        <v>Februar</v>
      </c>
      <c r="I8" s="4"/>
      <c r="J8" s="3" t="str">
        <f>F8</f>
        <v>Januar - Februar</v>
      </c>
      <c r="K8" s="5"/>
      <c r="M8" s="253" t="s">
        <v>527</v>
      </c>
      <c r="N8" s="4"/>
      <c r="O8" s="3" t="s">
        <v>534</v>
      </c>
      <c r="P8" s="4"/>
      <c r="Q8" s="3" t="s">
        <v>527</v>
      </c>
      <c r="R8" s="4"/>
      <c r="S8" s="3" t="s">
        <v>534</v>
      </c>
      <c r="T8" s="5"/>
      <c r="U8" s="421"/>
    </row>
    <row r="9" spans="1:21" ht="15" customHeight="1">
      <c r="A9" s="416"/>
      <c r="B9" s="156"/>
      <c r="C9" s="431"/>
      <c r="D9" s="218">
        <v>2004</v>
      </c>
      <c r="E9" s="218">
        <v>2003</v>
      </c>
      <c r="F9" s="41">
        <f>D9</f>
        <v>2004</v>
      </c>
      <c r="G9" s="41">
        <f>E9</f>
        <v>2003</v>
      </c>
      <c r="H9" s="41">
        <f>D9</f>
        <v>2004</v>
      </c>
      <c r="I9" s="41">
        <f>E9</f>
        <v>2003</v>
      </c>
      <c r="J9" s="41">
        <f>D9</f>
        <v>2004</v>
      </c>
      <c r="K9" s="42">
        <f>E9</f>
        <v>2003</v>
      </c>
      <c r="M9" s="41">
        <v>2004</v>
      </c>
      <c r="N9" s="41">
        <v>2003</v>
      </c>
      <c r="O9" s="41">
        <f>M9</f>
        <v>2004</v>
      </c>
      <c r="P9" s="41">
        <f>N9</f>
        <v>2003</v>
      </c>
      <c r="Q9" s="41">
        <f>M9</f>
        <v>2004</v>
      </c>
      <c r="R9" s="41">
        <f>N9</f>
        <v>2003</v>
      </c>
      <c r="S9" s="41">
        <f>M9</f>
        <v>2004</v>
      </c>
      <c r="T9" s="41">
        <f>N9</f>
        <v>2003</v>
      </c>
      <c r="U9" s="422"/>
    </row>
    <row r="10" spans="1:21" ht="4.5" customHeight="1">
      <c r="A10" s="43"/>
      <c r="B10" s="44"/>
      <c r="C10" s="23"/>
      <c r="D10" s="81"/>
      <c r="E10" s="81"/>
      <c r="F10" s="81"/>
      <c r="G10" s="81"/>
      <c r="H10" s="81"/>
      <c r="I10" s="81"/>
      <c r="J10" s="81"/>
      <c r="K10" s="81"/>
      <c r="M10" s="81"/>
      <c r="N10" s="81"/>
      <c r="O10" s="81"/>
      <c r="P10" s="81"/>
      <c r="Q10" s="81"/>
      <c r="R10" s="81"/>
      <c r="S10" s="81"/>
      <c r="T10" s="81"/>
      <c r="U10" s="80"/>
    </row>
    <row r="11" spans="1:21" ht="4.5" customHeight="1">
      <c r="A11" s="43"/>
      <c r="B11" s="44"/>
      <c r="C11" s="18"/>
      <c r="D11" s="8"/>
      <c r="E11" s="8"/>
      <c r="F11" s="8"/>
      <c r="G11" s="8"/>
      <c r="H11" s="8"/>
      <c r="I11" s="8"/>
      <c r="J11" s="8"/>
      <c r="K11" s="8"/>
      <c r="M11" s="8"/>
      <c r="N11" s="8"/>
      <c r="O11" s="8"/>
      <c r="P11" s="8"/>
      <c r="Q11" s="8"/>
      <c r="R11" s="8"/>
      <c r="S11" s="8"/>
      <c r="T11" s="8"/>
      <c r="U11" s="80"/>
    </row>
    <row r="12" spans="1:21" ht="9" customHeight="1">
      <c r="A12" s="98">
        <v>1</v>
      </c>
      <c r="B12" s="99"/>
      <c r="C12" s="18" t="s">
        <v>123</v>
      </c>
      <c r="D12" s="45" t="s">
        <v>447</v>
      </c>
      <c r="E12" s="45">
        <v>1</v>
      </c>
      <c r="F12" s="45">
        <v>1</v>
      </c>
      <c r="G12" s="45">
        <v>1</v>
      </c>
      <c r="H12" s="45">
        <v>11</v>
      </c>
      <c r="I12" s="45">
        <v>13</v>
      </c>
      <c r="J12" s="45">
        <v>23</v>
      </c>
      <c r="K12" s="45">
        <v>33</v>
      </c>
      <c r="M12" s="45">
        <v>21</v>
      </c>
      <c r="N12" s="45">
        <v>40</v>
      </c>
      <c r="O12" s="45">
        <v>51</v>
      </c>
      <c r="P12" s="45">
        <v>83</v>
      </c>
      <c r="Q12" s="45">
        <v>32</v>
      </c>
      <c r="R12" s="45">
        <v>54</v>
      </c>
      <c r="S12" s="45">
        <v>75</v>
      </c>
      <c r="T12" s="45">
        <v>117</v>
      </c>
      <c r="U12" s="82">
        <v>1</v>
      </c>
    </row>
    <row r="13" spans="1:21" ht="9" customHeight="1">
      <c r="A13" s="98">
        <v>2</v>
      </c>
      <c r="B13" s="99"/>
      <c r="C13" s="18" t="s">
        <v>152</v>
      </c>
      <c r="D13" s="45" t="s">
        <v>447</v>
      </c>
      <c r="E13" s="45" t="s">
        <v>447</v>
      </c>
      <c r="F13" s="45">
        <v>1</v>
      </c>
      <c r="G13" s="45" t="s">
        <v>447</v>
      </c>
      <c r="H13" s="45">
        <v>6</v>
      </c>
      <c r="I13" s="45">
        <v>8</v>
      </c>
      <c r="J13" s="45">
        <v>11</v>
      </c>
      <c r="K13" s="45">
        <v>20</v>
      </c>
      <c r="M13" s="45">
        <v>9</v>
      </c>
      <c r="N13" s="45">
        <v>18</v>
      </c>
      <c r="O13" s="45">
        <v>25</v>
      </c>
      <c r="P13" s="45">
        <v>41</v>
      </c>
      <c r="Q13" s="45">
        <v>15</v>
      </c>
      <c r="R13" s="45">
        <v>26</v>
      </c>
      <c r="S13" s="45">
        <v>37</v>
      </c>
      <c r="T13" s="45">
        <v>61</v>
      </c>
      <c r="U13" s="82">
        <v>2</v>
      </c>
    </row>
    <row r="14" spans="1:21" ht="9" customHeight="1">
      <c r="A14" s="98">
        <v>3</v>
      </c>
      <c r="B14" s="99"/>
      <c r="C14" s="18" t="s">
        <v>125</v>
      </c>
      <c r="D14" s="45" t="s">
        <v>447</v>
      </c>
      <c r="E14" s="45">
        <v>1</v>
      </c>
      <c r="F14" s="45" t="s">
        <v>447</v>
      </c>
      <c r="G14" s="45">
        <v>1</v>
      </c>
      <c r="H14" s="45">
        <v>5</v>
      </c>
      <c r="I14" s="45">
        <v>5</v>
      </c>
      <c r="J14" s="45">
        <v>12</v>
      </c>
      <c r="K14" s="45">
        <v>13</v>
      </c>
      <c r="M14" s="45">
        <v>12</v>
      </c>
      <c r="N14" s="45">
        <v>22</v>
      </c>
      <c r="O14" s="45">
        <v>26</v>
      </c>
      <c r="P14" s="45">
        <v>42</v>
      </c>
      <c r="Q14" s="45">
        <v>17</v>
      </c>
      <c r="R14" s="45">
        <v>28</v>
      </c>
      <c r="S14" s="45">
        <v>38</v>
      </c>
      <c r="T14" s="45">
        <v>56</v>
      </c>
      <c r="U14" s="82">
        <v>3</v>
      </c>
    </row>
    <row r="15" spans="1:21" ht="4.5" customHeight="1">
      <c r="A15" s="98"/>
      <c r="B15" s="99"/>
      <c r="C15" s="18"/>
      <c r="D15" s="45"/>
      <c r="E15" s="45"/>
      <c r="F15" s="45"/>
      <c r="G15" s="45"/>
      <c r="H15" s="45"/>
      <c r="I15" s="45"/>
      <c r="J15" s="45"/>
      <c r="K15" s="45"/>
      <c r="M15" s="45"/>
      <c r="N15" s="45"/>
      <c r="O15" s="45"/>
      <c r="P15" s="45"/>
      <c r="Q15" s="45"/>
      <c r="R15" s="45"/>
      <c r="S15" s="45"/>
      <c r="T15" s="45"/>
      <c r="U15" s="82"/>
    </row>
    <row r="16" spans="1:21" ht="4.5" customHeight="1">
      <c r="A16" s="98"/>
      <c r="B16" s="99"/>
      <c r="C16" s="18"/>
      <c r="D16" s="45"/>
      <c r="E16" s="45"/>
      <c r="F16" s="45"/>
      <c r="G16" s="45"/>
      <c r="H16" s="45"/>
      <c r="I16" s="45"/>
      <c r="J16" s="45"/>
      <c r="K16" s="45"/>
      <c r="M16" s="45"/>
      <c r="N16" s="45"/>
      <c r="O16" s="45"/>
      <c r="P16" s="45"/>
      <c r="Q16" s="45"/>
      <c r="R16" s="45"/>
      <c r="S16" s="45"/>
      <c r="T16" s="45"/>
      <c r="U16" s="82"/>
    </row>
    <row r="17" spans="1:21" ht="9" customHeight="1">
      <c r="A17" s="98">
        <v>4</v>
      </c>
      <c r="B17" s="99"/>
      <c r="C17" s="18" t="s">
        <v>126</v>
      </c>
      <c r="D17" s="45">
        <v>3</v>
      </c>
      <c r="E17" s="45" t="s">
        <v>447</v>
      </c>
      <c r="F17" s="45">
        <v>3</v>
      </c>
      <c r="G17" s="45">
        <v>2</v>
      </c>
      <c r="H17" s="45">
        <v>15</v>
      </c>
      <c r="I17" s="45">
        <v>15</v>
      </c>
      <c r="J17" s="45">
        <v>25</v>
      </c>
      <c r="K17" s="45">
        <v>37</v>
      </c>
      <c r="M17" s="45">
        <v>44</v>
      </c>
      <c r="N17" s="45">
        <v>37</v>
      </c>
      <c r="O17" s="45">
        <v>70</v>
      </c>
      <c r="P17" s="45">
        <v>84</v>
      </c>
      <c r="Q17" s="45">
        <v>62</v>
      </c>
      <c r="R17" s="45">
        <v>52</v>
      </c>
      <c r="S17" s="45">
        <v>98</v>
      </c>
      <c r="T17" s="45">
        <v>123</v>
      </c>
      <c r="U17" s="82">
        <v>4</v>
      </c>
    </row>
    <row r="18" spans="1:21" ht="9" customHeight="1">
      <c r="A18" s="98">
        <v>5</v>
      </c>
      <c r="B18" s="99"/>
      <c r="C18" s="18" t="s">
        <v>152</v>
      </c>
      <c r="D18" s="45" t="s">
        <v>447</v>
      </c>
      <c r="E18" s="45" t="s">
        <v>447</v>
      </c>
      <c r="F18" s="45" t="s">
        <v>447</v>
      </c>
      <c r="G18" s="45">
        <v>1</v>
      </c>
      <c r="H18" s="45">
        <v>9</v>
      </c>
      <c r="I18" s="45">
        <v>7</v>
      </c>
      <c r="J18" s="45">
        <v>14</v>
      </c>
      <c r="K18" s="45">
        <v>25</v>
      </c>
      <c r="M18" s="45">
        <v>25</v>
      </c>
      <c r="N18" s="45">
        <v>18</v>
      </c>
      <c r="O18" s="45">
        <v>36</v>
      </c>
      <c r="P18" s="45">
        <v>45</v>
      </c>
      <c r="Q18" s="45">
        <v>34</v>
      </c>
      <c r="R18" s="45">
        <v>25</v>
      </c>
      <c r="S18" s="45">
        <v>50</v>
      </c>
      <c r="T18" s="45">
        <v>71</v>
      </c>
      <c r="U18" s="82">
        <v>5</v>
      </c>
    </row>
    <row r="19" spans="1:21" ht="9" customHeight="1">
      <c r="A19" s="98">
        <v>6</v>
      </c>
      <c r="B19" s="99"/>
      <c r="C19" s="18" t="s">
        <v>125</v>
      </c>
      <c r="D19" s="45">
        <v>3</v>
      </c>
      <c r="E19" s="45" t="s">
        <v>447</v>
      </c>
      <c r="F19" s="45">
        <v>3</v>
      </c>
      <c r="G19" s="45">
        <v>1</v>
      </c>
      <c r="H19" s="45">
        <v>6</v>
      </c>
      <c r="I19" s="45">
        <v>8</v>
      </c>
      <c r="J19" s="45">
        <v>11</v>
      </c>
      <c r="K19" s="45">
        <v>12</v>
      </c>
      <c r="M19" s="45">
        <v>19</v>
      </c>
      <c r="N19" s="45">
        <v>19</v>
      </c>
      <c r="O19" s="45">
        <v>34</v>
      </c>
      <c r="P19" s="45">
        <v>39</v>
      </c>
      <c r="Q19" s="45">
        <v>28</v>
      </c>
      <c r="R19" s="45">
        <v>27</v>
      </c>
      <c r="S19" s="45">
        <v>48</v>
      </c>
      <c r="T19" s="45">
        <v>52</v>
      </c>
      <c r="U19" s="82">
        <v>6</v>
      </c>
    </row>
    <row r="20" spans="1:21" ht="4.5" customHeight="1">
      <c r="A20" s="98"/>
      <c r="B20" s="99"/>
      <c r="C20" s="18"/>
      <c r="D20" s="45"/>
      <c r="E20" s="45"/>
      <c r="F20" s="45"/>
      <c r="G20" s="45"/>
      <c r="H20" s="45"/>
      <c r="I20" s="45"/>
      <c r="J20" s="45"/>
      <c r="K20" s="45"/>
      <c r="M20" s="45"/>
      <c r="N20" s="45"/>
      <c r="O20" s="45"/>
      <c r="P20" s="45"/>
      <c r="Q20" s="45"/>
      <c r="R20" s="45"/>
      <c r="S20" s="45"/>
      <c r="T20" s="45"/>
      <c r="U20" s="82"/>
    </row>
    <row r="21" spans="1:21" ht="4.5" customHeight="1">
      <c r="A21" s="98"/>
      <c r="B21" s="99"/>
      <c r="C21" s="18"/>
      <c r="D21" s="45"/>
      <c r="E21" s="45"/>
      <c r="F21" s="45"/>
      <c r="G21" s="45"/>
      <c r="H21" s="45"/>
      <c r="I21" s="45"/>
      <c r="J21" s="45"/>
      <c r="K21" s="45"/>
      <c r="M21" s="45"/>
      <c r="N21" s="45"/>
      <c r="O21" s="45"/>
      <c r="P21" s="45"/>
      <c r="Q21" s="45"/>
      <c r="R21" s="45"/>
      <c r="S21" s="45"/>
      <c r="T21" s="45"/>
      <c r="U21" s="82"/>
    </row>
    <row r="22" spans="1:21" ht="9" customHeight="1">
      <c r="A22" s="151">
        <v>7</v>
      </c>
      <c r="B22" s="99"/>
      <c r="C22" s="18" t="s">
        <v>153</v>
      </c>
      <c r="D22" s="45">
        <v>2</v>
      </c>
      <c r="E22" s="45">
        <v>4</v>
      </c>
      <c r="F22" s="45">
        <v>3</v>
      </c>
      <c r="G22" s="45">
        <v>8</v>
      </c>
      <c r="H22" s="45">
        <v>40</v>
      </c>
      <c r="I22" s="45">
        <v>36</v>
      </c>
      <c r="J22" s="45">
        <v>67</v>
      </c>
      <c r="K22" s="45">
        <v>73</v>
      </c>
      <c r="M22" s="146">
        <v>93</v>
      </c>
      <c r="N22" s="45">
        <v>102</v>
      </c>
      <c r="O22" s="45">
        <v>196</v>
      </c>
      <c r="P22" s="45">
        <v>215</v>
      </c>
      <c r="Q22" s="45">
        <v>135</v>
      </c>
      <c r="R22" s="45">
        <v>142</v>
      </c>
      <c r="S22" s="45">
        <v>266</v>
      </c>
      <c r="T22" s="45">
        <v>296</v>
      </c>
      <c r="U22" s="82">
        <v>7</v>
      </c>
    </row>
    <row r="23" spans="1:21" ht="9" customHeight="1">
      <c r="A23" s="98">
        <v>8</v>
      </c>
      <c r="B23" s="99"/>
      <c r="C23" s="18" t="s">
        <v>152</v>
      </c>
      <c r="D23" s="45">
        <v>2</v>
      </c>
      <c r="E23" s="45">
        <v>4</v>
      </c>
      <c r="F23" s="45">
        <v>3</v>
      </c>
      <c r="G23" s="45">
        <v>7</v>
      </c>
      <c r="H23" s="45">
        <v>28</v>
      </c>
      <c r="I23" s="45">
        <v>21</v>
      </c>
      <c r="J23" s="45">
        <v>44</v>
      </c>
      <c r="K23" s="45">
        <v>43</v>
      </c>
      <c r="M23" s="45">
        <v>48</v>
      </c>
      <c r="N23" s="45">
        <v>58</v>
      </c>
      <c r="O23" s="45">
        <v>98</v>
      </c>
      <c r="P23" s="45">
        <v>125</v>
      </c>
      <c r="Q23" s="45">
        <v>78</v>
      </c>
      <c r="R23" s="45">
        <v>83</v>
      </c>
      <c r="S23" s="45">
        <v>145</v>
      </c>
      <c r="T23" s="45">
        <v>175</v>
      </c>
      <c r="U23" s="82">
        <v>8</v>
      </c>
    </row>
    <row r="24" spans="1:21" ht="9" customHeight="1">
      <c r="A24" s="98">
        <v>9</v>
      </c>
      <c r="B24" s="99"/>
      <c r="C24" s="18" t="s">
        <v>125</v>
      </c>
      <c r="D24" s="45" t="s">
        <v>447</v>
      </c>
      <c r="E24" s="45" t="s">
        <v>447</v>
      </c>
      <c r="F24" s="45" t="s">
        <v>447</v>
      </c>
      <c r="G24" s="45">
        <v>1</v>
      </c>
      <c r="H24" s="45">
        <v>12</v>
      </c>
      <c r="I24" s="45">
        <v>15</v>
      </c>
      <c r="J24" s="45">
        <v>23</v>
      </c>
      <c r="K24" s="45">
        <v>30</v>
      </c>
      <c r="M24" s="45">
        <v>45</v>
      </c>
      <c r="N24" s="45">
        <v>44</v>
      </c>
      <c r="O24" s="45">
        <v>98</v>
      </c>
      <c r="P24" s="45">
        <v>90</v>
      </c>
      <c r="Q24" s="45">
        <v>57</v>
      </c>
      <c r="R24" s="45">
        <v>59</v>
      </c>
      <c r="S24" s="45">
        <v>121</v>
      </c>
      <c r="T24" s="45">
        <v>121</v>
      </c>
      <c r="U24" s="82">
        <v>9</v>
      </c>
    </row>
    <row r="25" spans="1:21" ht="4.5" customHeight="1">
      <c r="A25" s="100"/>
      <c r="B25" s="101"/>
      <c r="C25" s="18"/>
      <c r="D25" s="45"/>
      <c r="E25" s="45"/>
      <c r="F25" s="45"/>
      <c r="G25" s="45"/>
      <c r="H25" s="45"/>
      <c r="I25" s="45"/>
      <c r="J25" s="45"/>
      <c r="K25" s="45"/>
      <c r="M25" s="45"/>
      <c r="N25" s="45"/>
      <c r="O25" s="45"/>
      <c r="P25" s="45"/>
      <c r="Q25" s="45"/>
      <c r="R25" s="45"/>
      <c r="S25" s="45"/>
      <c r="T25" s="45"/>
      <c r="U25" s="12"/>
    </row>
    <row r="26" spans="1:21" ht="4.5" customHeight="1">
      <c r="A26" s="100"/>
      <c r="B26" s="101"/>
      <c r="C26" s="18"/>
      <c r="D26" s="45"/>
      <c r="E26" s="45"/>
      <c r="F26" s="45"/>
      <c r="G26" s="45"/>
      <c r="H26" s="45"/>
      <c r="I26" s="45"/>
      <c r="J26" s="45"/>
      <c r="K26" s="45"/>
      <c r="M26" s="45"/>
      <c r="N26" s="45"/>
      <c r="O26" s="45"/>
      <c r="P26" s="45"/>
      <c r="Q26" s="45"/>
      <c r="R26" s="45"/>
      <c r="S26" s="45"/>
      <c r="T26" s="45"/>
      <c r="U26" s="12"/>
    </row>
    <row r="27" spans="1:21" ht="9" customHeight="1">
      <c r="A27" s="98">
        <v>10</v>
      </c>
      <c r="B27" s="99"/>
      <c r="C27" s="18" t="s">
        <v>128</v>
      </c>
      <c r="D27" s="45">
        <v>1</v>
      </c>
      <c r="E27" s="45" t="s">
        <v>447</v>
      </c>
      <c r="F27" s="45">
        <v>2</v>
      </c>
      <c r="G27" s="45">
        <v>3</v>
      </c>
      <c r="H27" s="45">
        <v>19</v>
      </c>
      <c r="I27" s="45">
        <v>25</v>
      </c>
      <c r="J27" s="45">
        <v>64</v>
      </c>
      <c r="K27" s="45">
        <v>52</v>
      </c>
      <c r="M27" s="45">
        <v>66</v>
      </c>
      <c r="N27" s="45">
        <v>88</v>
      </c>
      <c r="O27" s="45">
        <v>140</v>
      </c>
      <c r="P27" s="45">
        <v>174</v>
      </c>
      <c r="Q27" s="45">
        <v>86</v>
      </c>
      <c r="R27" s="45">
        <v>113</v>
      </c>
      <c r="S27" s="45">
        <v>206</v>
      </c>
      <c r="T27" s="45">
        <v>229</v>
      </c>
      <c r="U27" s="82">
        <v>10</v>
      </c>
    </row>
    <row r="28" spans="1:21" ht="9" customHeight="1">
      <c r="A28" s="98">
        <v>11</v>
      </c>
      <c r="B28" s="99"/>
      <c r="C28" s="18" t="s">
        <v>152</v>
      </c>
      <c r="D28" s="45">
        <v>1</v>
      </c>
      <c r="E28" s="45" t="s">
        <v>447</v>
      </c>
      <c r="F28" s="45">
        <v>2</v>
      </c>
      <c r="G28" s="45">
        <v>2</v>
      </c>
      <c r="H28" s="45">
        <v>13</v>
      </c>
      <c r="I28" s="45">
        <v>15</v>
      </c>
      <c r="J28" s="45">
        <v>48</v>
      </c>
      <c r="K28" s="45">
        <v>28</v>
      </c>
      <c r="M28" s="45">
        <v>38</v>
      </c>
      <c r="N28" s="45">
        <v>46</v>
      </c>
      <c r="O28" s="45">
        <v>84</v>
      </c>
      <c r="P28" s="45">
        <v>90</v>
      </c>
      <c r="Q28" s="45">
        <v>52</v>
      </c>
      <c r="R28" s="45">
        <v>61</v>
      </c>
      <c r="S28" s="45">
        <v>134</v>
      </c>
      <c r="T28" s="45">
        <v>120</v>
      </c>
      <c r="U28" s="82">
        <v>11</v>
      </c>
    </row>
    <row r="29" spans="1:21" ht="9" customHeight="1">
      <c r="A29" s="98">
        <v>12</v>
      </c>
      <c r="B29" s="99"/>
      <c r="C29" s="18" t="s">
        <v>125</v>
      </c>
      <c r="D29" s="45" t="s">
        <v>447</v>
      </c>
      <c r="E29" s="45" t="s">
        <v>447</v>
      </c>
      <c r="F29" s="45" t="s">
        <v>447</v>
      </c>
      <c r="G29" s="45">
        <v>1</v>
      </c>
      <c r="H29" s="45">
        <v>6</v>
      </c>
      <c r="I29" s="45">
        <v>10</v>
      </c>
      <c r="J29" s="45">
        <v>16</v>
      </c>
      <c r="K29" s="45">
        <v>24</v>
      </c>
      <c r="M29" s="45">
        <v>28</v>
      </c>
      <c r="N29" s="45">
        <v>42</v>
      </c>
      <c r="O29" s="45">
        <v>56</v>
      </c>
      <c r="P29" s="45">
        <v>84</v>
      </c>
      <c r="Q29" s="45">
        <v>34</v>
      </c>
      <c r="R29" s="45">
        <v>52</v>
      </c>
      <c r="S29" s="45">
        <v>72</v>
      </c>
      <c r="T29" s="45">
        <v>109</v>
      </c>
      <c r="U29" s="82">
        <v>12</v>
      </c>
    </row>
    <row r="30" spans="1:21" ht="4.5" customHeight="1">
      <c r="A30" s="98"/>
      <c r="B30" s="99"/>
      <c r="C30" s="18"/>
      <c r="D30" s="45"/>
      <c r="E30" s="45"/>
      <c r="F30" s="45"/>
      <c r="G30" s="45"/>
      <c r="H30" s="45"/>
      <c r="I30" s="45"/>
      <c r="J30" s="45"/>
      <c r="K30" s="45"/>
      <c r="M30" s="45"/>
      <c r="N30" s="45"/>
      <c r="O30" s="45"/>
      <c r="P30" s="45"/>
      <c r="Q30" s="45"/>
      <c r="R30" s="45"/>
      <c r="S30" s="45"/>
      <c r="T30" s="45"/>
      <c r="U30" s="82"/>
    </row>
    <row r="31" spans="1:21" ht="4.5" customHeight="1">
      <c r="A31" s="98"/>
      <c r="B31" s="99"/>
      <c r="C31" s="18"/>
      <c r="D31" s="45"/>
      <c r="E31" s="45"/>
      <c r="F31" s="45"/>
      <c r="G31" s="45"/>
      <c r="H31" s="45"/>
      <c r="I31" s="45"/>
      <c r="J31" s="45"/>
      <c r="K31" s="45"/>
      <c r="M31" s="45"/>
      <c r="N31" s="45"/>
      <c r="O31" s="45"/>
      <c r="P31" s="45"/>
      <c r="Q31" s="45"/>
      <c r="R31" s="45"/>
      <c r="S31" s="45"/>
      <c r="T31" s="45"/>
      <c r="U31" s="82"/>
    </row>
    <row r="32" spans="1:21" ht="9" customHeight="1">
      <c r="A32" s="98">
        <v>13</v>
      </c>
      <c r="B32" s="99"/>
      <c r="C32" s="18" t="s">
        <v>154</v>
      </c>
      <c r="D32" s="45" t="s">
        <v>447</v>
      </c>
      <c r="E32" s="45">
        <v>1</v>
      </c>
      <c r="F32" s="45" t="s">
        <v>447</v>
      </c>
      <c r="G32" s="45">
        <v>2</v>
      </c>
      <c r="H32" s="45">
        <v>13</v>
      </c>
      <c r="I32" s="45">
        <v>28</v>
      </c>
      <c r="J32" s="45">
        <v>33</v>
      </c>
      <c r="K32" s="45">
        <v>48</v>
      </c>
      <c r="M32" s="45">
        <v>51</v>
      </c>
      <c r="N32" s="45">
        <v>63</v>
      </c>
      <c r="O32" s="45">
        <v>100</v>
      </c>
      <c r="P32" s="45">
        <v>128</v>
      </c>
      <c r="Q32" s="45">
        <v>64</v>
      </c>
      <c r="R32" s="45">
        <v>92</v>
      </c>
      <c r="S32" s="45">
        <v>133</v>
      </c>
      <c r="T32" s="45">
        <v>178</v>
      </c>
      <c r="U32" s="82">
        <v>13</v>
      </c>
    </row>
    <row r="33" spans="1:21" ht="9" customHeight="1">
      <c r="A33" s="98">
        <v>14</v>
      </c>
      <c r="B33" s="99"/>
      <c r="C33" s="18" t="s">
        <v>152</v>
      </c>
      <c r="D33" s="45" t="s">
        <v>447</v>
      </c>
      <c r="E33" s="45" t="s">
        <v>447</v>
      </c>
      <c r="F33" s="45" t="s">
        <v>447</v>
      </c>
      <c r="G33" s="45">
        <v>1</v>
      </c>
      <c r="H33" s="45">
        <v>7</v>
      </c>
      <c r="I33" s="45">
        <v>18</v>
      </c>
      <c r="J33" s="45">
        <v>23</v>
      </c>
      <c r="K33" s="45">
        <v>29</v>
      </c>
      <c r="M33" s="45">
        <v>29</v>
      </c>
      <c r="N33" s="45">
        <v>35</v>
      </c>
      <c r="O33" s="45">
        <v>53</v>
      </c>
      <c r="P33" s="45">
        <v>73</v>
      </c>
      <c r="Q33" s="45">
        <v>36</v>
      </c>
      <c r="R33" s="45">
        <v>53</v>
      </c>
      <c r="S33" s="45">
        <v>76</v>
      </c>
      <c r="T33" s="45">
        <v>103</v>
      </c>
      <c r="U33" s="82">
        <v>14</v>
      </c>
    </row>
    <row r="34" spans="1:21" ht="9" customHeight="1">
      <c r="A34" s="98">
        <v>15</v>
      </c>
      <c r="B34" s="99"/>
      <c r="C34" s="18" t="s">
        <v>125</v>
      </c>
      <c r="D34" s="45" t="s">
        <v>447</v>
      </c>
      <c r="E34" s="45">
        <v>1</v>
      </c>
      <c r="F34" s="45" t="s">
        <v>447</v>
      </c>
      <c r="G34" s="45">
        <v>1</v>
      </c>
      <c r="H34" s="45">
        <v>6</v>
      </c>
      <c r="I34" s="45">
        <v>10</v>
      </c>
      <c r="J34" s="45">
        <v>10</v>
      </c>
      <c r="K34" s="45">
        <v>19</v>
      </c>
      <c r="M34" s="45">
        <v>22</v>
      </c>
      <c r="N34" s="45">
        <v>28</v>
      </c>
      <c r="O34" s="45">
        <v>47</v>
      </c>
      <c r="P34" s="45">
        <v>55</v>
      </c>
      <c r="Q34" s="45">
        <v>28</v>
      </c>
      <c r="R34" s="45">
        <v>39</v>
      </c>
      <c r="S34" s="45">
        <v>57</v>
      </c>
      <c r="T34" s="45">
        <v>75</v>
      </c>
      <c r="U34" s="82">
        <v>15</v>
      </c>
    </row>
    <row r="35" spans="1:21" ht="4.5" customHeight="1">
      <c r="A35" s="98"/>
      <c r="B35" s="99"/>
      <c r="C35" s="18"/>
      <c r="D35" s="45"/>
      <c r="E35" s="45"/>
      <c r="F35" s="45"/>
      <c r="G35" s="45"/>
      <c r="H35" s="45"/>
      <c r="I35" s="45"/>
      <c r="J35" s="45"/>
      <c r="K35" s="45"/>
      <c r="M35" s="45"/>
      <c r="N35" s="45"/>
      <c r="O35" s="45"/>
      <c r="P35" s="45"/>
      <c r="Q35" s="45"/>
      <c r="R35" s="45"/>
      <c r="S35" s="45"/>
      <c r="T35" s="45"/>
      <c r="U35" s="82"/>
    </row>
    <row r="36" spans="1:21" ht="4.5" customHeight="1">
      <c r="A36" s="98"/>
      <c r="B36" s="99"/>
      <c r="C36" s="18"/>
      <c r="D36" s="45"/>
      <c r="E36" s="45"/>
      <c r="F36" s="45"/>
      <c r="G36" s="45"/>
      <c r="H36" s="45"/>
      <c r="I36" s="45"/>
      <c r="J36" s="45"/>
      <c r="K36" s="45"/>
      <c r="M36" s="45"/>
      <c r="N36" s="45"/>
      <c r="O36" s="45"/>
      <c r="P36" s="45"/>
      <c r="Q36" s="45"/>
      <c r="R36" s="45"/>
      <c r="S36" s="45"/>
      <c r="T36" s="45"/>
      <c r="U36" s="82"/>
    </row>
    <row r="37" spans="1:21" ht="9" customHeight="1">
      <c r="A37" s="98">
        <v>16</v>
      </c>
      <c r="B37" s="99"/>
      <c r="C37" s="18" t="s">
        <v>155</v>
      </c>
      <c r="D37" s="45">
        <v>1</v>
      </c>
      <c r="E37" s="45">
        <v>1</v>
      </c>
      <c r="F37" s="45">
        <v>3</v>
      </c>
      <c r="G37" s="45">
        <v>2</v>
      </c>
      <c r="H37" s="45">
        <v>7</v>
      </c>
      <c r="I37" s="45">
        <v>9</v>
      </c>
      <c r="J37" s="45">
        <v>25</v>
      </c>
      <c r="K37" s="45">
        <v>30</v>
      </c>
      <c r="M37" s="45">
        <v>39</v>
      </c>
      <c r="N37" s="45">
        <v>42</v>
      </c>
      <c r="O37" s="45">
        <v>88</v>
      </c>
      <c r="P37" s="45">
        <v>115</v>
      </c>
      <c r="Q37" s="45">
        <v>47</v>
      </c>
      <c r="R37" s="45">
        <v>52</v>
      </c>
      <c r="S37" s="45">
        <v>116</v>
      </c>
      <c r="T37" s="45">
        <v>147</v>
      </c>
      <c r="U37" s="82">
        <v>16</v>
      </c>
    </row>
    <row r="38" spans="1:21" ht="9" customHeight="1">
      <c r="A38" s="98">
        <v>17</v>
      </c>
      <c r="B38" s="99"/>
      <c r="C38" s="18" t="s">
        <v>152</v>
      </c>
      <c r="D38" s="45" t="s">
        <v>447</v>
      </c>
      <c r="E38" s="45">
        <v>1</v>
      </c>
      <c r="F38" s="45">
        <v>2</v>
      </c>
      <c r="G38" s="45">
        <v>2</v>
      </c>
      <c r="H38" s="45">
        <v>6</v>
      </c>
      <c r="I38" s="45">
        <v>4</v>
      </c>
      <c r="J38" s="45">
        <v>15</v>
      </c>
      <c r="K38" s="45">
        <v>15</v>
      </c>
      <c r="M38" s="45">
        <v>20</v>
      </c>
      <c r="N38" s="45">
        <v>19</v>
      </c>
      <c r="O38" s="45">
        <v>46</v>
      </c>
      <c r="P38" s="45">
        <v>46</v>
      </c>
      <c r="Q38" s="45">
        <v>26</v>
      </c>
      <c r="R38" s="45">
        <v>24</v>
      </c>
      <c r="S38" s="45">
        <v>63</v>
      </c>
      <c r="T38" s="45">
        <v>63</v>
      </c>
      <c r="U38" s="82">
        <v>17</v>
      </c>
    </row>
    <row r="39" spans="1:21" ht="9" customHeight="1">
      <c r="A39" s="98">
        <v>18</v>
      </c>
      <c r="B39" s="99"/>
      <c r="C39" s="18" t="s">
        <v>125</v>
      </c>
      <c r="D39" s="45">
        <v>1</v>
      </c>
      <c r="E39" s="45" t="s">
        <v>447</v>
      </c>
      <c r="F39" s="45">
        <v>1</v>
      </c>
      <c r="G39" s="45" t="s">
        <v>447</v>
      </c>
      <c r="H39" s="45">
        <v>1</v>
      </c>
      <c r="I39" s="45">
        <v>5</v>
      </c>
      <c r="J39" s="45">
        <v>10</v>
      </c>
      <c r="K39" s="45">
        <v>15</v>
      </c>
      <c r="M39" s="45">
        <v>19</v>
      </c>
      <c r="N39" s="45">
        <v>23</v>
      </c>
      <c r="O39" s="45">
        <v>42</v>
      </c>
      <c r="P39" s="45">
        <v>69</v>
      </c>
      <c r="Q39" s="45">
        <v>21</v>
      </c>
      <c r="R39" s="45">
        <v>28</v>
      </c>
      <c r="S39" s="45">
        <v>53</v>
      </c>
      <c r="T39" s="45">
        <v>84</v>
      </c>
      <c r="U39" s="82">
        <v>18</v>
      </c>
    </row>
    <row r="40" spans="1:21" ht="4.5" customHeight="1">
      <c r="A40" s="98"/>
      <c r="B40" s="99"/>
      <c r="C40" s="18"/>
      <c r="D40" s="45"/>
      <c r="E40" s="45"/>
      <c r="F40" s="45"/>
      <c r="G40" s="45"/>
      <c r="H40" s="45"/>
      <c r="I40" s="45"/>
      <c r="J40" s="45"/>
      <c r="K40" s="45"/>
      <c r="M40" s="45"/>
      <c r="N40" s="45"/>
      <c r="O40" s="45"/>
      <c r="P40" s="45"/>
      <c r="Q40" s="45"/>
      <c r="R40" s="45"/>
      <c r="S40" s="45"/>
      <c r="T40" s="45"/>
      <c r="U40" s="82"/>
    </row>
    <row r="41" spans="1:21" ht="4.5" customHeight="1">
      <c r="A41" s="98"/>
      <c r="B41" s="99"/>
      <c r="C41" s="18"/>
      <c r="D41" s="45"/>
      <c r="E41" s="45"/>
      <c r="F41" s="45"/>
      <c r="G41" s="45"/>
      <c r="H41" s="45"/>
      <c r="I41" s="45"/>
      <c r="J41" s="45"/>
      <c r="K41" s="45"/>
      <c r="M41" s="45"/>
      <c r="N41" s="45"/>
      <c r="O41" s="45"/>
      <c r="P41" s="45"/>
      <c r="Q41" s="45"/>
      <c r="R41" s="45"/>
      <c r="S41" s="45"/>
      <c r="T41" s="45"/>
      <c r="U41" s="82"/>
    </row>
    <row r="42" spans="1:21" ht="9" customHeight="1">
      <c r="A42" s="98">
        <v>19</v>
      </c>
      <c r="B42" s="99"/>
      <c r="C42" s="18" t="s">
        <v>156</v>
      </c>
      <c r="D42" s="45" t="s">
        <v>447</v>
      </c>
      <c r="E42" s="45">
        <v>1</v>
      </c>
      <c r="F42" s="45">
        <v>1</v>
      </c>
      <c r="G42" s="45">
        <v>2</v>
      </c>
      <c r="H42" s="45">
        <v>9</v>
      </c>
      <c r="I42" s="45">
        <v>17</v>
      </c>
      <c r="J42" s="45">
        <v>31</v>
      </c>
      <c r="K42" s="45">
        <v>35</v>
      </c>
      <c r="M42" s="45">
        <v>32</v>
      </c>
      <c r="N42" s="45">
        <v>59</v>
      </c>
      <c r="O42" s="45">
        <v>81</v>
      </c>
      <c r="P42" s="45">
        <v>127</v>
      </c>
      <c r="Q42" s="45">
        <v>41</v>
      </c>
      <c r="R42" s="45">
        <v>77</v>
      </c>
      <c r="S42" s="45">
        <v>113</v>
      </c>
      <c r="T42" s="45">
        <v>164</v>
      </c>
      <c r="U42" s="82">
        <v>19</v>
      </c>
    </row>
    <row r="43" spans="1:21" ht="9" customHeight="1">
      <c r="A43" s="98">
        <v>20</v>
      </c>
      <c r="B43" s="99"/>
      <c r="C43" s="18" t="s">
        <v>152</v>
      </c>
      <c r="D43" s="45" t="s">
        <v>447</v>
      </c>
      <c r="E43" s="45">
        <v>1</v>
      </c>
      <c r="F43" s="45" t="s">
        <v>447</v>
      </c>
      <c r="G43" s="45">
        <v>2</v>
      </c>
      <c r="H43" s="45">
        <v>5</v>
      </c>
      <c r="I43" s="45">
        <v>11</v>
      </c>
      <c r="J43" s="45">
        <v>21</v>
      </c>
      <c r="K43" s="45">
        <v>24</v>
      </c>
      <c r="M43" s="45">
        <v>11</v>
      </c>
      <c r="N43" s="45">
        <v>31</v>
      </c>
      <c r="O43" s="45">
        <v>33</v>
      </c>
      <c r="P43" s="45">
        <v>61</v>
      </c>
      <c r="Q43" s="45">
        <v>16</v>
      </c>
      <c r="R43" s="45">
        <v>43</v>
      </c>
      <c r="S43" s="45">
        <v>54</v>
      </c>
      <c r="T43" s="45">
        <v>87</v>
      </c>
      <c r="U43" s="82">
        <v>20</v>
      </c>
    </row>
    <row r="44" spans="1:21" ht="9" customHeight="1">
      <c r="A44" s="98">
        <v>21</v>
      </c>
      <c r="B44" s="99"/>
      <c r="C44" s="18" t="s">
        <v>125</v>
      </c>
      <c r="D44" s="45" t="s">
        <v>447</v>
      </c>
      <c r="E44" s="45" t="s">
        <v>447</v>
      </c>
      <c r="F44" s="45">
        <v>1</v>
      </c>
      <c r="G44" s="45" t="s">
        <v>447</v>
      </c>
      <c r="H44" s="45">
        <v>4</v>
      </c>
      <c r="I44" s="45">
        <v>6</v>
      </c>
      <c r="J44" s="45">
        <v>10</v>
      </c>
      <c r="K44" s="45">
        <v>11</v>
      </c>
      <c r="M44" s="45">
        <v>21</v>
      </c>
      <c r="N44" s="45">
        <v>28</v>
      </c>
      <c r="O44" s="45">
        <v>48</v>
      </c>
      <c r="P44" s="45">
        <v>66</v>
      </c>
      <c r="Q44" s="45">
        <v>25</v>
      </c>
      <c r="R44" s="45">
        <v>34</v>
      </c>
      <c r="S44" s="45">
        <v>59</v>
      </c>
      <c r="T44" s="45">
        <v>77</v>
      </c>
      <c r="U44" s="82">
        <v>21</v>
      </c>
    </row>
    <row r="45" spans="1:21" ht="4.5" customHeight="1">
      <c r="A45" s="98"/>
      <c r="B45" s="99"/>
      <c r="C45" s="18"/>
      <c r="D45" s="45"/>
      <c r="E45" s="45"/>
      <c r="F45" s="45"/>
      <c r="G45" s="45"/>
      <c r="H45" s="45"/>
      <c r="I45" s="45"/>
      <c r="J45" s="45"/>
      <c r="K45" s="45"/>
      <c r="M45" s="45"/>
      <c r="N45" s="45"/>
      <c r="O45" s="45"/>
      <c r="P45" s="45"/>
      <c r="Q45" s="45"/>
      <c r="R45" s="45"/>
      <c r="S45" s="45"/>
      <c r="T45" s="45"/>
      <c r="U45" s="82"/>
    </row>
    <row r="46" spans="1:21" ht="4.5" customHeight="1">
      <c r="A46" s="98"/>
      <c r="B46" s="99"/>
      <c r="C46" s="18"/>
      <c r="D46" s="45"/>
      <c r="E46" s="45"/>
      <c r="F46" s="45"/>
      <c r="G46" s="45"/>
      <c r="H46" s="45"/>
      <c r="I46" s="45"/>
      <c r="J46" s="45"/>
      <c r="K46" s="45"/>
      <c r="M46" s="45"/>
      <c r="N46" s="45"/>
      <c r="O46" s="45"/>
      <c r="P46" s="45"/>
      <c r="Q46" s="45"/>
      <c r="R46" s="45"/>
      <c r="S46" s="45"/>
      <c r="T46" s="45"/>
      <c r="U46" s="82"/>
    </row>
    <row r="47" spans="1:21" ht="9" customHeight="1">
      <c r="A47" s="98">
        <v>22</v>
      </c>
      <c r="B47" s="99"/>
      <c r="C47" s="18" t="s">
        <v>157</v>
      </c>
      <c r="D47" s="45">
        <v>2</v>
      </c>
      <c r="E47" s="45">
        <v>1</v>
      </c>
      <c r="F47" s="45">
        <v>4</v>
      </c>
      <c r="G47" s="45">
        <v>2</v>
      </c>
      <c r="H47" s="45">
        <v>11</v>
      </c>
      <c r="I47" s="45">
        <v>9</v>
      </c>
      <c r="J47" s="45">
        <v>28</v>
      </c>
      <c r="K47" s="45">
        <v>24</v>
      </c>
      <c r="M47" s="45">
        <v>40</v>
      </c>
      <c r="N47" s="45">
        <v>48</v>
      </c>
      <c r="O47" s="45">
        <v>102</v>
      </c>
      <c r="P47" s="45">
        <v>100</v>
      </c>
      <c r="Q47" s="45">
        <v>53</v>
      </c>
      <c r="R47" s="45">
        <v>58</v>
      </c>
      <c r="S47" s="45">
        <v>134</v>
      </c>
      <c r="T47" s="45">
        <v>126</v>
      </c>
      <c r="U47" s="82">
        <v>22</v>
      </c>
    </row>
    <row r="48" spans="1:21" ht="9" customHeight="1">
      <c r="A48" s="98">
        <v>23</v>
      </c>
      <c r="B48" s="99"/>
      <c r="C48" s="18" t="s">
        <v>152</v>
      </c>
      <c r="D48" s="45">
        <v>2</v>
      </c>
      <c r="E48" s="45">
        <v>1</v>
      </c>
      <c r="F48" s="45">
        <v>4</v>
      </c>
      <c r="G48" s="45">
        <v>2</v>
      </c>
      <c r="H48" s="45">
        <v>8</v>
      </c>
      <c r="I48" s="45">
        <v>4</v>
      </c>
      <c r="J48" s="45">
        <v>19</v>
      </c>
      <c r="K48" s="45">
        <v>11</v>
      </c>
      <c r="M48" s="45">
        <v>25</v>
      </c>
      <c r="N48" s="45">
        <v>28</v>
      </c>
      <c r="O48" s="45">
        <v>56</v>
      </c>
      <c r="P48" s="45">
        <v>57</v>
      </c>
      <c r="Q48" s="45">
        <v>35</v>
      </c>
      <c r="R48" s="45">
        <v>33</v>
      </c>
      <c r="S48" s="45">
        <v>79</v>
      </c>
      <c r="T48" s="45">
        <v>70</v>
      </c>
      <c r="U48" s="82">
        <v>23</v>
      </c>
    </row>
    <row r="49" spans="1:21" ht="9" customHeight="1">
      <c r="A49" s="98">
        <v>24</v>
      </c>
      <c r="B49" s="99"/>
      <c r="C49" s="18" t="s">
        <v>125</v>
      </c>
      <c r="D49" s="45" t="s">
        <v>447</v>
      </c>
      <c r="E49" s="45" t="s">
        <v>447</v>
      </c>
      <c r="F49" s="45" t="s">
        <v>447</v>
      </c>
      <c r="G49" s="45" t="s">
        <v>447</v>
      </c>
      <c r="H49" s="45">
        <v>3</v>
      </c>
      <c r="I49" s="45">
        <v>5</v>
      </c>
      <c r="J49" s="45">
        <v>9</v>
      </c>
      <c r="K49" s="45">
        <v>13</v>
      </c>
      <c r="M49" s="45">
        <v>15</v>
      </c>
      <c r="N49" s="45">
        <v>20</v>
      </c>
      <c r="O49" s="45">
        <v>46</v>
      </c>
      <c r="P49" s="45">
        <v>43</v>
      </c>
      <c r="Q49" s="45">
        <v>18</v>
      </c>
      <c r="R49" s="45">
        <v>25</v>
      </c>
      <c r="S49" s="45">
        <v>55</v>
      </c>
      <c r="T49" s="45">
        <v>56</v>
      </c>
      <c r="U49" s="82">
        <v>24</v>
      </c>
    </row>
    <row r="50" spans="1:21" ht="4.5" customHeight="1">
      <c r="A50" s="98"/>
      <c r="B50" s="99"/>
      <c r="C50" s="18"/>
      <c r="D50" s="45"/>
      <c r="E50" s="45"/>
      <c r="F50" s="45"/>
      <c r="G50" s="45"/>
      <c r="H50" s="45"/>
      <c r="I50" s="45"/>
      <c r="J50" s="45"/>
      <c r="K50" s="45"/>
      <c r="M50" s="45"/>
      <c r="N50" s="45"/>
      <c r="O50" s="45"/>
      <c r="P50" s="45"/>
      <c r="Q50" s="45"/>
      <c r="R50" s="45"/>
      <c r="S50" s="45"/>
      <c r="T50" s="45"/>
      <c r="U50" s="82"/>
    </row>
    <row r="51" spans="1:21" ht="4.5" customHeight="1">
      <c r="A51" s="98"/>
      <c r="B51" s="99"/>
      <c r="C51" s="18"/>
      <c r="D51" s="45"/>
      <c r="E51" s="45"/>
      <c r="F51" s="45"/>
      <c r="G51" s="45"/>
      <c r="H51" s="45"/>
      <c r="I51" s="45"/>
      <c r="J51" s="45"/>
      <c r="K51" s="45"/>
      <c r="M51" s="45"/>
      <c r="N51" s="45"/>
      <c r="O51" s="45"/>
      <c r="P51" s="45"/>
      <c r="Q51" s="45"/>
      <c r="R51" s="45"/>
      <c r="S51" s="45"/>
      <c r="T51" s="45"/>
      <c r="U51" s="82"/>
    </row>
    <row r="52" spans="1:21" ht="9" customHeight="1">
      <c r="A52" s="98">
        <v>25</v>
      </c>
      <c r="B52" s="99"/>
      <c r="C52" s="18" t="s">
        <v>158</v>
      </c>
      <c r="D52" s="45">
        <v>1</v>
      </c>
      <c r="E52" s="45">
        <v>2</v>
      </c>
      <c r="F52" s="45">
        <v>2</v>
      </c>
      <c r="G52" s="45">
        <v>4</v>
      </c>
      <c r="H52" s="45">
        <v>12</v>
      </c>
      <c r="I52" s="45">
        <v>13</v>
      </c>
      <c r="J52" s="45">
        <v>25</v>
      </c>
      <c r="K52" s="45">
        <v>38</v>
      </c>
      <c r="M52" s="45">
        <v>28</v>
      </c>
      <c r="N52" s="45">
        <v>44</v>
      </c>
      <c r="O52" s="45">
        <v>71</v>
      </c>
      <c r="P52" s="45">
        <v>96</v>
      </c>
      <c r="Q52" s="45">
        <v>41</v>
      </c>
      <c r="R52" s="45">
        <v>59</v>
      </c>
      <c r="S52" s="45">
        <v>98</v>
      </c>
      <c r="T52" s="45">
        <v>138</v>
      </c>
      <c r="U52" s="82">
        <v>25</v>
      </c>
    </row>
    <row r="53" spans="1:21" ht="9" customHeight="1">
      <c r="A53" s="98">
        <v>26</v>
      </c>
      <c r="B53" s="99"/>
      <c r="C53" s="18" t="s">
        <v>152</v>
      </c>
      <c r="D53" s="45">
        <v>1</v>
      </c>
      <c r="E53" s="45">
        <v>2</v>
      </c>
      <c r="F53" s="45">
        <v>1</v>
      </c>
      <c r="G53" s="45">
        <v>4</v>
      </c>
      <c r="H53" s="45">
        <v>4</v>
      </c>
      <c r="I53" s="45">
        <v>6</v>
      </c>
      <c r="J53" s="45">
        <v>10</v>
      </c>
      <c r="K53" s="45">
        <v>14</v>
      </c>
      <c r="M53" s="45">
        <v>8</v>
      </c>
      <c r="N53" s="45">
        <v>23</v>
      </c>
      <c r="O53" s="45">
        <v>30</v>
      </c>
      <c r="P53" s="45">
        <v>45</v>
      </c>
      <c r="Q53" s="45">
        <v>13</v>
      </c>
      <c r="R53" s="45">
        <v>31</v>
      </c>
      <c r="S53" s="45">
        <v>41</v>
      </c>
      <c r="T53" s="45">
        <v>63</v>
      </c>
      <c r="U53" s="82">
        <v>26</v>
      </c>
    </row>
    <row r="54" spans="1:21" ht="9" customHeight="1">
      <c r="A54" s="98">
        <v>27</v>
      </c>
      <c r="B54" s="99"/>
      <c r="C54" s="18" t="s">
        <v>125</v>
      </c>
      <c r="D54" s="45" t="s">
        <v>447</v>
      </c>
      <c r="E54" s="45" t="s">
        <v>447</v>
      </c>
      <c r="F54" s="45">
        <v>1</v>
      </c>
      <c r="G54" s="45" t="s">
        <v>447</v>
      </c>
      <c r="H54" s="45">
        <v>8</v>
      </c>
      <c r="I54" s="45">
        <v>7</v>
      </c>
      <c r="J54" s="45">
        <v>15</v>
      </c>
      <c r="K54" s="45">
        <v>24</v>
      </c>
      <c r="M54" s="45">
        <v>20</v>
      </c>
      <c r="N54" s="45">
        <v>21</v>
      </c>
      <c r="O54" s="45">
        <v>41</v>
      </c>
      <c r="P54" s="45">
        <v>51</v>
      </c>
      <c r="Q54" s="45">
        <v>28</v>
      </c>
      <c r="R54" s="45">
        <v>28</v>
      </c>
      <c r="S54" s="45">
        <v>57</v>
      </c>
      <c r="T54" s="45">
        <v>75</v>
      </c>
      <c r="U54" s="82">
        <v>27</v>
      </c>
    </row>
    <row r="55" spans="1:21" ht="4.5" customHeight="1">
      <c r="A55" s="98"/>
      <c r="B55" s="99"/>
      <c r="C55" s="18"/>
      <c r="D55" s="45"/>
      <c r="E55" s="45"/>
      <c r="F55" s="45"/>
      <c r="G55" s="45"/>
      <c r="H55" s="45"/>
      <c r="I55" s="45"/>
      <c r="J55" s="45"/>
      <c r="K55" s="45"/>
      <c r="M55" s="45"/>
      <c r="N55" s="45"/>
      <c r="O55" s="45"/>
      <c r="P55" s="45"/>
      <c r="Q55" s="45"/>
      <c r="R55" s="45"/>
      <c r="S55" s="45"/>
      <c r="T55" s="45"/>
      <c r="U55" s="82"/>
    </row>
    <row r="56" spans="1:21" ht="4.5" customHeight="1">
      <c r="A56" s="98"/>
      <c r="B56" s="99"/>
      <c r="C56" s="18"/>
      <c r="D56" s="45"/>
      <c r="E56" s="45"/>
      <c r="F56" s="45"/>
      <c r="G56" s="45"/>
      <c r="H56" s="45"/>
      <c r="I56" s="45"/>
      <c r="J56" s="45"/>
      <c r="K56" s="45"/>
      <c r="M56" s="45"/>
      <c r="N56" s="45"/>
      <c r="O56" s="45"/>
      <c r="P56" s="45"/>
      <c r="Q56" s="45"/>
      <c r="R56" s="45"/>
      <c r="S56" s="45"/>
      <c r="T56" s="45"/>
      <c r="U56" s="82"/>
    </row>
    <row r="57" spans="1:21" ht="9" customHeight="1">
      <c r="A57" s="98">
        <v>28</v>
      </c>
      <c r="B57" s="99"/>
      <c r="C57" s="18" t="s">
        <v>159</v>
      </c>
      <c r="D57" s="45" t="s">
        <v>447</v>
      </c>
      <c r="E57" s="45">
        <v>1</v>
      </c>
      <c r="F57" s="45">
        <v>3</v>
      </c>
      <c r="G57" s="45">
        <v>3</v>
      </c>
      <c r="H57" s="45">
        <v>8</v>
      </c>
      <c r="I57" s="45">
        <v>10</v>
      </c>
      <c r="J57" s="45">
        <v>29</v>
      </c>
      <c r="K57" s="45">
        <v>24</v>
      </c>
      <c r="M57" s="45">
        <v>28</v>
      </c>
      <c r="N57" s="45">
        <v>34</v>
      </c>
      <c r="O57" s="45">
        <v>76</v>
      </c>
      <c r="P57" s="45">
        <v>80</v>
      </c>
      <c r="Q57" s="45">
        <v>36</v>
      </c>
      <c r="R57" s="45">
        <v>45</v>
      </c>
      <c r="S57" s="45">
        <v>108</v>
      </c>
      <c r="T57" s="45">
        <v>107</v>
      </c>
      <c r="U57" s="82">
        <v>28</v>
      </c>
    </row>
    <row r="58" spans="1:21" ht="9" customHeight="1">
      <c r="A58" s="98">
        <v>29</v>
      </c>
      <c r="B58" s="99"/>
      <c r="C58" s="18" t="s">
        <v>152</v>
      </c>
      <c r="D58" s="45" t="s">
        <v>447</v>
      </c>
      <c r="E58" s="45">
        <v>1</v>
      </c>
      <c r="F58" s="45">
        <v>2</v>
      </c>
      <c r="G58" s="45">
        <v>2</v>
      </c>
      <c r="H58" s="45">
        <v>6</v>
      </c>
      <c r="I58" s="45">
        <v>6</v>
      </c>
      <c r="J58" s="45">
        <v>15</v>
      </c>
      <c r="K58" s="45">
        <v>14</v>
      </c>
      <c r="M58" s="45">
        <v>12</v>
      </c>
      <c r="N58" s="45">
        <v>18</v>
      </c>
      <c r="O58" s="45">
        <v>34</v>
      </c>
      <c r="P58" s="45">
        <v>47</v>
      </c>
      <c r="Q58" s="45">
        <v>18</v>
      </c>
      <c r="R58" s="45">
        <v>25</v>
      </c>
      <c r="S58" s="45">
        <v>51</v>
      </c>
      <c r="T58" s="45">
        <v>63</v>
      </c>
      <c r="U58" s="82">
        <v>29</v>
      </c>
    </row>
    <row r="59" spans="1:21" ht="9" customHeight="1">
      <c r="A59" s="98">
        <v>30</v>
      </c>
      <c r="B59" s="99"/>
      <c r="C59" s="18" t="s">
        <v>125</v>
      </c>
      <c r="D59" s="45" t="s">
        <v>447</v>
      </c>
      <c r="E59" s="45" t="s">
        <v>447</v>
      </c>
      <c r="F59" s="45">
        <v>1</v>
      </c>
      <c r="G59" s="45">
        <v>1</v>
      </c>
      <c r="H59" s="45">
        <v>2</v>
      </c>
      <c r="I59" s="45">
        <v>4</v>
      </c>
      <c r="J59" s="45">
        <v>14</v>
      </c>
      <c r="K59" s="45">
        <v>10</v>
      </c>
      <c r="M59" s="45">
        <v>16</v>
      </c>
      <c r="N59" s="45">
        <v>16</v>
      </c>
      <c r="O59" s="45">
        <v>42</v>
      </c>
      <c r="P59" s="45">
        <v>33</v>
      </c>
      <c r="Q59" s="45">
        <v>18</v>
      </c>
      <c r="R59" s="45">
        <v>20</v>
      </c>
      <c r="S59" s="45">
        <v>57</v>
      </c>
      <c r="T59" s="45">
        <v>44</v>
      </c>
      <c r="U59" s="82">
        <v>30</v>
      </c>
    </row>
    <row r="60" spans="1:21" ht="4.5" customHeight="1">
      <c r="A60" s="98"/>
      <c r="B60" s="99"/>
      <c r="C60" s="18"/>
      <c r="D60" s="45"/>
      <c r="E60" s="45"/>
      <c r="F60" s="45"/>
      <c r="G60" s="45"/>
      <c r="H60" s="45"/>
      <c r="I60" s="45"/>
      <c r="J60" s="45"/>
      <c r="K60" s="45"/>
      <c r="M60" s="45"/>
      <c r="N60" s="45"/>
      <c r="O60" s="45"/>
      <c r="P60" s="45"/>
      <c r="Q60" s="45"/>
      <c r="R60" s="45"/>
      <c r="S60" s="45"/>
      <c r="T60" s="45"/>
      <c r="U60" s="82"/>
    </row>
    <row r="61" spans="1:21" ht="4.5" customHeight="1">
      <c r="A61" s="98"/>
      <c r="B61" s="99"/>
      <c r="C61" s="18"/>
      <c r="D61" s="45"/>
      <c r="E61" s="45"/>
      <c r="F61" s="45"/>
      <c r="G61" s="45"/>
      <c r="H61" s="45"/>
      <c r="I61" s="45"/>
      <c r="J61" s="45"/>
      <c r="K61" s="45"/>
      <c r="M61" s="45"/>
      <c r="N61" s="45"/>
      <c r="O61" s="45"/>
      <c r="P61" s="45"/>
      <c r="Q61" s="45"/>
      <c r="R61" s="45"/>
      <c r="S61" s="45"/>
      <c r="T61" s="45"/>
      <c r="U61" s="82"/>
    </row>
    <row r="62" spans="1:21" ht="9" customHeight="1">
      <c r="A62" s="98">
        <v>31</v>
      </c>
      <c r="B62" s="99"/>
      <c r="C62" s="18" t="s">
        <v>160</v>
      </c>
      <c r="D62" s="45">
        <v>1</v>
      </c>
      <c r="E62" s="45">
        <v>1</v>
      </c>
      <c r="F62" s="45">
        <v>3</v>
      </c>
      <c r="G62" s="45">
        <v>2</v>
      </c>
      <c r="H62" s="45">
        <v>6</v>
      </c>
      <c r="I62" s="45">
        <v>8</v>
      </c>
      <c r="J62" s="45">
        <v>15</v>
      </c>
      <c r="K62" s="45">
        <v>18</v>
      </c>
      <c r="M62" s="45">
        <v>16</v>
      </c>
      <c r="N62" s="45">
        <v>22</v>
      </c>
      <c r="O62" s="45">
        <v>45</v>
      </c>
      <c r="P62" s="45">
        <v>44</v>
      </c>
      <c r="Q62" s="45">
        <v>23</v>
      </c>
      <c r="R62" s="45">
        <v>31</v>
      </c>
      <c r="S62" s="45">
        <v>63</v>
      </c>
      <c r="T62" s="45">
        <v>64</v>
      </c>
      <c r="U62" s="82">
        <v>31</v>
      </c>
    </row>
    <row r="63" spans="1:21" ht="9" customHeight="1">
      <c r="A63" s="98">
        <v>32</v>
      </c>
      <c r="B63" s="99"/>
      <c r="C63" s="18" t="s">
        <v>152</v>
      </c>
      <c r="D63" s="45">
        <v>1</v>
      </c>
      <c r="E63" s="45" t="s">
        <v>447</v>
      </c>
      <c r="F63" s="45">
        <v>2</v>
      </c>
      <c r="G63" s="45">
        <v>1</v>
      </c>
      <c r="H63" s="45">
        <v>3</v>
      </c>
      <c r="I63" s="45">
        <v>4</v>
      </c>
      <c r="J63" s="45">
        <v>9</v>
      </c>
      <c r="K63" s="45">
        <v>10</v>
      </c>
      <c r="M63" s="45">
        <v>7</v>
      </c>
      <c r="N63" s="45">
        <v>10</v>
      </c>
      <c r="O63" s="45">
        <v>27</v>
      </c>
      <c r="P63" s="45">
        <v>18</v>
      </c>
      <c r="Q63" s="45">
        <v>11</v>
      </c>
      <c r="R63" s="45">
        <v>14</v>
      </c>
      <c r="S63" s="45">
        <v>38</v>
      </c>
      <c r="T63" s="45">
        <v>29</v>
      </c>
      <c r="U63" s="82">
        <v>32</v>
      </c>
    </row>
    <row r="64" spans="1:21" ht="9" customHeight="1">
      <c r="A64" s="98">
        <v>33</v>
      </c>
      <c r="B64" s="99"/>
      <c r="C64" s="18" t="s">
        <v>125</v>
      </c>
      <c r="D64" s="45" t="s">
        <v>447</v>
      </c>
      <c r="E64" s="45">
        <v>1</v>
      </c>
      <c r="F64" s="45">
        <v>1</v>
      </c>
      <c r="G64" s="45">
        <v>1</v>
      </c>
      <c r="H64" s="45">
        <v>3</v>
      </c>
      <c r="I64" s="45">
        <v>4</v>
      </c>
      <c r="J64" s="45">
        <v>6</v>
      </c>
      <c r="K64" s="45">
        <v>8</v>
      </c>
      <c r="M64" s="45">
        <v>9</v>
      </c>
      <c r="N64" s="45">
        <v>12</v>
      </c>
      <c r="O64" s="45">
        <v>18</v>
      </c>
      <c r="P64" s="45">
        <v>26</v>
      </c>
      <c r="Q64" s="45">
        <v>12</v>
      </c>
      <c r="R64" s="45">
        <v>17</v>
      </c>
      <c r="S64" s="45">
        <v>25</v>
      </c>
      <c r="T64" s="45">
        <v>35</v>
      </c>
      <c r="U64" s="82">
        <v>33</v>
      </c>
    </row>
    <row r="65" spans="1:21" ht="4.5" customHeight="1">
      <c r="A65" s="98"/>
      <c r="B65" s="99"/>
      <c r="C65" s="18"/>
      <c r="D65" s="45"/>
      <c r="E65" s="45"/>
      <c r="F65" s="45"/>
      <c r="G65" s="45"/>
      <c r="H65" s="45"/>
      <c r="I65" s="45"/>
      <c r="J65" s="45"/>
      <c r="K65" s="45"/>
      <c r="M65" s="45"/>
      <c r="N65" s="45"/>
      <c r="O65" s="45"/>
      <c r="P65" s="45"/>
      <c r="Q65" s="45"/>
      <c r="R65" s="45"/>
      <c r="S65" s="45"/>
      <c r="T65" s="45"/>
      <c r="U65" s="82"/>
    </row>
    <row r="66" spans="1:21" ht="4.5" customHeight="1">
      <c r="A66" s="98"/>
      <c r="B66" s="99"/>
      <c r="C66" s="18"/>
      <c r="D66" s="45"/>
      <c r="E66" s="45"/>
      <c r="F66" s="45"/>
      <c r="G66" s="45"/>
      <c r="H66" s="45"/>
      <c r="I66" s="45"/>
      <c r="J66" s="45"/>
      <c r="K66" s="45"/>
      <c r="M66" s="45"/>
      <c r="N66" s="45"/>
      <c r="O66" s="45"/>
      <c r="P66" s="45"/>
      <c r="Q66" s="45"/>
      <c r="R66" s="45"/>
      <c r="S66" s="45"/>
      <c r="T66" s="45"/>
      <c r="U66" s="82"/>
    </row>
    <row r="67" spans="1:21" ht="8.25" customHeight="1">
      <c r="A67" s="98">
        <v>34</v>
      </c>
      <c r="B67" s="99"/>
      <c r="C67" s="18" t="s">
        <v>161</v>
      </c>
      <c r="D67" s="45" t="s">
        <v>447</v>
      </c>
      <c r="E67" s="45">
        <v>1</v>
      </c>
      <c r="F67" s="45" t="s">
        <v>447</v>
      </c>
      <c r="G67" s="45">
        <v>4</v>
      </c>
      <c r="H67" s="45">
        <v>6</v>
      </c>
      <c r="I67" s="45">
        <v>9</v>
      </c>
      <c r="J67" s="45">
        <v>16</v>
      </c>
      <c r="K67" s="45">
        <v>20</v>
      </c>
      <c r="M67" s="45">
        <v>31</v>
      </c>
      <c r="N67" s="45">
        <v>17</v>
      </c>
      <c r="O67" s="45">
        <v>41</v>
      </c>
      <c r="P67" s="45">
        <v>42</v>
      </c>
      <c r="Q67" s="45">
        <v>37</v>
      </c>
      <c r="R67" s="45">
        <v>27</v>
      </c>
      <c r="S67" s="45">
        <v>57</v>
      </c>
      <c r="T67" s="45">
        <v>66</v>
      </c>
      <c r="U67" s="82">
        <v>34</v>
      </c>
    </row>
    <row r="68" spans="1:21" ht="9" customHeight="1">
      <c r="A68" s="98">
        <v>35</v>
      </c>
      <c r="B68" s="99"/>
      <c r="C68" s="18" t="s">
        <v>152</v>
      </c>
      <c r="D68" s="45" t="s">
        <v>447</v>
      </c>
      <c r="E68" s="45" t="s">
        <v>447</v>
      </c>
      <c r="F68" s="45" t="s">
        <v>447</v>
      </c>
      <c r="G68" s="45">
        <v>1</v>
      </c>
      <c r="H68" s="45">
        <v>3</v>
      </c>
      <c r="I68" s="45">
        <v>5</v>
      </c>
      <c r="J68" s="45">
        <v>10</v>
      </c>
      <c r="K68" s="45">
        <v>10</v>
      </c>
      <c r="M68" s="45">
        <v>17</v>
      </c>
      <c r="N68" s="45">
        <v>6</v>
      </c>
      <c r="O68" s="45">
        <v>24</v>
      </c>
      <c r="P68" s="45">
        <v>19</v>
      </c>
      <c r="Q68" s="45">
        <v>20</v>
      </c>
      <c r="R68" s="45">
        <v>11</v>
      </c>
      <c r="S68" s="45">
        <v>34</v>
      </c>
      <c r="T68" s="45">
        <v>30</v>
      </c>
      <c r="U68" s="82">
        <v>35</v>
      </c>
    </row>
    <row r="69" spans="1:21" ht="9" customHeight="1">
      <c r="A69" s="98">
        <v>36</v>
      </c>
      <c r="B69" s="99"/>
      <c r="C69" s="18" t="s">
        <v>125</v>
      </c>
      <c r="D69" s="45" t="s">
        <v>447</v>
      </c>
      <c r="E69" s="45">
        <v>1</v>
      </c>
      <c r="F69" s="45" t="s">
        <v>447</v>
      </c>
      <c r="G69" s="45">
        <v>3</v>
      </c>
      <c r="H69" s="45">
        <v>3</v>
      </c>
      <c r="I69" s="45">
        <v>4</v>
      </c>
      <c r="J69" s="45">
        <v>6</v>
      </c>
      <c r="K69" s="45">
        <v>10</v>
      </c>
      <c r="M69" s="45">
        <v>14</v>
      </c>
      <c r="N69" s="45">
        <v>11</v>
      </c>
      <c r="O69" s="45">
        <v>17</v>
      </c>
      <c r="P69" s="45">
        <v>23</v>
      </c>
      <c r="Q69" s="45">
        <v>17</v>
      </c>
      <c r="R69" s="45">
        <v>16</v>
      </c>
      <c r="S69" s="45">
        <v>23</v>
      </c>
      <c r="T69" s="45">
        <v>36</v>
      </c>
      <c r="U69" s="82">
        <v>36</v>
      </c>
    </row>
    <row r="70" spans="1:21" ht="4.5" customHeight="1">
      <c r="A70" s="98"/>
      <c r="B70" s="99"/>
      <c r="C70" s="18"/>
      <c r="D70" s="45"/>
      <c r="E70" s="45"/>
      <c r="F70" s="45"/>
      <c r="G70" s="45"/>
      <c r="H70" s="45"/>
      <c r="I70" s="45"/>
      <c r="J70" s="45"/>
      <c r="K70" s="45"/>
      <c r="M70" s="45"/>
      <c r="N70" s="45"/>
      <c r="O70" s="45"/>
      <c r="P70" s="45"/>
      <c r="Q70" s="45"/>
      <c r="R70" s="45"/>
      <c r="S70" s="45"/>
      <c r="T70" s="45"/>
      <c r="U70" s="82"/>
    </row>
    <row r="71" spans="1:21" ht="4.5" customHeight="1">
      <c r="A71" s="98"/>
      <c r="B71" s="99"/>
      <c r="C71" s="18"/>
      <c r="D71" s="45"/>
      <c r="E71" s="45"/>
      <c r="F71" s="45"/>
      <c r="G71" s="45"/>
      <c r="H71" s="45"/>
      <c r="I71" s="45"/>
      <c r="J71" s="45"/>
      <c r="K71" s="45"/>
      <c r="M71" s="45"/>
      <c r="N71" s="45"/>
      <c r="O71" s="45"/>
      <c r="P71" s="45"/>
      <c r="Q71" s="45"/>
      <c r="R71" s="45"/>
      <c r="S71" s="45"/>
      <c r="T71" s="45"/>
      <c r="U71" s="82"/>
    </row>
    <row r="72" spans="1:21" ht="9" customHeight="1">
      <c r="A72" s="98">
        <v>37</v>
      </c>
      <c r="B72" s="99"/>
      <c r="C72" s="18" t="s">
        <v>162</v>
      </c>
      <c r="D72" s="45" t="s">
        <v>447</v>
      </c>
      <c r="E72" s="45" t="s">
        <v>447</v>
      </c>
      <c r="F72" s="45">
        <v>2</v>
      </c>
      <c r="G72" s="45" t="s">
        <v>447</v>
      </c>
      <c r="H72" s="45">
        <v>7</v>
      </c>
      <c r="I72" s="45">
        <v>9</v>
      </c>
      <c r="J72" s="45">
        <v>14</v>
      </c>
      <c r="K72" s="45">
        <v>15</v>
      </c>
      <c r="M72" s="45">
        <v>17</v>
      </c>
      <c r="N72" s="45">
        <v>20</v>
      </c>
      <c r="O72" s="45">
        <v>30</v>
      </c>
      <c r="P72" s="45">
        <v>38</v>
      </c>
      <c r="Q72" s="45">
        <v>24</v>
      </c>
      <c r="R72" s="45">
        <v>29</v>
      </c>
      <c r="S72" s="45">
        <v>46</v>
      </c>
      <c r="T72" s="45">
        <v>53</v>
      </c>
      <c r="U72" s="82">
        <v>37</v>
      </c>
    </row>
    <row r="73" spans="1:21" ht="9" customHeight="1">
      <c r="A73" s="98">
        <v>38</v>
      </c>
      <c r="B73" s="99"/>
      <c r="C73" s="18" t="s">
        <v>152</v>
      </c>
      <c r="D73" s="45" t="s">
        <v>447</v>
      </c>
      <c r="E73" s="45" t="s">
        <v>447</v>
      </c>
      <c r="F73" s="45">
        <v>2</v>
      </c>
      <c r="G73" s="45" t="s">
        <v>447</v>
      </c>
      <c r="H73" s="45">
        <v>3</v>
      </c>
      <c r="I73" s="45">
        <v>5</v>
      </c>
      <c r="J73" s="45">
        <v>5</v>
      </c>
      <c r="K73" s="45">
        <v>9</v>
      </c>
      <c r="M73" s="45">
        <v>8</v>
      </c>
      <c r="N73" s="45">
        <v>10</v>
      </c>
      <c r="O73" s="45">
        <v>15</v>
      </c>
      <c r="P73" s="45">
        <v>20</v>
      </c>
      <c r="Q73" s="45">
        <v>11</v>
      </c>
      <c r="R73" s="45">
        <v>15</v>
      </c>
      <c r="S73" s="45">
        <v>22</v>
      </c>
      <c r="T73" s="45">
        <v>29</v>
      </c>
      <c r="U73" s="82">
        <v>38</v>
      </c>
    </row>
    <row r="74" spans="1:21" ht="9" customHeight="1">
      <c r="A74" s="98">
        <v>39</v>
      </c>
      <c r="B74" s="99"/>
      <c r="C74" s="18" t="s">
        <v>125</v>
      </c>
      <c r="D74" s="45" t="s">
        <v>447</v>
      </c>
      <c r="E74" s="45" t="s">
        <v>447</v>
      </c>
      <c r="F74" s="45" t="s">
        <v>447</v>
      </c>
      <c r="G74" s="45" t="s">
        <v>447</v>
      </c>
      <c r="H74" s="45">
        <v>4</v>
      </c>
      <c r="I74" s="45">
        <v>4</v>
      </c>
      <c r="J74" s="45">
        <v>9</v>
      </c>
      <c r="K74" s="45">
        <v>6</v>
      </c>
      <c r="M74" s="45">
        <v>9</v>
      </c>
      <c r="N74" s="45">
        <v>10</v>
      </c>
      <c r="O74" s="45">
        <v>15</v>
      </c>
      <c r="P74" s="45">
        <v>18</v>
      </c>
      <c r="Q74" s="45">
        <v>13</v>
      </c>
      <c r="R74" s="45">
        <v>14</v>
      </c>
      <c r="S74" s="45">
        <v>24</v>
      </c>
      <c r="T74" s="45">
        <v>24</v>
      </c>
      <c r="U74" s="82">
        <v>39</v>
      </c>
    </row>
    <row r="75" spans="1:21" ht="4.5" customHeight="1">
      <c r="A75" s="98"/>
      <c r="B75" s="99"/>
      <c r="C75" s="18"/>
      <c r="D75" s="45"/>
      <c r="E75" s="45"/>
      <c r="F75" s="45"/>
      <c r="G75" s="45"/>
      <c r="H75" s="45"/>
      <c r="I75" s="45"/>
      <c r="J75" s="45"/>
      <c r="K75" s="45"/>
      <c r="M75" s="45"/>
      <c r="N75" s="45"/>
      <c r="O75" s="45"/>
      <c r="P75" s="45"/>
      <c r="Q75" s="45"/>
      <c r="R75" s="45"/>
      <c r="S75" s="45"/>
      <c r="T75" s="45"/>
      <c r="U75" s="82"/>
    </row>
    <row r="76" spans="1:21" ht="4.5" customHeight="1">
      <c r="A76" s="98"/>
      <c r="B76" s="99"/>
      <c r="C76" s="18"/>
      <c r="D76" s="45"/>
      <c r="E76" s="45"/>
      <c r="F76" s="45"/>
      <c r="G76" s="45"/>
      <c r="H76" s="45"/>
      <c r="I76" s="45"/>
      <c r="J76" s="45"/>
      <c r="K76" s="45"/>
      <c r="M76" s="45"/>
      <c r="N76" s="45"/>
      <c r="O76" s="45"/>
      <c r="P76" s="45"/>
      <c r="Q76" s="45"/>
      <c r="R76" s="45"/>
      <c r="S76" s="45"/>
      <c r="T76" s="45"/>
      <c r="U76" s="82"/>
    </row>
    <row r="77" spans="1:21" ht="9" customHeight="1">
      <c r="A77" s="98">
        <v>40</v>
      </c>
      <c r="B77" s="99"/>
      <c r="C77" s="18" t="s">
        <v>163</v>
      </c>
      <c r="D77" s="45">
        <v>1</v>
      </c>
      <c r="E77" s="45" t="s">
        <v>447</v>
      </c>
      <c r="F77" s="45">
        <v>2</v>
      </c>
      <c r="G77" s="45">
        <v>2</v>
      </c>
      <c r="H77" s="45">
        <v>5</v>
      </c>
      <c r="I77" s="45">
        <v>5</v>
      </c>
      <c r="J77" s="45">
        <v>11</v>
      </c>
      <c r="K77" s="45">
        <v>13</v>
      </c>
      <c r="M77" s="45">
        <v>9</v>
      </c>
      <c r="N77" s="45">
        <v>7</v>
      </c>
      <c r="O77" s="45">
        <v>19</v>
      </c>
      <c r="P77" s="45">
        <v>15</v>
      </c>
      <c r="Q77" s="45">
        <v>15</v>
      </c>
      <c r="R77" s="45">
        <v>12</v>
      </c>
      <c r="S77" s="45">
        <v>32</v>
      </c>
      <c r="T77" s="45">
        <v>30</v>
      </c>
      <c r="U77" s="82">
        <v>40</v>
      </c>
    </row>
    <row r="78" spans="1:21" ht="9" customHeight="1">
      <c r="A78" s="98">
        <v>41</v>
      </c>
      <c r="B78" s="99"/>
      <c r="C78" s="18" t="s">
        <v>152</v>
      </c>
      <c r="D78" s="45">
        <v>1</v>
      </c>
      <c r="E78" s="45" t="s">
        <v>447</v>
      </c>
      <c r="F78" s="45">
        <v>2</v>
      </c>
      <c r="G78" s="45">
        <v>1</v>
      </c>
      <c r="H78" s="45">
        <v>2</v>
      </c>
      <c r="I78" s="45">
        <v>3</v>
      </c>
      <c r="J78" s="45">
        <v>4</v>
      </c>
      <c r="K78" s="45">
        <v>5</v>
      </c>
      <c r="M78" s="45">
        <v>3</v>
      </c>
      <c r="N78" s="45">
        <v>4</v>
      </c>
      <c r="O78" s="45">
        <v>7</v>
      </c>
      <c r="P78" s="45">
        <v>6</v>
      </c>
      <c r="Q78" s="45">
        <v>6</v>
      </c>
      <c r="R78" s="45">
        <v>7</v>
      </c>
      <c r="S78" s="45">
        <v>13</v>
      </c>
      <c r="T78" s="45">
        <v>12</v>
      </c>
      <c r="U78" s="82">
        <v>41</v>
      </c>
    </row>
    <row r="79" spans="1:21" ht="9" customHeight="1">
      <c r="A79" s="98">
        <v>42</v>
      </c>
      <c r="B79" s="99"/>
      <c r="C79" s="18" t="s">
        <v>125</v>
      </c>
      <c r="D79" s="45" t="s">
        <v>447</v>
      </c>
      <c r="E79" s="45" t="s">
        <v>447</v>
      </c>
      <c r="F79" s="45" t="s">
        <v>447</v>
      </c>
      <c r="G79" s="45">
        <v>1</v>
      </c>
      <c r="H79" s="45">
        <v>3</v>
      </c>
      <c r="I79" s="45">
        <v>2</v>
      </c>
      <c r="J79" s="45">
        <v>7</v>
      </c>
      <c r="K79" s="45">
        <v>8</v>
      </c>
      <c r="M79" s="45">
        <v>6</v>
      </c>
      <c r="N79" s="45">
        <v>3</v>
      </c>
      <c r="O79" s="45">
        <v>12</v>
      </c>
      <c r="P79" s="45">
        <v>9</v>
      </c>
      <c r="Q79" s="45">
        <v>9</v>
      </c>
      <c r="R79" s="45">
        <v>5</v>
      </c>
      <c r="S79" s="45">
        <v>19</v>
      </c>
      <c r="T79" s="45">
        <v>18</v>
      </c>
      <c r="U79" s="82">
        <v>42</v>
      </c>
    </row>
    <row r="80" spans="1:21" ht="4.5" customHeight="1">
      <c r="A80" s="98"/>
      <c r="B80" s="99"/>
      <c r="C80" s="18"/>
      <c r="D80" s="45"/>
      <c r="E80" s="45"/>
      <c r="F80" s="45"/>
      <c r="G80" s="45"/>
      <c r="H80" s="45"/>
      <c r="I80" s="45"/>
      <c r="J80" s="45"/>
      <c r="K80" s="45"/>
      <c r="M80" s="45"/>
      <c r="N80" s="45"/>
      <c r="O80" s="45"/>
      <c r="P80" s="45"/>
      <c r="Q80" s="45"/>
      <c r="R80" s="45"/>
      <c r="S80" s="45"/>
      <c r="T80" s="45"/>
      <c r="U80" s="82"/>
    </row>
    <row r="81" spans="1:21" ht="4.5" customHeight="1">
      <c r="A81" s="98"/>
      <c r="B81" s="99"/>
      <c r="C81" s="18"/>
      <c r="D81" s="45"/>
      <c r="E81" s="45"/>
      <c r="F81" s="45"/>
      <c r="G81" s="45"/>
      <c r="H81" s="45"/>
      <c r="I81" s="45"/>
      <c r="J81" s="45"/>
      <c r="K81" s="45"/>
      <c r="M81" s="45"/>
      <c r="N81" s="45"/>
      <c r="O81" s="45"/>
      <c r="P81" s="45"/>
      <c r="Q81" s="45"/>
      <c r="R81" s="45"/>
      <c r="S81" s="45"/>
      <c r="T81" s="45"/>
      <c r="U81" s="82"/>
    </row>
    <row r="82" spans="1:21" ht="9" customHeight="1">
      <c r="A82" s="98">
        <v>43</v>
      </c>
      <c r="B82" s="99"/>
      <c r="C82" s="18" t="s">
        <v>164</v>
      </c>
      <c r="D82" s="45">
        <v>2</v>
      </c>
      <c r="E82" s="45">
        <v>3</v>
      </c>
      <c r="F82" s="45">
        <v>4</v>
      </c>
      <c r="G82" s="45">
        <v>3</v>
      </c>
      <c r="H82" s="45">
        <v>8</v>
      </c>
      <c r="I82" s="45">
        <v>6</v>
      </c>
      <c r="J82" s="45">
        <v>17</v>
      </c>
      <c r="K82" s="45">
        <v>14</v>
      </c>
      <c r="M82" s="45">
        <v>12</v>
      </c>
      <c r="N82" s="45">
        <v>16</v>
      </c>
      <c r="O82" s="45">
        <v>24</v>
      </c>
      <c r="P82" s="45">
        <v>21</v>
      </c>
      <c r="Q82" s="45">
        <v>22</v>
      </c>
      <c r="R82" s="45">
        <v>25</v>
      </c>
      <c r="S82" s="45">
        <v>45</v>
      </c>
      <c r="T82" s="45">
        <v>38</v>
      </c>
      <c r="U82" s="82">
        <v>43</v>
      </c>
    </row>
    <row r="83" spans="1:21" ht="9" customHeight="1">
      <c r="A83" s="98">
        <v>44</v>
      </c>
      <c r="B83" s="99"/>
      <c r="C83" s="18" t="s">
        <v>152</v>
      </c>
      <c r="D83" s="45">
        <v>1</v>
      </c>
      <c r="E83" s="45">
        <v>2</v>
      </c>
      <c r="F83" s="45">
        <v>1</v>
      </c>
      <c r="G83" s="45">
        <v>2</v>
      </c>
      <c r="H83" s="45">
        <v>3</v>
      </c>
      <c r="I83" s="45">
        <v>1</v>
      </c>
      <c r="J83" s="45">
        <v>6</v>
      </c>
      <c r="K83" s="45">
        <v>6</v>
      </c>
      <c r="M83" s="45">
        <v>5</v>
      </c>
      <c r="N83" s="45">
        <v>4</v>
      </c>
      <c r="O83" s="45">
        <v>11</v>
      </c>
      <c r="P83" s="45">
        <v>8</v>
      </c>
      <c r="Q83" s="45">
        <v>9</v>
      </c>
      <c r="R83" s="45">
        <v>7</v>
      </c>
      <c r="S83" s="45">
        <v>18</v>
      </c>
      <c r="T83" s="45">
        <v>16</v>
      </c>
      <c r="U83" s="82">
        <v>44</v>
      </c>
    </row>
    <row r="84" spans="1:21" ht="9" customHeight="1">
      <c r="A84" s="98">
        <v>45</v>
      </c>
      <c r="B84" s="99"/>
      <c r="C84" s="18" t="s">
        <v>125</v>
      </c>
      <c r="D84" s="45">
        <v>1</v>
      </c>
      <c r="E84" s="45">
        <v>1</v>
      </c>
      <c r="F84" s="45">
        <v>3</v>
      </c>
      <c r="G84" s="45">
        <v>1</v>
      </c>
      <c r="H84" s="45">
        <v>5</v>
      </c>
      <c r="I84" s="45">
        <v>5</v>
      </c>
      <c r="J84" s="45">
        <v>11</v>
      </c>
      <c r="K84" s="45">
        <v>8</v>
      </c>
      <c r="M84" s="45">
        <v>7</v>
      </c>
      <c r="N84" s="45">
        <v>12</v>
      </c>
      <c r="O84" s="45">
        <v>13</v>
      </c>
      <c r="P84" s="45">
        <v>13</v>
      </c>
      <c r="Q84" s="45">
        <v>13</v>
      </c>
      <c r="R84" s="45">
        <v>18</v>
      </c>
      <c r="S84" s="45">
        <v>27</v>
      </c>
      <c r="T84" s="45">
        <v>22</v>
      </c>
      <c r="U84" s="82">
        <v>45</v>
      </c>
    </row>
    <row r="85" spans="1:21" ht="4.5" customHeight="1">
      <c r="A85" s="98"/>
      <c r="B85" s="99"/>
      <c r="C85" s="18"/>
      <c r="D85" s="45"/>
      <c r="E85" s="45"/>
      <c r="F85" s="45"/>
      <c r="G85" s="45"/>
      <c r="H85" s="45"/>
      <c r="I85" s="45"/>
      <c r="J85" s="45"/>
      <c r="K85" s="45"/>
      <c r="M85" s="45"/>
      <c r="N85" s="45"/>
      <c r="O85" s="45"/>
      <c r="P85" s="45"/>
      <c r="Q85" s="45"/>
      <c r="R85" s="45"/>
      <c r="S85" s="45"/>
      <c r="T85" s="45"/>
      <c r="U85" s="82"/>
    </row>
    <row r="86" spans="1:21" ht="4.5" customHeight="1">
      <c r="A86" s="98"/>
      <c r="B86" s="99"/>
      <c r="C86" s="18"/>
      <c r="D86" s="45"/>
      <c r="E86" s="45"/>
      <c r="F86" s="45"/>
      <c r="G86" s="45"/>
      <c r="H86" s="45"/>
      <c r="I86" s="45"/>
      <c r="J86" s="45"/>
      <c r="K86" s="45"/>
      <c r="M86" s="45"/>
      <c r="N86" s="45"/>
      <c r="O86" s="45"/>
      <c r="P86" s="45"/>
      <c r="Q86" s="45"/>
      <c r="R86" s="45"/>
      <c r="S86" s="45"/>
      <c r="T86" s="45"/>
      <c r="U86" s="82"/>
    </row>
    <row r="87" spans="1:21" ht="9" customHeight="1">
      <c r="A87" s="102">
        <v>46</v>
      </c>
      <c r="B87" s="99"/>
      <c r="C87" s="20" t="s">
        <v>30</v>
      </c>
      <c r="D87" s="46">
        <v>14</v>
      </c>
      <c r="E87" s="46">
        <v>17</v>
      </c>
      <c r="F87" s="46">
        <v>33</v>
      </c>
      <c r="G87" s="46">
        <v>40</v>
      </c>
      <c r="H87" s="46">
        <v>177</v>
      </c>
      <c r="I87" s="46">
        <v>212</v>
      </c>
      <c r="J87" s="46">
        <v>423</v>
      </c>
      <c r="K87" s="46">
        <v>474</v>
      </c>
      <c r="M87" s="46">
        <v>527</v>
      </c>
      <c r="N87" s="46">
        <v>639</v>
      </c>
      <c r="O87" s="46" t="s">
        <v>549</v>
      </c>
      <c r="P87" s="46" t="s">
        <v>569</v>
      </c>
      <c r="Q87" s="46">
        <v>718</v>
      </c>
      <c r="R87" s="46">
        <v>868</v>
      </c>
      <c r="S87" s="46" t="s">
        <v>570</v>
      </c>
      <c r="T87" s="46" t="s">
        <v>571</v>
      </c>
      <c r="U87" s="97">
        <v>46</v>
      </c>
    </row>
    <row r="88" spans="1:21" ht="9" customHeight="1">
      <c r="A88" s="102">
        <v>47</v>
      </c>
      <c r="B88" s="99"/>
      <c r="C88" s="20" t="s">
        <v>152</v>
      </c>
      <c r="D88" s="46">
        <v>9</v>
      </c>
      <c r="E88" s="46">
        <v>12</v>
      </c>
      <c r="F88" s="46">
        <v>22</v>
      </c>
      <c r="G88" s="46">
        <v>28</v>
      </c>
      <c r="H88" s="46">
        <v>106</v>
      </c>
      <c r="I88" s="46">
        <v>118</v>
      </c>
      <c r="J88" s="46">
        <v>254</v>
      </c>
      <c r="K88" s="46">
        <v>263</v>
      </c>
      <c r="M88" s="46">
        <v>265</v>
      </c>
      <c r="N88" s="46">
        <v>328</v>
      </c>
      <c r="O88" s="46">
        <v>579</v>
      </c>
      <c r="P88" s="46">
        <v>701</v>
      </c>
      <c r="Q88" s="46">
        <v>380</v>
      </c>
      <c r="R88" s="46">
        <v>458</v>
      </c>
      <c r="S88" s="46">
        <v>855</v>
      </c>
      <c r="T88" s="46">
        <v>992</v>
      </c>
      <c r="U88" s="97">
        <v>47</v>
      </c>
    </row>
    <row r="89" spans="1:21" ht="9" customHeight="1">
      <c r="A89" s="102">
        <v>48</v>
      </c>
      <c r="B89" s="99"/>
      <c r="C89" s="20" t="s">
        <v>125</v>
      </c>
      <c r="D89" s="46">
        <v>5</v>
      </c>
      <c r="E89" s="46">
        <v>5</v>
      </c>
      <c r="F89" s="46">
        <v>11</v>
      </c>
      <c r="G89" s="46">
        <v>12</v>
      </c>
      <c r="H89" s="46">
        <v>71</v>
      </c>
      <c r="I89" s="46">
        <v>94</v>
      </c>
      <c r="J89" s="46">
        <v>169</v>
      </c>
      <c r="K89" s="46">
        <v>211</v>
      </c>
      <c r="M89" s="46">
        <v>262</v>
      </c>
      <c r="N89" s="46">
        <v>311</v>
      </c>
      <c r="O89" s="46">
        <v>555</v>
      </c>
      <c r="P89" s="46">
        <v>661</v>
      </c>
      <c r="Q89" s="46">
        <v>338</v>
      </c>
      <c r="R89" s="46">
        <v>410</v>
      </c>
      <c r="S89" s="46">
        <v>735</v>
      </c>
      <c r="T89" s="46">
        <v>884</v>
      </c>
      <c r="U89" s="97">
        <v>48</v>
      </c>
    </row>
    <row r="90" spans="1:21" ht="4.5" customHeight="1">
      <c r="A90" s="98"/>
      <c r="B90" s="99"/>
      <c r="C90" s="18"/>
      <c r="D90" s="45"/>
      <c r="E90" s="45"/>
      <c r="F90" s="45"/>
      <c r="G90" s="45"/>
      <c r="H90" s="45"/>
      <c r="I90" s="45"/>
      <c r="J90" s="45"/>
      <c r="K90" s="45"/>
      <c r="M90" s="45"/>
      <c r="N90" s="45"/>
      <c r="O90" s="45"/>
      <c r="P90" s="45"/>
      <c r="Q90" s="45"/>
      <c r="R90" s="45"/>
      <c r="S90" s="45"/>
      <c r="T90" s="45"/>
      <c r="U90" s="82"/>
    </row>
    <row r="91" spans="1:21" ht="4.5" customHeight="1">
      <c r="A91" s="98"/>
      <c r="B91" s="99"/>
      <c r="C91" s="18"/>
      <c r="D91" s="45"/>
      <c r="E91" s="45"/>
      <c r="F91" s="45"/>
      <c r="G91" s="45"/>
      <c r="H91" s="45"/>
      <c r="I91" s="45"/>
      <c r="J91" s="45"/>
      <c r="K91" s="45"/>
      <c r="M91" s="45"/>
      <c r="N91" s="45"/>
      <c r="O91" s="45"/>
      <c r="P91" s="45"/>
      <c r="Q91" s="45"/>
      <c r="R91" s="45"/>
      <c r="S91" s="45"/>
      <c r="T91" s="45"/>
      <c r="U91" s="82"/>
    </row>
    <row r="92" spans="1:21" ht="4.5" customHeight="1">
      <c r="A92" s="98"/>
      <c r="B92" s="99"/>
      <c r="C92" s="18"/>
      <c r="D92" s="45"/>
      <c r="E92" s="45"/>
      <c r="F92" s="45"/>
      <c r="G92" s="45"/>
      <c r="H92" s="45"/>
      <c r="I92" s="45"/>
      <c r="J92" s="45"/>
      <c r="K92" s="45"/>
      <c r="M92" s="45"/>
      <c r="N92" s="45"/>
      <c r="O92" s="45"/>
      <c r="P92" s="45"/>
      <c r="Q92" s="45"/>
      <c r="R92" s="45"/>
      <c r="S92" s="45"/>
      <c r="T92" s="45"/>
      <c r="U92" s="82"/>
    </row>
    <row r="93" spans="1:21" ht="9" customHeight="1">
      <c r="A93" s="98">
        <v>49</v>
      </c>
      <c r="B93" s="99"/>
      <c r="C93" s="18" t="s">
        <v>134</v>
      </c>
      <c r="D93" s="45" t="s">
        <v>447</v>
      </c>
      <c r="E93" s="45" t="s">
        <v>447</v>
      </c>
      <c r="F93" s="45" t="s">
        <v>447</v>
      </c>
      <c r="G93" s="45" t="s">
        <v>447</v>
      </c>
      <c r="H93" s="45" t="s">
        <v>447</v>
      </c>
      <c r="I93" s="45" t="s">
        <v>447</v>
      </c>
      <c r="J93" s="45" t="s">
        <v>447</v>
      </c>
      <c r="K93" s="45" t="s">
        <v>447</v>
      </c>
      <c r="M93" s="45" t="s">
        <v>447</v>
      </c>
      <c r="N93" s="45" t="s">
        <v>447</v>
      </c>
      <c r="O93" s="45" t="s">
        <v>447</v>
      </c>
      <c r="P93" s="45">
        <v>1</v>
      </c>
      <c r="Q93" s="45" t="s">
        <v>447</v>
      </c>
      <c r="R93" s="45" t="s">
        <v>447</v>
      </c>
      <c r="S93" s="45" t="s">
        <v>447</v>
      </c>
      <c r="T93" s="45">
        <v>1</v>
      </c>
      <c r="U93" s="82">
        <v>49</v>
      </c>
    </row>
    <row r="94" spans="1:21" ht="4.5" customHeight="1">
      <c r="A94" s="98"/>
      <c r="B94" s="99"/>
      <c r="C94" s="18"/>
      <c r="D94" s="45"/>
      <c r="E94" s="45"/>
      <c r="F94" s="45"/>
      <c r="G94" s="45"/>
      <c r="H94" s="45"/>
      <c r="I94" s="45"/>
      <c r="J94" s="45"/>
      <c r="K94" s="45"/>
      <c r="M94" s="45"/>
      <c r="N94" s="45"/>
      <c r="O94" s="45"/>
      <c r="P94" s="45"/>
      <c r="Q94" s="45"/>
      <c r="R94" s="45"/>
      <c r="S94" s="45"/>
      <c r="T94" s="45"/>
      <c r="U94" s="82"/>
    </row>
    <row r="95" spans="1:21" ht="4.5" customHeight="1">
      <c r="A95" s="98"/>
      <c r="B95" s="99"/>
      <c r="C95" s="18"/>
      <c r="D95" s="45"/>
      <c r="E95" s="45"/>
      <c r="F95" s="45"/>
      <c r="G95" s="45"/>
      <c r="H95" s="45"/>
      <c r="I95" s="45"/>
      <c r="J95" s="45"/>
      <c r="K95" s="45"/>
      <c r="M95" s="45"/>
      <c r="N95" s="45"/>
      <c r="O95" s="45"/>
      <c r="P95" s="45"/>
      <c r="Q95" s="45"/>
      <c r="R95" s="45"/>
      <c r="S95" s="45"/>
      <c r="T95" s="45"/>
      <c r="U95" s="82"/>
    </row>
    <row r="96" spans="1:21" ht="9" customHeight="1">
      <c r="A96" s="102">
        <v>50</v>
      </c>
      <c r="B96" s="99"/>
      <c r="C96" s="20" t="s">
        <v>62</v>
      </c>
      <c r="D96" s="46">
        <v>14</v>
      </c>
      <c r="E96" s="46">
        <v>17</v>
      </c>
      <c r="F96" s="46">
        <v>33</v>
      </c>
      <c r="G96" s="46">
        <v>40</v>
      </c>
      <c r="H96" s="46">
        <v>177</v>
      </c>
      <c r="I96" s="46">
        <v>212</v>
      </c>
      <c r="J96" s="46">
        <v>423</v>
      </c>
      <c r="K96" s="46">
        <v>474</v>
      </c>
      <c r="M96" s="46">
        <v>527</v>
      </c>
      <c r="N96" s="46">
        <v>639</v>
      </c>
      <c r="O96" s="46" t="s">
        <v>549</v>
      </c>
      <c r="P96" s="46" t="s">
        <v>521</v>
      </c>
      <c r="Q96" s="46">
        <v>718</v>
      </c>
      <c r="R96" s="46">
        <v>868</v>
      </c>
      <c r="S96" s="46" t="s">
        <v>570</v>
      </c>
      <c r="T96" s="46" t="s">
        <v>572</v>
      </c>
      <c r="U96" s="97">
        <v>50</v>
      </c>
    </row>
    <row r="97" spans="3:20" ht="9" customHeight="1">
      <c r="C97" s="8"/>
      <c r="D97" s="8"/>
      <c r="E97" s="8"/>
      <c r="F97" s="8"/>
      <c r="G97" s="8"/>
      <c r="H97" s="8"/>
      <c r="I97" s="8"/>
      <c r="J97" s="8"/>
      <c r="K97" s="8"/>
      <c r="L97" s="8"/>
      <c r="M97" s="47"/>
      <c r="N97" s="47"/>
      <c r="O97" s="47"/>
      <c r="P97" s="47"/>
      <c r="Q97" s="47"/>
      <c r="R97" s="47"/>
      <c r="S97" s="47"/>
      <c r="T97" s="47"/>
    </row>
    <row r="98" spans="3:20" ht="12.75">
      <c r="C98" s="8"/>
      <c r="D98" s="8"/>
      <c r="E98" s="8"/>
      <c r="F98" s="8"/>
      <c r="G98" s="8"/>
      <c r="H98" s="8"/>
      <c r="I98" s="8"/>
      <c r="J98" s="8"/>
      <c r="K98" s="8"/>
      <c r="L98" s="8"/>
      <c r="M98" s="8"/>
      <c r="N98" s="8"/>
      <c r="O98" s="8"/>
      <c r="P98" s="8"/>
      <c r="Q98" s="8"/>
      <c r="R98" s="8"/>
      <c r="S98" s="8"/>
      <c r="T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3">
    <mergeCell ref="C7:C9"/>
    <mergeCell ref="A7:A9"/>
    <mergeCell ref="U7:U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U183"/>
  <sheetViews>
    <sheetView zoomScale="120" zoomScaleNormal="120" workbookViewId="0" topLeftCell="K1">
      <selection activeCell="V23" sqref="V23"/>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2" width="5.28125" style="22" customWidth="1"/>
    <col min="13" max="20" width="8.140625" style="22" customWidth="1"/>
    <col min="21" max="21" width="5.28125" style="22" customWidth="1"/>
    <col min="22" max="16384" width="11.421875" style="22" customWidth="1"/>
  </cols>
  <sheetData>
    <row r="1" spans="1:21" ht="8.25" customHeight="1">
      <c r="A1" s="7" t="s">
        <v>167</v>
      </c>
      <c r="B1" s="34"/>
      <c r="C1" s="7"/>
      <c r="D1" s="9"/>
      <c r="E1" s="9"/>
      <c r="F1" s="9"/>
      <c r="G1" s="9"/>
      <c r="H1" s="9"/>
      <c r="I1" s="9"/>
      <c r="J1" s="9"/>
      <c r="K1" s="9"/>
      <c r="M1" s="7" t="s">
        <v>176</v>
      </c>
      <c r="N1" s="9"/>
      <c r="O1" s="9"/>
      <c r="P1" s="9"/>
      <c r="Q1" s="9"/>
      <c r="R1" s="9"/>
      <c r="S1" s="9"/>
      <c r="T1" s="9"/>
      <c r="U1" s="34"/>
    </row>
    <row r="2" spans="3:20" ht="8.25" customHeight="1">
      <c r="C2" s="8"/>
      <c r="D2" s="8"/>
      <c r="E2" s="8"/>
      <c r="F2" s="8"/>
      <c r="G2" s="8"/>
      <c r="H2" s="8"/>
      <c r="I2" s="8"/>
      <c r="J2" s="8"/>
      <c r="K2" s="8"/>
      <c r="M2" s="8"/>
      <c r="N2" s="8"/>
      <c r="O2" s="8"/>
      <c r="P2" s="8"/>
      <c r="Q2" s="8"/>
      <c r="R2" s="8"/>
      <c r="S2" s="8"/>
      <c r="T2" s="8"/>
    </row>
    <row r="3" spans="3:20" ht="8.25" customHeight="1">
      <c r="C3" s="8"/>
      <c r="D3" s="8"/>
      <c r="E3" s="8"/>
      <c r="F3" s="8"/>
      <c r="G3" s="8"/>
      <c r="H3" s="8"/>
      <c r="I3" s="8"/>
      <c r="J3" s="8"/>
      <c r="K3" s="8"/>
      <c r="M3" s="8"/>
      <c r="N3" s="8"/>
      <c r="O3" s="8"/>
      <c r="P3" s="8"/>
      <c r="Q3" s="8"/>
      <c r="R3" s="8"/>
      <c r="S3" s="8"/>
      <c r="T3" s="8"/>
    </row>
    <row r="4" spans="3:20" ht="8.25" customHeight="1">
      <c r="C4" s="8"/>
      <c r="D4" s="8"/>
      <c r="E4" s="8"/>
      <c r="F4" s="8"/>
      <c r="G4" s="8"/>
      <c r="H4" s="8"/>
      <c r="I4" s="8"/>
      <c r="J4" s="8"/>
      <c r="K4" s="8"/>
      <c r="M4" s="8"/>
      <c r="N4" s="8"/>
      <c r="O4" s="8"/>
      <c r="P4" s="8"/>
      <c r="Q4" s="8"/>
      <c r="R4" s="8"/>
      <c r="S4" s="8"/>
      <c r="T4" s="8"/>
    </row>
    <row r="5" spans="3:20" ht="8.25" customHeight="1">
      <c r="C5" s="90"/>
      <c r="D5" s="76"/>
      <c r="E5" s="76"/>
      <c r="F5" s="76"/>
      <c r="G5" s="76"/>
      <c r="H5" s="76"/>
      <c r="I5" s="76"/>
      <c r="J5" s="17"/>
      <c r="K5" s="77" t="s">
        <v>168</v>
      </c>
      <c r="M5" s="75" t="s">
        <v>333</v>
      </c>
      <c r="N5" s="76"/>
      <c r="O5" s="76"/>
      <c r="P5" s="76"/>
      <c r="Q5" s="76"/>
      <c r="R5" s="76"/>
      <c r="S5" s="17"/>
      <c r="T5" s="77"/>
    </row>
    <row r="6" spans="3:20" ht="8.25" customHeight="1">
      <c r="C6" s="8"/>
      <c r="D6" s="8"/>
      <c r="E6" s="8"/>
      <c r="F6" s="8"/>
      <c r="G6" s="8"/>
      <c r="H6" s="8"/>
      <c r="I6" s="8"/>
      <c r="J6" s="8"/>
      <c r="K6" s="8"/>
      <c r="M6" s="8"/>
      <c r="N6" s="8"/>
      <c r="O6" s="8"/>
      <c r="P6" s="8"/>
      <c r="Q6" s="8"/>
      <c r="R6" s="8"/>
      <c r="S6" s="8"/>
      <c r="T6" s="8"/>
    </row>
    <row r="7" spans="1:21" ht="15" customHeight="1">
      <c r="A7" s="414" t="s">
        <v>353</v>
      </c>
      <c r="B7" s="158"/>
      <c r="C7" s="429" t="s">
        <v>391</v>
      </c>
      <c r="D7" s="78" t="s">
        <v>104</v>
      </c>
      <c r="E7" s="11"/>
      <c r="F7" s="11"/>
      <c r="G7" s="79"/>
      <c r="H7" s="78" t="s">
        <v>139</v>
      </c>
      <c r="I7" s="11"/>
      <c r="J7" s="11"/>
      <c r="K7" s="11"/>
      <c r="M7" s="78" t="s">
        <v>143</v>
      </c>
      <c r="N7" s="11"/>
      <c r="O7" s="11"/>
      <c r="P7" s="79"/>
      <c r="Q7" s="78" t="s">
        <v>147</v>
      </c>
      <c r="R7" s="11"/>
      <c r="S7" s="11"/>
      <c r="T7" s="11"/>
      <c r="U7" s="420" t="s">
        <v>353</v>
      </c>
    </row>
    <row r="8" spans="1:21" ht="15" customHeight="1">
      <c r="A8" s="415"/>
      <c r="B8" s="159"/>
      <c r="C8" s="430"/>
      <c r="D8" s="3" t="str">
        <f>tab9!D8</f>
        <v>Februar</v>
      </c>
      <c r="E8" s="4"/>
      <c r="F8" s="3" t="str">
        <f>tab9!F8</f>
        <v>Januar - Februar</v>
      </c>
      <c r="G8" s="4"/>
      <c r="H8" s="3" t="str">
        <f>D8</f>
        <v>Februar</v>
      </c>
      <c r="I8" s="4"/>
      <c r="J8" s="3" t="str">
        <f>F8</f>
        <v>Januar - Februar</v>
      </c>
      <c r="K8" s="5"/>
      <c r="M8" s="253" t="s">
        <v>527</v>
      </c>
      <c r="N8" s="4"/>
      <c r="O8" s="3" t="s">
        <v>534</v>
      </c>
      <c r="P8" s="4"/>
      <c r="Q8" s="253" t="s">
        <v>527</v>
      </c>
      <c r="R8" s="4"/>
      <c r="S8" s="3" t="s">
        <v>534</v>
      </c>
      <c r="T8" s="5"/>
      <c r="U8" s="421"/>
    </row>
    <row r="9" spans="1:21" ht="15" customHeight="1">
      <c r="A9" s="416"/>
      <c r="B9" s="156"/>
      <c r="C9" s="431"/>
      <c r="D9" s="41">
        <v>2004</v>
      </c>
      <c r="E9" s="41">
        <v>2003</v>
      </c>
      <c r="F9" s="41">
        <f>D9</f>
        <v>2004</v>
      </c>
      <c r="G9" s="41">
        <f>E9</f>
        <v>2003</v>
      </c>
      <c r="H9" s="41">
        <f>D9</f>
        <v>2004</v>
      </c>
      <c r="I9" s="41">
        <f>E9</f>
        <v>2003</v>
      </c>
      <c r="J9" s="41">
        <f>D9</f>
        <v>2004</v>
      </c>
      <c r="K9" s="42">
        <f>E9</f>
        <v>2003</v>
      </c>
      <c r="M9" s="41">
        <v>2004</v>
      </c>
      <c r="N9" s="41">
        <v>2003</v>
      </c>
      <c r="O9" s="41">
        <f>M9</f>
        <v>2004</v>
      </c>
      <c r="P9" s="41">
        <f>N9</f>
        <v>2003</v>
      </c>
      <c r="Q9" s="41">
        <f>M9</f>
        <v>2004</v>
      </c>
      <c r="R9" s="41">
        <f>N9</f>
        <v>2003</v>
      </c>
      <c r="S9" s="41">
        <f>M9</f>
        <v>2004</v>
      </c>
      <c r="T9" s="41">
        <f>N9</f>
        <v>2003</v>
      </c>
      <c r="U9" s="422"/>
    </row>
    <row r="10" spans="1:21" ht="13.5" customHeight="1">
      <c r="A10" s="39"/>
      <c r="B10" s="40"/>
      <c r="C10" s="91"/>
      <c r="D10" s="92"/>
      <c r="E10" s="92"/>
      <c r="F10" s="92"/>
      <c r="G10" s="92"/>
      <c r="H10" s="92"/>
      <c r="I10" s="92"/>
      <c r="J10" s="92"/>
      <c r="K10" s="92"/>
      <c r="M10" s="81"/>
      <c r="N10" s="81"/>
      <c r="O10" s="81"/>
      <c r="P10" s="81"/>
      <c r="Q10" s="81"/>
      <c r="R10" s="81"/>
      <c r="S10" s="81"/>
      <c r="T10" s="81"/>
      <c r="U10" s="80"/>
    </row>
    <row r="11" spans="1:21" ht="7.5" customHeight="1">
      <c r="A11" s="39"/>
      <c r="B11" s="40"/>
      <c r="C11" s="54" t="s">
        <v>119</v>
      </c>
      <c r="D11" s="64"/>
      <c r="E11" s="64"/>
      <c r="F11" s="64"/>
      <c r="G11" s="64"/>
      <c r="H11" s="64"/>
      <c r="I11" s="64"/>
      <c r="J11" s="64"/>
      <c r="K11" s="64"/>
      <c r="M11" s="8"/>
      <c r="N11" s="8"/>
      <c r="O11" s="8"/>
      <c r="P11" s="8"/>
      <c r="Q11" s="8"/>
      <c r="R11" s="8"/>
      <c r="S11" s="8"/>
      <c r="T11" s="8"/>
      <c r="U11" s="80"/>
    </row>
    <row r="12" spans="1:21" ht="7.5" customHeight="1">
      <c r="A12" s="39"/>
      <c r="B12" s="40"/>
      <c r="C12" s="54"/>
      <c r="D12" s="64"/>
      <c r="E12" s="64"/>
      <c r="F12" s="64"/>
      <c r="G12" s="64"/>
      <c r="H12" s="64"/>
      <c r="I12" s="64"/>
      <c r="J12" s="64"/>
      <c r="K12" s="64"/>
      <c r="M12" s="47"/>
      <c r="N12" s="47"/>
      <c r="O12" s="47"/>
      <c r="P12" s="47"/>
      <c r="Q12" s="47"/>
      <c r="R12" s="47"/>
      <c r="S12" s="47"/>
      <c r="T12" s="47"/>
      <c r="U12" s="82"/>
    </row>
    <row r="13" spans="1:21" ht="7.5" customHeight="1">
      <c r="A13" s="39"/>
      <c r="B13" s="40"/>
      <c r="C13" s="54"/>
      <c r="D13" s="51"/>
      <c r="E13" s="51"/>
      <c r="F13" s="51"/>
      <c r="G13" s="51"/>
      <c r="H13" s="51"/>
      <c r="I13" s="51"/>
      <c r="J13" s="51"/>
      <c r="K13" s="51"/>
      <c r="M13" s="47"/>
      <c r="N13" s="47"/>
      <c r="O13" s="47"/>
      <c r="P13" s="47"/>
      <c r="Q13" s="47"/>
      <c r="R13" s="47"/>
      <c r="S13" s="47"/>
      <c r="T13" s="47"/>
      <c r="U13" s="82"/>
    </row>
    <row r="14" spans="1:21" ht="7.5" customHeight="1">
      <c r="A14" s="93">
        <v>1</v>
      </c>
      <c r="B14" s="88"/>
      <c r="C14" s="54" t="s">
        <v>169</v>
      </c>
      <c r="D14" s="94" t="s">
        <v>447</v>
      </c>
      <c r="E14" s="94" t="s">
        <v>447</v>
      </c>
      <c r="F14" s="94" t="s">
        <v>447</v>
      </c>
      <c r="G14" s="94" t="s">
        <v>447</v>
      </c>
      <c r="H14" s="94">
        <v>5</v>
      </c>
      <c r="I14" s="94">
        <v>3</v>
      </c>
      <c r="J14" s="94">
        <v>8</v>
      </c>
      <c r="K14" s="94">
        <v>9</v>
      </c>
      <c r="M14" s="83">
        <v>6</v>
      </c>
      <c r="N14" s="83">
        <v>10</v>
      </c>
      <c r="O14" s="83">
        <v>15</v>
      </c>
      <c r="P14" s="83">
        <v>19</v>
      </c>
      <c r="Q14" s="83">
        <v>11</v>
      </c>
      <c r="R14" s="83">
        <v>13</v>
      </c>
      <c r="S14" s="83">
        <v>23</v>
      </c>
      <c r="T14" s="83">
        <v>28</v>
      </c>
      <c r="U14" s="84">
        <v>1</v>
      </c>
    </row>
    <row r="15" spans="1:21" ht="7.5" customHeight="1">
      <c r="A15" s="93">
        <v>2</v>
      </c>
      <c r="B15" s="88"/>
      <c r="C15" s="54" t="s">
        <v>44</v>
      </c>
      <c r="D15" s="94" t="s">
        <v>447</v>
      </c>
      <c r="E15" s="94" t="s">
        <v>447</v>
      </c>
      <c r="F15" s="94" t="s">
        <v>447</v>
      </c>
      <c r="G15" s="94" t="s">
        <v>447</v>
      </c>
      <c r="H15" s="94">
        <v>5</v>
      </c>
      <c r="I15" s="94">
        <v>3</v>
      </c>
      <c r="J15" s="94">
        <v>5</v>
      </c>
      <c r="K15" s="94">
        <v>9</v>
      </c>
      <c r="M15" s="83">
        <v>5</v>
      </c>
      <c r="N15" s="83">
        <v>7</v>
      </c>
      <c r="O15" s="83">
        <v>13</v>
      </c>
      <c r="P15" s="83">
        <v>11</v>
      </c>
      <c r="Q15" s="83">
        <v>10</v>
      </c>
      <c r="R15" s="83">
        <v>10</v>
      </c>
      <c r="S15" s="83">
        <v>18</v>
      </c>
      <c r="T15" s="83">
        <v>20</v>
      </c>
      <c r="U15" s="84">
        <v>2</v>
      </c>
    </row>
    <row r="16" spans="1:21" ht="7.5" customHeight="1">
      <c r="A16" s="93">
        <v>3</v>
      </c>
      <c r="B16" s="88"/>
      <c r="C16" s="54" t="s">
        <v>45</v>
      </c>
      <c r="D16" s="94" t="s">
        <v>447</v>
      </c>
      <c r="E16" s="94" t="s">
        <v>447</v>
      </c>
      <c r="F16" s="94" t="s">
        <v>447</v>
      </c>
      <c r="G16" s="94" t="s">
        <v>447</v>
      </c>
      <c r="H16" s="94" t="s">
        <v>447</v>
      </c>
      <c r="I16" s="94" t="s">
        <v>447</v>
      </c>
      <c r="J16" s="94">
        <v>3</v>
      </c>
      <c r="K16" s="94" t="s">
        <v>447</v>
      </c>
      <c r="M16" s="83">
        <v>1</v>
      </c>
      <c r="N16" s="83">
        <v>3</v>
      </c>
      <c r="O16" s="83">
        <v>2</v>
      </c>
      <c r="P16" s="83">
        <v>8</v>
      </c>
      <c r="Q16" s="83">
        <v>1</v>
      </c>
      <c r="R16" s="83">
        <v>3</v>
      </c>
      <c r="S16" s="83">
        <v>5</v>
      </c>
      <c r="T16" s="83">
        <v>8</v>
      </c>
      <c r="U16" s="84">
        <v>3</v>
      </c>
    </row>
    <row r="17" spans="1:21" ht="4.5" customHeight="1">
      <c r="A17" s="93"/>
      <c r="B17" s="88"/>
      <c r="C17" s="54"/>
      <c r="D17" s="94"/>
      <c r="E17" s="94"/>
      <c r="F17" s="94"/>
      <c r="G17" s="94"/>
      <c r="H17" s="94"/>
      <c r="I17" s="94"/>
      <c r="J17" s="94"/>
      <c r="K17" s="94"/>
      <c r="M17" s="83"/>
      <c r="N17" s="83"/>
      <c r="O17" s="83"/>
      <c r="P17" s="83"/>
      <c r="Q17" s="83"/>
      <c r="R17" s="83"/>
      <c r="S17" s="83"/>
      <c r="T17" s="83"/>
      <c r="U17" s="84"/>
    </row>
    <row r="18" spans="1:21" ht="7.5" customHeight="1">
      <c r="A18" s="93">
        <v>4</v>
      </c>
      <c r="B18" s="88"/>
      <c r="C18" s="54" t="s">
        <v>170</v>
      </c>
      <c r="D18" s="94"/>
      <c r="E18" s="94"/>
      <c r="F18" s="94"/>
      <c r="G18" s="94"/>
      <c r="H18" s="94"/>
      <c r="I18" s="94"/>
      <c r="J18" s="94"/>
      <c r="K18" s="94"/>
      <c r="M18" s="83"/>
      <c r="N18" s="83"/>
      <c r="O18" s="83"/>
      <c r="P18" s="83"/>
      <c r="Q18" s="83"/>
      <c r="R18" s="83"/>
      <c r="S18" s="83"/>
      <c r="T18" s="83"/>
      <c r="U18" s="84"/>
    </row>
    <row r="19" spans="1:21" ht="7.5" customHeight="1">
      <c r="A19" s="93"/>
      <c r="B19" s="88"/>
      <c r="C19" s="54" t="s">
        <v>481</v>
      </c>
      <c r="D19" s="94" t="s">
        <v>447</v>
      </c>
      <c r="E19" s="94" t="s">
        <v>447</v>
      </c>
      <c r="F19" s="94" t="s">
        <v>447</v>
      </c>
      <c r="G19" s="94">
        <v>1</v>
      </c>
      <c r="H19" s="94">
        <v>4</v>
      </c>
      <c r="I19" s="94">
        <v>3</v>
      </c>
      <c r="J19" s="94">
        <v>4</v>
      </c>
      <c r="K19" s="94">
        <v>6</v>
      </c>
      <c r="M19" s="83">
        <v>11</v>
      </c>
      <c r="N19" s="83">
        <v>8</v>
      </c>
      <c r="O19" s="83">
        <v>16</v>
      </c>
      <c r="P19" s="83">
        <v>12</v>
      </c>
      <c r="Q19" s="83">
        <v>15</v>
      </c>
      <c r="R19" s="83">
        <v>11</v>
      </c>
      <c r="S19" s="83">
        <v>20</v>
      </c>
      <c r="T19" s="83">
        <v>19</v>
      </c>
      <c r="U19" s="84">
        <v>4</v>
      </c>
    </row>
    <row r="20" spans="1:21" ht="7.5" customHeight="1">
      <c r="A20" s="93">
        <v>5</v>
      </c>
      <c r="B20" s="88"/>
      <c r="C20" s="54" t="s">
        <v>397</v>
      </c>
      <c r="D20" s="94" t="s">
        <v>447</v>
      </c>
      <c r="E20" s="94" t="s">
        <v>447</v>
      </c>
      <c r="F20" s="94" t="s">
        <v>447</v>
      </c>
      <c r="G20" s="94">
        <v>1</v>
      </c>
      <c r="H20" s="94">
        <v>4</v>
      </c>
      <c r="I20" s="94" t="s">
        <v>447</v>
      </c>
      <c r="J20" s="94">
        <v>4</v>
      </c>
      <c r="K20" s="94">
        <v>2</v>
      </c>
      <c r="M20" s="83">
        <v>9</v>
      </c>
      <c r="N20" s="83">
        <v>6</v>
      </c>
      <c r="O20" s="83">
        <v>12</v>
      </c>
      <c r="P20" s="83">
        <v>9</v>
      </c>
      <c r="Q20" s="83">
        <v>13</v>
      </c>
      <c r="R20" s="83">
        <v>6</v>
      </c>
      <c r="S20" s="83">
        <v>16</v>
      </c>
      <c r="T20" s="83">
        <v>12</v>
      </c>
      <c r="U20" s="84">
        <v>5</v>
      </c>
    </row>
    <row r="21" spans="1:21" ht="7.5" customHeight="1">
      <c r="A21" s="93">
        <v>6</v>
      </c>
      <c r="B21" s="88"/>
      <c r="C21" s="54" t="s">
        <v>398</v>
      </c>
      <c r="D21" s="94" t="s">
        <v>447</v>
      </c>
      <c r="E21" s="94" t="s">
        <v>447</v>
      </c>
      <c r="F21" s="94" t="s">
        <v>447</v>
      </c>
      <c r="G21" s="94" t="s">
        <v>447</v>
      </c>
      <c r="H21" s="94" t="s">
        <v>447</v>
      </c>
      <c r="I21" s="94">
        <v>3</v>
      </c>
      <c r="J21" s="94" t="s">
        <v>447</v>
      </c>
      <c r="K21" s="94">
        <v>4</v>
      </c>
      <c r="M21" s="83">
        <v>2</v>
      </c>
      <c r="N21" s="83">
        <v>2</v>
      </c>
      <c r="O21" s="83">
        <v>4</v>
      </c>
      <c r="P21" s="83">
        <v>3</v>
      </c>
      <c r="Q21" s="83">
        <v>2</v>
      </c>
      <c r="R21" s="83">
        <v>5</v>
      </c>
      <c r="S21" s="83">
        <v>4</v>
      </c>
      <c r="T21" s="83">
        <v>7</v>
      </c>
      <c r="U21" s="84">
        <v>6</v>
      </c>
    </row>
    <row r="22" spans="1:21" ht="4.5" customHeight="1">
      <c r="A22" s="150"/>
      <c r="B22" s="88"/>
      <c r="C22" s="54"/>
      <c r="D22" s="94"/>
      <c r="E22" s="94"/>
      <c r="F22" s="94"/>
      <c r="G22" s="94"/>
      <c r="H22" s="94"/>
      <c r="I22" s="94"/>
      <c r="J22" s="94"/>
      <c r="K22" s="94"/>
      <c r="M22" s="149"/>
      <c r="N22" s="83"/>
      <c r="O22" s="83"/>
      <c r="P22" s="83"/>
      <c r="Q22" s="83"/>
      <c r="R22" s="83"/>
      <c r="S22" s="83"/>
      <c r="T22" s="83"/>
      <c r="U22" s="84"/>
    </row>
    <row r="23" spans="1:21" ht="7.5" customHeight="1">
      <c r="A23" s="93">
        <v>7</v>
      </c>
      <c r="B23" s="88"/>
      <c r="C23" s="54" t="s">
        <v>47</v>
      </c>
      <c r="D23" s="94">
        <v>8</v>
      </c>
      <c r="E23" s="94">
        <v>12</v>
      </c>
      <c r="F23" s="94">
        <v>19</v>
      </c>
      <c r="G23" s="94">
        <v>30</v>
      </c>
      <c r="H23" s="94">
        <v>122</v>
      </c>
      <c r="I23" s="94">
        <v>160</v>
      </c>
      <c r="J23" s="94">
        <v>271</v>
      </c>
      <c r="K23" s="94">
        <v>345</v>
      </c>
      <c r="M23" s="83">
        <v>417</v>
      </c>
      <c r="N23" s="83">
        <v>509</v>
      </c>
      <c r="O23" s="83">
        <v>888</v>
      </c>
      <c r="P23" s="83" t="s">
        <v>573</v>
      </c>
      <c r="Q23" s="83">
        <v>547</v>
      </c>
      <c r="R23" s="83">
        <v>681</v>
      </c>
      <c r="S23" s="83" t="s">
        <v>574</v>
      </c>
      <c r="T23" s="83" t="s">
        <v>575</v>
      </c>
      <c r="U23" s="84">
        <v>7</v>
      </c>
    </row>
    <row r="24" spans="1:21" ht="7.5" customHeight="1">
      <c r="A24" s="93">
        <v>8</v>
      </c>
      <c r="B24" s="88"/>
      <c r="C24" s="54" t="s">
        <v>44</v>
      </c>
      <c r="D24" s="94">
        <v>1</v>
      </c>
      <c r="E24" s="94">
        <v>1</v>
      </c>
      <c r="F24" s="94">
        <v>2</v>
      </c>
      <c r="G24" s="94">
        <v>5</v>
      </c>
      <c r="H24" s="94">
        <v>23</v>
      </c>
      <c r="I24" s="94">
        <v>37</v>
      </c>
      <c r="J24" s="94">
        <v>51</v>
      </c>
      <c r="K24" s="94">
        <v>84</v>
      </c>
      <c r="M24" s="83">
        <v>209</v>
      </c>
      <c r="N24" s="83">
        <v>270</v>
      </c>
      <c r="O24" s="83">
        <v>400</v>
      </c>
      <c r="P24" s="83">
        <v>493</v>
      </c>
      <c r="Q24" s="83">
        <v>233</v>
      </c>
      <c r="R24" s="83">
        <v>308</v>
      </c>
      <c r="S24" s="83">
        <v>453</v>
      </c>
      <c r="T24" s="83">
        <v>582</v>
      </c>
      <c r="U24" s="84">
        <v>8</v>
      </c>
    </row>
    <row r="25" spans="1:21" ht="7.5" customHeight="1">
      <c r="A25" s="93">
        <v>9</v>
      </c>
      <c r="B25" s="88"/>
      <c r="C25" s="54" t="s">
        <v>45</v>
      </c>
      <c r="D25" s="94">
        <v>7</v>
      </c>
      <c r="E25" s="94">
        <v>11</v>
      </c>
      <c r="F25" s="94">
        <v>17</v>
      </c>
      <c r="G25" s="94">
        <v>25</v>
      </c>
      <c r="H25" s="94">
        <v>99</v>
      </c>
      <c r="I25" s="94">
        <v>123</v>
      </c>
      <c r="J25" s="94">
        <v>220</v>
      </c>
      <c r="K25" s="94">
        <v>261</v>
      </c>
      <c r="M25" s="83">
        <v>208</v>
      </c>
      <c r="N25" s="83">
        <v>239</v>
      </c>
      <c r="O25" s="83">
        <v>488</v>
      </c>
      <c r="P25" s="83">
        <v>571</v>
      </c>
      <c r="Q25" s="83">
        <v>314</v>
      </c>
      <c r="R25" s="83">
        <v>373</v>
      </c>
      <c r="S25" s="83">
        <v>725</v>
      </c>
      <c r="T25" s="83">
        <v>857</v>
      </c>
      <c r="U25" s="84">
        <v>9</v>
      </c>
    </row>
    <row r="26" spans="1:21" ht="4.5" customHeight="1">
      <c r="A26" s="93"/>
      <c r="B26" s="88"/>
      <c r="C26" s="54"/>
      <c r="D26" s="94"/>
      <c r="E26" s="94"/>
      <c r="F26" s="94"/>
      <c r="G26" s="94"/>
      <c r="H26" s="94"/>
      <c r="I26" s="94"/>
      <c r="J26" s="94"/>
      <c r="K26" s="94"/>
      <c r="M26" s="83"/>
      <c r="N26" s="83"/>
      <c r="O26" s="83"/>
      <c r="P26" s="83"/>
      <c r="Q26" s="83"/>
      <c r="R26" s="83"/>
      <c r="S26" s="83"/>
      <c r="T26" s="83"/>
      <c r="U26" s="84"/>
    </row>
    <row r="27" spans="1:21" ht="7.5" customHeight="1">
      <c r="A27" s="93">
        <v>10</v>
      </c>
      <c r="B27" s="42"/>
      <c r="C27" s="54" t="s">
        <v>171</v>
      </c>
      <c r="D27" s="94" t="s">
        <v>447</v>
      </c>
      <c r="E27" s="94" t="s">
        <v>447</v>
      </c>
      <c r="F27" s="94">
        <v>3</v>
      </c>
      <c r="G27" s="94" t="s">
        <v>447</v>
      </c>
      <c r="H27" s="94" t="s">
        <v>447</v>
      </c>
      <c r="I27" s="94" t="s">
        <v>447</v>
      </c>
      <c r="J27" s="94">
        <v>39</v>
      </c>
      <c r="K27" s="94">
        <v>2</v>
      </c>
      <c r="M27" s="83">
        <v>5</v>
      </c>
      <c r="N27" s="83">
        <v>20</v>
      </c>
      <c r="O27" s="83">
        <v>8</v>
      </c>
      <c r="P27" s="83">
        <v>26</v>
      </c>
      <c r="Q27" s="83">
        <v>5</v>
      </c>
      <c r="R27" s="83">
        <v>20</v>
      </c>
      <c r="S27" s="83">
        <v>50</v>
      </c>
      <c r="T27" s="83">
        <v>28</v>
      </c>
      <c r="U27" s="84">
        <v>10</v>
      </c>
    </row>
    <row r="28" spans="1:21" ht="7.5" customHeight="1">
      <c r="A28" s="93">
        <v>11</v>
      </c>
      <c r="B28" s="42"/>
      <c r="C28" s="54" t="s">
        <v>44</v>
      </c>
      <c r="D28" s="94" t="s">
        <v>447</v>
      </c>
      <c r="E28" s="94" t="s">
        <v>447</v>
      </c>
      <c r="F28" s="94" t="s">
        <v>447</v>
      </c>
      <c r="G28" s="94" t="s">
        <v>447</v>
      </c>
      <c r="H28" s="94" t="s">
        <v>447</v>
      </c>
      <c r="I28" s="94" t="s">
        <v>447</v>
      </c>
      <c r="J28" s="94" t="s">
        <v>447</v>
      </c>
      <c r="K28" s="94" t="s">
        <v>447</v>
      </c>
      <c r="M28" s="83">
        <v>5</v>
      </c>
      <c r="N28" s="83">
        <v>4</v>
      </c>
      <c r="O28" s="83">
        <v>7</v>
      </c>
      <c r="P28" s="83">
        <v>6</v>
      </c>
      <c r="Q28" s="83">
        <v>5</v>
      </c>
      <c r="R28" s="83">
        <v>4</v>
      </c>
      <c r="S28" s="83">
        <v>7</v>
      </c>
      <c r="T28" s="83">
        <v>6</v>
      </c>
      <c r="U28" s="84">
        <v>11</v>
      </c>
    </row>
    <row r="29" spans="1:21" ht="7.5" customHeight="1">
      <c r="A29" s="93">
        <v>12</v>
      </c>
      <c r="B29" s="88"/>
      <c r="C29" s="54" t="s">
        <v>45</v>
      </c>
      <c r="D29" s="94" t="s">
        <v>447</v>
      </c>
      <c r="E29" s="94" t="s">
        <v>447</v>
      </c>
      <c r="F29" s="94">
        <v>3</v>
      </c>
      <c r="G29" s="94" t="s">
        <v>447</v>
      </c>
      <c r="H29" s="94" t="s">
        <v>447</v>
      </c>
      <c r="I29" s="94" t="s">
        <v>447</v>
      </c>
      <c r="J29" s="94">
        <v>39</v>
      </c>
      <c r="K29" s="94">
        <v>2</v>
      </c>
      <c r="M29" s="83" t="s">
        <v>447</v>
      </c>
      <c r="N29" s="83">
        <v>16</v>
      </c>
      <c r="O29" s="83">
        <v>1</v>
      </c>
      <c r="P29" s="83">
        <v>20</v>
      </c>
      <c r="Q29" s="83" t="s">
        <v>447</v>
      </c>
      <c r="R29" s="83">
        <v>16</v>
      </c>
      <c r="S29" s="83">
        <v>43</v>
      </c>
      <c r="T29" s="83">
        <v>22</v>
      </c>
      <c r="U29" s="84">
        <v>12</v>
      </c>
    </row>
    <row r="30" spans="1:21" ht="4.5" customHeight="1">
      <c r="A30" s="93"/>
      <c r="B30" s="88"/>
      <c r="C30" s="54"/>
      <c r="D30" s="94"/>
      <c r="E30" s="94"/>
      <c r="F30" s="94"/>
      <c r="G30" s="94"/>
      <c r="H30" s="94"/>
      <c r="I30" s="94"/>
      <c r="J30" s="94"/>
      <c r="K30" s="94"/>
      <c r="M30" s="83"/>
      <c r="N30" s="83"/>
      <c r="O30" s="83"/>
      <c r="P30" s="83"/>
      <c r="Q30" s="83"/>
      <c r="R30" s="83"/>
      <c r="S30" s="83"/>
      <c r="T30" s="83"/>
      <c r="U30" s="84"/>
    </row>
    <row r="31" spans="1:21" ht="7.5" customHeight="1">
      <c r="A31" s="93">
        <v>13</v>
      </c>
      <c r="B31" s="88"/>
      <c r="C31" s="54" t="s">
        <v>49</v>
      </c>
      <c r="D31" s="94" t="s">
        <v>447</v>
      </c>
      <c r="E31" s="94" t="s">
        <v>447</v>
      </c>
      <c r="F31" s="94" t="s">
        <v>447</v>
      </c>
      <c r="G31" s="94" t="s">
        <v>447</v>
      </c>
      <c r="H31" s="94">
        <v>8</v>
      </c>
      <c r="I31" s="94">
        <v>11</v>
      </c>
      <c r="J31" s="94">
        <v>26</v>
      </c>
      <c r="K31" s="94">
        <v>20</v>
      </c>
      <c r="M31" s="83">
        <v>22</v>
      </c>
      <c r="N31" s="83">
        <v>19</v>
      </c>
      <c r="O31" s="83">
        <v>61</v>
      </c>
      <c r="P31" s="83">
        <v>57</v>
      </c>
      <c r="Q31" s="83">
        <v>30</v>
      </c>
      <c r="R31" s="83">
        <v>30</v>
      </c>
      <c r="S31" s="83">
        <v>87</v>
      </c>
      <c r="T31" s="83">
        <v>77</v>
      </c>
      <c r="U31" s="84">
        <v>13</v>
      </c>
    </row>
    <row r="32" spans="1:21" ht="7.5" customHeight="1">
      <c r="A32" s="93">
        <v>14</v>
      </c>
      <c r="B32" s="88"/>
      <c r="C32" s="54" t="s">
        <v>44</v>
      </c>
      <c r="D32" s="94" t="s">
        <v>447</v>
      </c>
      <c r="E32" s="94" t="s">
        <v>447</v>
      </c>
      <c r="F32" s="94" t="s">
        <v>447</v>
      </c>
      <c r="G32" s="94" t="s">
        <v>447</v>
      </c>
      <c r="H32" s="94" t="s">
        <v>447</v>
      </c>
      <c r="I32" s="94" t="s">
        <v>447</v>
      </c>
      <c r="J32" s="94" t="s">
        <v>447</v>
      </c>
      <c r="K32" s="94">
        <v>3</v>
      </c>
      <c r="M32" s="83">
        <v>9</v>
      </c>
      <c r="N32" s="83">
        <v>10</v>
      </c>
      <c r="O32" s="83">
        <v>18</v>
      </c>
      <c r="P32" s="83">
        <v>19</v>
      </c>
      <c r="Q32" s="83">
        <v>9</v>
      </c>
      <c r="R32" s="83">
        <v>10</v>
      </c>
      <c r="S32" s="83">
        <v>18</v>
      </c>
      <c r="T32" s="83">
        <v>22</v>
      </c>
      <c r="U32" s="84">
        <v>14</v>
      </c>
    </row>
    <row r="33" spans="1:21" ht="7.5" customHeight="1">
      <c r="A33" s="93">
        <v>15</v>
      </c>
      <c r="B33" s="88"/>
      <c r="C33" s="54" t="s">
        <v>45</v>
      </c>
      <c r="D33" s="94" t="s">
        <v>447</v>
      </c>
      <c r="E33" s="94" t="s">
        <v>447</v>
      </c>
      <c r="F33" s="94" t="s">
        <v>447</v>
      </c>
      <c r="G33" s="94" t="s">
        <v>447</v>
      </c>
      <c r="H33" s="94">
        <v>8</v>
      </c>
      <c r="I33" s="94">
        <v>11</v>
      </c>
      <c r="J33" s="94">
        <v>26</v>
      </c>
      <c r="K33" s="94">
        <v>17</v>
      </c>
      <c r="M33" s="83">
        <v>13</v>
      </c>
      <c r="N33" s="83">
        <v>9</v>
      </c>
      <c r="O33" s="83">
        <v>43</v>
      </c>
      <c r="P33" s="83">
        <v>38</v>
      </c>
      <c r="Q33" s="83">
        <v>21</v>
      </c>
      <c r="R33" s="83">
        <v>20</v>
      </c>
      <c r="S33" s="83">
        <v>69</v>
      </c>
      <c r="T33" s="83">
        <v>55</v>
      </c>
      <c r="U33" s="84">
        <v>15</v>
      </c>
    </row>
    <row r="34" spans="1:21" ht="4.5" customHeight="1">
      <c r="A34" s="93"/>
      <c r="B34" s="88"/>
      <c r="C34" s="54"/>
      <c r="D34" s="94"/>
      <c r="E34" s="94"/>
      <c r="F34" s="94"/>
      <c r="G34" s="94"/>
      <c r="H34" s="94"/>
      <c r="I34" s="94"/>
      <c r="J34" s="94"/>
      <c r="K34" s="94"/>
      <c r="M34" s="83"/>
      <c r="N34" s="83"/>
      <c r="O34" s="83"/>
      <c r="P34" s="83"/>
      <c r="Q34" s="83"/>
      <c r="R34" s="83"/>
      <c r="S34" s="83"/>
      <c r="T34" s="83"/>
      <c r="U34" s="84"/>
    </row>
    <row r="35" spans="1:21" ht="7.5" customHeight="1">
      <c r="A35" s="93">
        <v>16</v>
      </c>
      <c r="B35" s="88"/>
      <c r="C35" s="54" t="s">
        <v>482</v>
      </c>
      <c r="D35" s="94"/>
      <c r="E35" s="94"/>
      <c r="F35" s="94"/>
      <c r="G35" s="94"/>
      <c r="H35" s="94"/>
      <c r="I35" s="94"/>
      <c r="J35" s="94"/>
      <c r="K35" s="94"/>
      <c r="M35" s="83"/>
      <c r="N35" s="83"/>
      <c r="O35" s="83"/>
      <c r="P35" s="83"/>
      <c r="Q35" s="83"/>
      <c r="R35" s="83"/>
      <c r="S35" s="83"/>
      <c r="T35" s="83"/>
      <c r="U35" s="84"/>
    </row>
    <row r="36" spans="1:21" ht="7.5" customHeight="1">
      <c r="A36" s="93"/>
      <c r="B36" s="88"/>
      <c r="C36" s="54" t="s">
        <v>483</v>
      </c>
      <c r="D36" s="94" t="s">
        <v>447</v>
      </c>
      <c r="E36" s="94" t="s">
        <v>447</v>
      </c>
      <c r="F36" s="94" t="s">
        <v>447</v>
      </c>
      <c r="G36" s="94" t="s">
        <v>447</v>
      </c>
      <c r="H36" s="94" t="s">
        <v>447</v>
      </c>
      <c r="I36" s="94">
        <v>1</v>
      </c>
      <c r="J36" s="94" t="s">
        <v>447</v>
      </c>
      <c r="K36" s="94">
        <v>1</v>
      </c>
      <c r="M36" s="83" t="s">
        <v>447</v>
      </c>
      <c r="N36" s="83" t="s">
        <v>447</v>
      </c>
      <c r="O36" s="83" t="s">
        <v>447</v>
      </c>
      <c r="P36" s="83">
        <v>1</v>
      </c>
      <c r="Q36" s="83" t="s">
        <v>447</v>
      </c>
      <c r="R36" s="83">
        <v>1</v>
      </c>
      <c r="S36" s="83" t="s">
        <v>447</v>
      </c>
      <c r="T36" s="83">
        <v>2</v>
      </c>
      <c r="U36" s="84">
        <v>16</v>
      </c>
    </row>
    <row r="37" spans="1:21" ht="7.5" customHeight="1">
      <c r="A37" s="93">
        <v>17</v>
      </c>
      <c r="B37" s="88"/>
      <c r="C37" s="54" t="s">
        <v>44</v>
      </c>
      <c r="D37" s="94" t="s">
        <v>447</v>
      </c>
      <c r="E37" s="94" t="s">
        <v>447</v>
      </c>
      <c r="F37" s="94" t="s">
        <v>447</v>
      </c>
      <c r="G37" s="94" t="s">
        <v>447</v>
      </c>
      <c r="H37" s="94" t="s">
        <v>447</v>
      </c>
      <c r="I37" s="94" t="s">
        <v>447</v>
      </c>
      <c r="J37" s="94" t="s">
        <v>447</v>
      </c>
      <c r="K37" s="94" t="s">
        <v>447</v>
      </c>
      <c r="M37" s="83" t="s">
        <v>447</v>
      </c>
      <c r="N37" s="83" t="s">
        <v>447</v>
      </c>
      <c r="O37" s="83" t="s">
        <v>447</v>
      </c>
      <c r="P37" s="83">
        <v>1</v>
      </c>
      <c r="Q37" s="83" t="s">
        <v>447</v>
      </c>
      <c r="R37" s="83" t="s">
        <v>447</v>
      </c>
      <c r="S37" s="83" t="s">
        <v>447</v>
      </c>
      <c r="T37" s="83">
        <v>1</v>
      </c>
      <c r="U37" s="84">
        <v>17</v>
      </c>
    </row>
    <row r="38" spans="1:21" ht="7.5" customHeight="1">
      <c r="A38" s="93">
        <v>18</v>
      </c>
      <c r="B38" s="88"/>
      <c r="C38" s="54" t="s">
        <v>45</v>
      </c>
      <c r="D38" s="94" t="s">
        <v>447</v>
      </c>
      <c r="E38" s="94" t="s">
        <v>447</v>
      </c>
      <c r="F38" s="94" t="s">
        <v>447</v>
      </c>
      <c r="G38" s="94" t="s">
        <v>447</v>
      </c>
      <c r="H38" s="94" t="s">
        <v>447</v>
      </c>
      <c r="I38" s="94">
        <v>1</v>
      </c>
      <c r="J38" s="94" t="s">
        <v>447</v>
      </c>
      <c r="K38" s="94">
        <v>1</v>
      </c>
      <c r="M38" s="83" t="s">
        <v>447</v>
      </c>
      <c r="N38" s="83" t="s">
        <v>447</v>
      </c>
      <c r="O38" s="83" t="s">
        <v>447</v>
      </c>
      <c r="P38" s="83" t="s">
        <v>447</v>
      </c>
      <c r="Q38" s="83" t="s">
        <v>447</v>
      </c>
      <c r="R38" s="83">
        <v>1</v>
      </c>
      <c r="S38" s="83" t="s">
        <v>447</v>
      </c>
      <c r="T38" s="83">
        <v>1</v>
      </c>
      <c r="U38" s="84">
        <v>18</v>
      </c>
    </row>
    <row r="39" spans="1:21" ht="4.5" customHeight="1">
      <c r="A39" s="93"/>
      <c r="B39" s="88"/>
      <c r="C39" s="54"/>
      <c r="D39" s="94"/>
      <c r="E39" s="94"/>
      <c r="F39" s="94"/>
      <c r="G39" s="94"/>
      <c r="H39" s="94"/>
      <c r="I39" s="94"/>
      <c r="J39" s="94"/>
      <c r="K39" s="94"/>
      <c r="M39" s="83"/>
      <c r="N39" s="83"/>
      <c r="O39" s="83"/>
      <c r="P39" s="83"/>
      <c r="Q39" s="83"/>
      <c r="R39" s="83"/>
      <c r="S39" s="83"/>
      <c r="T39" s="83"/>
      <c r="U39" s="84"/>
    </row>
    <row r="40" spans="1:21" ht="7.5" customHeight="1">
      <c r="A40" s="93">
        <v>19</v>
      </c>
      <c r="B40" s="88"/>
      <c r="C40" s="54" t="s">
        <v>172</v>
      </c>
      <c r="D40" s="94"/>
      <c r="E40" s="94"/>
      <c r="F40" s="94"/>
      <c r="G40" s="94"/>
      <c r="H40" s="94"/>
      <c r="I40" s="94"/>
      <c r="J40" s="94"/>
      <c r="K40" s="94"/>
      <c r="M40" s="83"/>
      <c r="N40" s="83"/>
      <c r="O40" s="83"/>
      <c r="P40" s="83"/>
      <c r="Q40" s="83"/>
      <c r="R40" s="83"/>
      <c r="S40" s="83"/>
      <c r="T40" s="83"/>
      <c r="U40" s="84"/>
    </row>
    <row r="41" spans="1:21" ht="7.5" customHeight="1">
      <c r="A41" s="93"/>
      <c r="B41" s="88"/>
      <c r="C41" s="54" t="s">
        <v>484</v>
      </c>
      <c r="D41" s="94" t="s">
        <v>447</v>
      </c>
      <c r="E41" s="94" t="s">
        <v>447</v>
      </c>
      <c r="F41" s="94" t="s">
        <v>447</v>
      </c>
      <c r="G41" s="94" t="s">
        <v>447</v>
      </c>
      <c r="H41" s="94" t="s">
        <v>447</v>
      </c>
      <c r="I41" s="94" t="s">
        <v>447</v>
      </c>
      <c r="J41" s="94" t="s">
        <v>447</v>
      </c>
      <c r="K41" s="94" t="s">
        <v>447</v>
      </c>
      <c r="M41" s="83" t="s">
        <v>447</v>
      </c>
      <c r="N41" s="83">
        <v>2</v>
      </c>
      <c r="O41" s="83" t="s">
        <v>447</v>
      </c>
      <c r="P41" s="83">
        <v>4</v>
      </c>
      <c r="Q41" s="83" t="s">
        <v>447</v>
      </c>
      <c r="R41" s="83">
        <v>2</v>
      </c>
      <c r="S41" s="83" t="s">
        <v>447</v>
      </c>
      <c r="T41" s="83">
        <v>4</v>
      </c>
      <c r="U41" s="84">
        <v>19</v>
      </c>
    </row>
    <row r="42" spans="1:21" ht="7.5" customHeight="1">
      <c r="A42" s="93">
        <v>20</v>
      </c>
      <c r="B42" s="88"/>
      <c r="C42" s="54" t="s">
        <v>44</v>
      </c>
      <c r="D42" s="94" t="s">
        <v>447</v>
      </c>
      <c r="E42" s="94" t="s">
        <v>447</v>
      </c>
      <c r="F42" s="94" t="s">
        <v>447</v>
      </c>
      <c r="G42" s="94" t="s">
        <v>447</v>
      </c>
      <c r="H42" s="94" t="s">
        <v>447</v>
      </c>
      <c r="I42" s="94" t="s">
        <v>447</v>
      </c>
      <c r="J42" s="94" t="s">
        <v>447</v>
      </c>
      <c r="K42" s="94" t="s">
        <v>447</v>
      </c>
      <c r="M42" s="83" t="s">
        <v>447</v>
      </c>
      <c r="N42" s="83">
        <v>1</v>
      </c>
      <c r="O42" s="83" t="s">
        <v>447</v>
      </c>
      <c r="P42" s="83">
        <v>2</v>
      </c>
      <c r="Q42" s="83" t="s">
        <v>447</v>
      </c>
      <c r="R42" s="83">
        <v>1</v>
      </c>
      <c r="S42" s="83" t="s">
        <v>447</v>
      </c>
      <c r="T42" s="83">
        <v>2</v>
      </c>
      <c r="U42" s="84">
        <v>20</v>
      </c>
    </row>
    <row r="43" spans="1:21" ht="7.5" customHeight="1">
      <c r="A43" s="93">
        <v>21</v>
      </c>
      <c r="B43" s="88"/>
      <c r="C43" s="54" t="s">
        <v>45</v>
      </c>
      <c r="D43" s="94" t="s">
        <v>447</v>
      </c>
      <c r="E43" s="94" t="s">
        <v>447</v>
      </c>
      <c r="F43" s="94" t="s">
        <v>447</v>
      </c>
      <c r="G43" s="94" t="s">
        <v>447</v>
      </c>
      <c r="H43" s="94" t="s">
        <v>447</v>
      </c>
      <c r="I43" s="94" t="s">
        <v>447</v>
      </c>
      <c r="J43" s="94" t="s">
        <v>447</v>
      </c>
      <c r="K43" s="94" t="s">
        <v>447</v>
      </c>
      <c r="M43" s="83" t="s">
        <v>447</v>
      </c>
      <c r="N43" s="83">
        <v>1</v>
      </c>
      <c r="O43" s="83" t="s">
        <v>447</v>
      </c>
      <c r="P43" s="83">
        <v>2</v>
      </c>
      <c r="Q43" s="83" t="s">
        <v>447</v>
      </c>
      <c r="R43" s="83">
        <v>1</v>
      </c>
      <c r="S43" s="83" t="s">
        <v>447</v>
      </c>
      <c r="T43" s="83">
        <v>2</v>
      </c>
      <c r="U43" s="84">
        <v>21</v>
      </c>
    </row>
    <row r="44" spans="1:21" ht="4.5" customHeight="1">
      <c r="A44" s="93"/>
      <c r="B44" s="88"/>
      <c r="C44" s="54"/>
      <c r="D44" s="94"/>
      <c r="E44" s="94"/>
      <c r="F44" s="94"/>
      <c r="G44" s="94"/>
      <c r="H44" s="94"/>
      <c r="I44" s="94"/>
      <c r="J44" s="94"/>
      <c r="K44" s="94"/>
      <c r="M44" s="83"/>
      <c r="N44" s="83"/>
      <c r="O44" s="83"/>
      <c r="P44" s="83"/>
      <c r="Q44" s="83"/>
      <c r="R44" s="83"/>
      <c r="S44" s="83"/>
      <c r="T44" s="83"/>
      <c r="U44" s="84"/>
    </row>
    <row r="45" spans="1:21" ht="7.5" customHeight="1">
      <c r="A45" s="95">
        <v>22</v>
      </c>
      <c r="B45" s="88"/>
      <c r="C45" s="56" t="s">
        <v>51</v>
      </c>
      <c r="D45" s="96">
        <v>8</v>
      </c>
      <c r="E45" s="96">
        <v>12</v>
      </c>
      <c r="F45" s="96">
        <v>22</v>
      </c>
      <c r="G45" s="96">
        <v>31</v>
      </c>
      <c r="H45" s="96">
        <v>139</v>
      </c>
      <c r="I45" s="96">
        <v>178</v>
      </c>
      <c r="J45" s="96">
        <v>348</v>
      </c>
      <c r="K45" s="96">
        <v>383</v>
      </c>
      <c r="M45" s="85">
        <v>461</v>
      </c>
      <c r="N45" s="85">
        <v>568</v>
      </c>
      <c r="O45" s="85">
        <v>988</v>
      </c>
      <c r="P45" s="85" t="s">
        <v>525</v>
      </c>
      <c r="Q45" s="85">
        <v>608</v>
      </c>
      <c r="R45" s="85">
        <v>758</v>
      </c>
      <c r="S45" s="85" t="s">
        <v>576</v>
      </c>
      <c r="T45" s="85" t="s">
        <v>577</v>
      </c>
      <c r="U45" s="86">
        <v>22</v>
      </c>
    </row>
    <row r="46" spans="1:21" ht="7.5" customHeight="1">
      <c r="A46" s="95">
        <v>23</v>
      </c>
      <c r="B46" s="88"/>
      <c r="C46" s="56" t="s">
        <v>44</v>
      </c>
      <c r="D46" s="96">
        <v>1</v>
      </c>
      <c r="E46" s="96">
        <v>1</v>
      </c>
      <c r="F46" s="96">
        <v>2</v>
      </c>
      <c r="G46" s="96">
        <v>6</v>
      </c>
      <c r="H46" s="96">
        <v>32</v>
      </c>
      <c r="I46" s="96">
        <v>40</v>
      </c>
      <c r="J46" s="96">
        <v>60</v>
      </c>
      <c r="K46" s="96">
        <v>98</v>
      </c>
      <c r="M46" s="85">
        <v>237</v>
      </c>
      <c r="N46" s="85">
        <v>298</v>
      </c>
      <c r="O46" s="85">
        <v>450</v>
      </c>
      <c r="P46" s="85">
        <v>541</v>
      </c>
      <c r="Q46" s="85">
        <v>270</v>
      </c>
      <c r="R46" s="85">
        <v>339</v>
      </c>
      <c r="S46" s="85">
        <v>512</v>
      </c>
      <c r="T46" s="85">
        <v>645</v>
      </c>
      <c r="U46" s="86">
        <v>23</v>
      </c>
    </row>
    <row r="47" spans="1:21" ht="7.5" customHeight="1">
      <c r="A47" s="95">
        <v>24</v>
      </c>
      <c r="B47" s="88"/>
      <c r="C47" s="56" t="s">
        <v>45</v>
      </c>
      <c r="D47" s="96">
        <v>7</v>
      </c>
      <c r="E47" s="96">
        <v>11</v>
      </c>
      <c r="F47" s="96">
        <v>20</v>
      </c>
      <c r="G47" s="96">
        <v>25</v>
      </c>
      <c r="H47" s="96">
        <v>107</v>
      </c>
      <c r="I47" s="96">
        <v>138</v>
      </c>
      <c r="J47" s="96">
        <v>288</v>
      </c>
      <c r="K47" s="96">
        <v>285</v>
      </c>
      <c r="M47" s="85">
        <v>224</v>
      </c>
      <c r="N47" s="85">
        <v>270</v>
      </c>
      <c r="O47" s="85">
        <v>538</v>
      </c>
      <c r="P47" s="85">
        <v>642</v>
      </c>
      <c r="Q47" s="85">
        <v>338</v>
      </c>
      <c r="R47" s="85">
        <v>419</v>
      </c>
      <c r="S47" s="85">
        <v>846</v>
      </c>
      <c r="T47" s="85">
        <v>952</v>
      </c>
      <c r="U47" s="86">
        <v>24</v>
      </c>
    </row>
    <row r="48" spans="1:21" ht="4.5" customHeight="1">
      <c r="A48" s="93"/>
      <c r="B48" s="88"/>
      <c r="C48" s="54"/>
      <c r="D48" s="94"/>
      <c r="E48" s="94"/>
      <c r="F48" s="94"/>
      <c r="G48" s="94"/>
      <c r="H48" s="94"/>
      <c r="I48" s="94"/>
      <c r="J48" s="94"/>
      <c r="K48" s="94"/>
      <c r="M48" s="83"/>
      <c r="N48" s="83"/>
      <c r="O48" s="83"/>
      <c r="P48" s="83"/>
      <c r="Q48" s="83"/>
      <c r="R48" s="83"/>
      <c r="S48" s="83"/>
      <c r="T48" s="83"/>
      <c r="U48" s="84"/>
    </row>
    <row r="49" spans="1:21" ht="7.5" customHeight="1">
      <c r="A49" s="93">
        <v>25</v>
      </c>
      <c r="B49" s="88"/>
      <c r="C49" s="54" t="s">
        <v>53</v>
      </c>
      <c r="D49" s="94" t="s">
        <v>447</v>
      </c>
      <c r="E49" s="94">
        <v>3</v>
      </c>
      <c r="F49" s="94">
        <v>1</v>
      </c>
      <c r="G49" s="94">
        <v>3</v>
      </c>
      <c r="H49" s="94">
        <v>13</v>
      </c>
      <c r="I49" s="94">
        <v>7</v>
      </c>
      <c r="J49" s="94">
        <v>23</v>
      </c>
      <c r="K49" s="94">
        <v>23</v>
      </c>
      <c r="M49" s="83">
        <v>32</v>
      </c>
      <c r="N49" s="83">
        <v>26</v>
      </c>
      <c r="O49" s="83">
        <v>54</v>
      </c>
      <c r="P49" s="83">
        <v>56</v>
      </c>
      <c r="Q49" s="83">
        <v>45</v>
      </c>
      <c r="R49" s="83">
        <v>36</v>
      </c>
      <c r="S49" s="83">
        <v>78</v>
      </c>
      <c r="T49" s="83">
        <v>82</v>
      </c>
      <c r="U49" s="84">
        <v>25</v>
      </c>
    </row>
    <row r="50" spans="1:21" ht="7.5" customHeight="1">
      <c r="A50" s="93">
        <v>26</v>
      </c>
      <c r="B50" s="88"/>
      <c r="C50" s="54" t="s">
        <v>44</v>
      </c>
      <c r="D50" s="94" t="s">
        <v>447</v>
      </c>
      <c r="E50" s="94">
        <v>2</v>
      </c>
      <c r="F50" s="94" t="s">
        <v>447</v>
      </c>
      <c r="G50" s="94">
        <v>2</v>
      </c>
      <c r="H50" s="94">
        <v>9</v>
      </c>
      <c r="I50" s="94">
        <v>6</v>
      </c>
      <c r="J50" s="94">
        <v>16</v>
      </c>
      <c r="K50" s="94">
        <v>19</v>
      </c>
      <c r="M50" s="83">
        <v>30</v>
      </c>
      <c r="N50" s="83">
        <v>25</v>
      </c>
      <c r="O50" s="83">
        <v>50</v>
      </c>
      <c r="P50" s="83">
        <v>54</v>
      </c>
      <c r="Q50" s="83">
        <v>39</v>
      </c>
      <c r="R50" s="83">
        <v>33</v>
      </c>
      <c r="S50" s="83">
        <v>66</v>
      </c>
      <c r="T50" s="83">
        <v>75</v>
      </c>
      <c r="U50" s="84">
        <v>26</v>
      </c>
    </row>
    <row r="51" spans="1:21" ht="7.5" customHeight="1">
      <c r="A51" s="93">
        <v>27</v>
      </c>
      <c r="B51" s="88"/>
      <c r="C51" s="54" t="s">
        <v>45</v>
      </c>
      <c r="D51" s="94" t="s">
        <v>447</v>
      </c>
      <c r="E51" s="94">
        <v>1</v>
      </c>
      <c r="F51" s="94">
        <v>1</v>
      </c>
      <c r="G51" s="94">
        <v>1</v>
      </c>
      <c r="H51" s="94">
        <v>4</v>
      </c>
      <c r="I51" s="94">
        <v>1</v>
      </c>
      <c r="J51" s="94">
        <v>7</v>
      </c>
      <c r="K51" s="94">
        <v>4</v>
      </c>
      <c r="M51" s="83">
        <v>2</v>
      </c>
      <c r="N51" s="83">
        <v>1</v>
      </c>
      <c r="O51" s="83">
        <v>4</v>
      </c>
      <c r="P51" s="83">
        <v>2</v>
      </c>
      <c r="Q51" s="83">
        <v>6</v>
      </c>
      <c r="R51" s="83">
        <v>3</v>
      </c>
      <c r="S51" s="83">
        <v>12</v>
      </c>
      <c r="T51" s="83">
        <v>7</v>
      </c>
      <c r="U51" s="84">
        <v>27</v>
      </c>
    </row>
    <row r="52" spans="1:21" ht="4.5" customHeight="1">
      <c r="A52" s="93"/>
      <c r="B52" s="88"/>
      <c r="C52" s="54"/>
      <c r="D52" s="94"/>
      <c r="E52" s="94"/>
      <c r="F52" s="94"/>
      <c r="G52" s="94"/>
      <c r="H52" s="94"/>
      <c r="I52" s="94"/>
      <c r="J52" s="94"/>
      <c r="K52" s="94"/>
      <c r="M52" s="83"/>
      <c r="N52" s="83"/>
      <c r="O52" s="83"/>
      <c r="P52" s="83"/>
      <c r="Q52" s="83"/>
      <c r="R52" s="83"/>
      <c r="S52" s="83"/>
      <c r="T52" s="83"/>
      <c r="U52" s="84"/>
    </row>
    <row r="53" spans="1:21" ht="7.5" customHeight="1">
      <c r="A53" s="93"/>
      <c r="B53" s="88"/>
      <c r="C53" s="54" t="s">
        <v>54</v>
      </c>
      <c r="D53" s="94"/>
      <c r="E53" s="94"/>
      <c r="F53" s="94"/>
      <c r="G53" s="94"/>
      <c r="H53" s="94"/>
      <c r="I53" s="94"/>
      <c r="J53" s="94"/>
      <c r="K53" s="94"/>
      <c r="M53" s="83"/>
      <c r="N53" s="83"/>
      <c r="O53" s="83"/>
      <c r="P53" s="83"/>
      <c r="Q53" s="83"/>
      <c r="R53" s="83"/>
      <c r="S53" s="83"/>
      <c r="T53" s="83"/>
      <c r="U53" s="84"/>
    </row>
    <row r="54" spans="1:21" ht="7.5" customHeight="1">
      <c r="A54" s="93">
        <v>28</v>
      </c>
      <c r="B54" s="88"/>
      <c r="C54" s="54" t="s">
        <v>173</v>
      </c>
      <c r="D54" s="94" t="s">
        <v>447</v>
      </c>
      <c r="E54" s="94" t="s">
        <v>447</v>
      </c>
      <c r="F54" s="94" t="s">
        <v>447</v>
      </c>
      <c r="G54" s="94" t="s">
        <v>447</v>
      </c>
      <c r="H54" s="94">
        <v>3</v>
      </c>
      <c r="I54" s="94">
        <v>2</v>
      </c>
      <c r="J54" s="94">
        <v>4</v>
      </c>
      <c r="K54" s="94">
        <v>5</v>
      </c>
      <c r="M54" s="83">
        <v>3</v>
      </c>
      <c r="N54" s="83">
        <v>3</v>
      </c>
      <c r="O54" s="83">
        <v>5</v>
      </c>
      <c r="P54" s="83">
        <v>7</v>
      </c>
      <c r="Q54" s="83">
        <v>6</v>
      </c>
      <c r="R54" s="83">
        <v>5</v>
      </c>
      <c r="S54" s="83">
        <v>9</v>
      </c>
      <c r="T54" s="83">
        <v>12</v>
      </c>
      <c r="U54" s="84">
        <v>28</v>
      </c>
    </row>
    <row r="55" spans="1:21" ht="7.5" customHeight="1">
      <c r="A55" s="93">
        <v>29</v>
      </c>
      <c r="B55" s="88"/>
      <c r="C55" s="54" t="s">
        <v>399</v>
      </c>
      <c r="D55" s="94" t="s">
        <v>447</v>
      </c>
      <c r="E55" s="94" t="s">
        <v>447</v>
      </c>
      <c r="F55" s="94" t="s">
        <v>447</v>
      </c>
      <c r="G55" s="94" t="s">
        <v>447</v>
      </c>
      <c r="H55" s="94">
        <v>1</v>
      </c>
      <c r="I55" s="94">
        <v>2</v>
      </c>
      <c r="J55" s="94">
        <v>2</v>
      </c>
      <c r="K55" s="94">
        <v>5</v>
      </c>
      <c r="M55" s="83">
        <v>3</v>
      </c>
      <c r="N55" s="83">
        <v>3</v>
      </c>
      <c r="O55" s="83">
        <v>5</v>
      </c>
      <c r="P55" s="83">
        <v>7</v>
      </c>
      <c r="Q55" s="83">
        <v>4</v>
      </c>
      <c r="R55" s="83">
        <v>5</v>
      </c>
      <c r="S55" s="83">
        <v>7</v>
      </c>
      <c r="T55" s="83">
        <v>12</v>
      </c>
      <c r="U55" s="84">
        <v>29</v>
      </c>
    </row>
    <row r="56" spans="1:21" ht="7.5" customHeight="1">
      <c r="A56" s="93">
        <v>30</v>
      </c>
      <c r="B56" s="88"/>
      <c r="C56" s="54" t="s">
        <v>400</v>
      </c>
      <c r="D56" s="94" t="s">
        <v>447</v>
      </c>
      <c r="E56" s="94" t="s">
        <v>447</v>
      </c>
      <c r="F56" s="94" t="s">
        <v>447</v>
      </c>
      <c r="G56" s="94" t="s">
        <v>447</v>
      </c>
      <c r="H56" s="94">
        <v>2</v>
      </c>
      <c r="I56" s="94" t="s">
        <v>447</v>
      </c>
      <c r="J56" s="94">
        <v>2</v>
      </c>
      <c r="K56" s="94" t="s">
        <v>447</v>
      </c>
      <c r="M56" s="83" t="s">
        <v>447</v>
      </c>
      <c r="N56" s="83" t="s">
        <v>447</v>
      </c>
      <c r="O56" s="83" t="s">
        <v>447</v>
      </c>
      <c r="P56" s="83" t="s">
        <v>447</v>
      </c>
      <c r="Q56" s="83">
        <v>2</v>
      </c>
      <c r="R56" s="83" t="s">
        <v>447</v>
      </c>
      <c r="S56" s="83">
        <v>2</v>
      </c>
      <c r="T56" s="83" t="s">
        <v>447</v>
      </c>
      <c r="U56" s="84">
        <v>30</v>
      </c>
    </row>
    <row r="57" spans="1:21" ht="4.5" customHeight="1">
      <c r="A57" s="93"/>
      <c r="B57" s="88"/>
      <c r="C57" s="54"/>
      <c r="D57" s="94"/>
      <c r="E57" s="94"/>
      <c r="F57" s="94"/>
      <c r="G57" s="94"/>
      <c r="H57" s="94"/>
      <c r="I57" s="94"/>
      <c r="J57" s="94"/>
      <c r="K57" s="94"/>
      <c r="M57" s="83"/>
      <c r="N57" s="83"/>
      <c r="O57" s="83"/>
      <c r="P57" s="83"/>
      <c r="Q57" s="83"/>
      <c r="R57" s="83"/>
      <c r="S57" s="83"/>
      <c r="T57" s="83"/>
      <c r="U57" s="84"/>
    </row>
    <row r="58" spans="1:21" ht="7.5" customHeight="1">
      <c r="A58" s="93">
        <v>31</v>
      </c>
      <c r="B58" s="88"/>
      <c r="C58" s="54" t="s">
        <v>174</v>
      </c>
      <c r="D58" s="94" t="s">
        <v>447</v>
      </c>
      <c r="E58" s="94" t="s">
        <v>447</v>
      </c>
      <c r="F58" s="94" t="s">
        <v>447</v>
      </c>
      <c r="G58" s="94" t="s">
        <v>447</v>
      </c>
      <c r="H58" s="94" t="s">
        <v>447</v>
      </c>
      <c r="I58" s="94" t="s">
        <v>447</v>
      </c>
      <c r="J58" s="94">
        <v>1</v>
      </c>
      <c r="K58" s="94" t="s">
        <v>447</v>
      </c>
      <c r="M58" s="83" t="s">
        <v>447</v>
      </c>
      <c r="N58" s="83" t="s">
        <v>447</v>
      </c>
      <c r="O58" s="83">
        <v>5</v>
      </c>
      <c r="P58" s="83">
        <v>3</v>
      </c>
      <c r="Q58" s="83" t="s">
        <v>447</v>
      </c>
      <c r="R58" s="83" t="s">
        <v>447</v>
      </c>
      <c r="S58" s="83">
        <v>6</v>
      </c>
      <c r="T58" s="83">
        <v>3</v>
      </c>
      <c r="U58" s="84">
        <v>31</v>
      </c>
    </row>
    <row r="59" spans="1:21" ht="7.5" customHeight="1">
      <c r="A59" s="93">
        <v>32</v>
      </c>
      <c r="B59" s="88"/>
      <c r="C59" s="54" t="s">
        <v>44</v>
      </c>
      <c r="D59" s="94" t="s">
        <v>447</v>
      </c>
      <c r="E59" s="94" t="s">
        <v>447</v>
      </c>
      <c r="F59" s="94" t="s">
        <v>447</v>
      </c>
      <c r="G59" s="94" t="s">
        <v>447</v>
      </c>
      <c r="H59" s="94" t="s">
        <v>447</v>
      </c>
      <c r="I59" s="94" t="s">
        <v>447</v>
      </c>
      <c r="J59" s="94">
        <v>1</v>
      </c>
      <c r="K59" s="94" t="s">
        <v>447</v>
      </c>
      <c r="M59" s="83" t="s">
        <v>447</v>
      </c>
      <c r="N59" s="83" t="s">
        <v>447</v>
      </c>
      <c r="O59" s="83">
        <v>5</v>
      </c>
      <c r="P59" s="83">
        <v>1</v>
      </c>
      <c r="Q59" s="83" t="s">
        <v>447</v>
      </c>
      <c r="R59" s="83" t="s">
        <v>447</v>
      </c>
      <c r="S59" s="83">
        <v>6</v>
      </c>
      <c r="T59" s="83">
        <v>1</v>
      </c>
      <c r="U59" s="84">
        <v>32</v>
      </c>
    </row>
    <row r="60" spans="1:21" ht="7.5" customHeight="1">
      <c r="A60" s="93">
        <v>33</v>
      </c>
      <c r="B60" s="88"/>
      <c r="C60" s="54" t="s">
        <v>45</v>
      </c>
      <c r="D60" s="94" t="s">
        <v>447</v>
      </c>
      <c r="E60" s="94" t="s">
        <v>447</v>
      </c>
      <c r="F60" s="94" t="s">
        <v>447</v>
      </c>
      <c r="G60" s="94" t="s">
        <v>447</v>
      </c>
      <c r="H60" s="94" t="s">
        <v>447</v>
      </c>
      <c r="I60" s="94" t="s">
        <v>447</v>
      </c>
      <c r="J60" s="94" t="s">
        <v>447</v>
      </c>
      <c r="K60" s="94" t="s">
        <v>447</v>
      </c>
      <c r="M60" s="83" t="s">
        <v>447</v>
      </c>
      <c r="N60" s="83" t="s">
        <v>447</v>
      </c>
      <c r="O60" s="83" t="s">
        <v>447</v>
      </c>
      <c r="P60" s="83">
        <v>2</v>
      </c>
      <c r="Q60" s="83" t="s">
        <v>447</v>
      </c>
      <c r="R60" s="83" t="s">
        <v>447</v>
      </c>
      <c r="S60" s="83" t="s">
        <v>447</v>
      </c>
      <c r="T60" s="83">
        <v>2</v>
      </c>
      <c r="U60" s="84">
        <v>33</v>
      </c>
    </row>
    <row r="61" spans="1:21" ht="4.5" customHeight="1">
      <c r="A61" s="93"/>
      <c r="B61" s="88"/>
      <c r="C61" s="54"/>
      <c r="D61" s="94"/>
      <c r="E61" s="94"/>
      <c r="F61" s="94"/>
      <c r="G61" s="94"/>
      <c r="H61" s="94"/>
      <c r="I61" s="94"/>
      <c r="J61" s="94"/>
      <c r="K61" s="94"/>
      <c r="M61" s="83"/>
      <c r="N61" s="83"/>
      <c r="O61" s="83"/>
      <c r="P61" s="83"/>
      <c r="Q61" s="83"/>
      <c r="R61" s="83"/>
      <c r="S61" s="83"/>
      <c r="T61" s="83"/>
      <c r="U61" s="84"/>
    </row>
    <row r="62" spans="1:21" ht="7.5" customHeight="1">
      <c r="A62" s="93">
        <v>34</v>
      </c>
      <c r="B62" s="88"/>
      <c r="C62" s="54" t="s">
        <v>485</v>
      </c>
      <c r="D62" s="94">
        <v>6</v>
      </c>
      <c r="E62" s="94">
        <v>2</v>
      </c>
      <c r="F62" s="94">
        <v>10</v>
      </c>
      <c r="G62" s="94">
        <v>6</v>
      </c>
      <c r="H62" s="94">
        <v>25</v>
      </c>
      <c r="I62" s="94">
        <v>27</v>
      </c>
      <c r="J62" s="94">
        <v>51</v>
      </c>
      <c r="K62" s="94">
        <v>68</v>
      </c>
      <c r="M62" s="83">
        <v>34</v>
      </c>
      <c r="N62" s="83">
        <v>43</v>
      </c>
      <c r="O62" s="83">
        <v>85</v>
      </c>
      <c r="P62" s="83">
        <v>118</v>
      </c>
      <c r="Q62" s="83">
        <v>65</v>
      </c>
      <c r="R62" s="83">
        <v>72</v>
      </c>
      <c r="S62" s="83">
        <v>146</v>
      </c>
      <c r="T62" s="83">
        <v>192</v>
      </c>
      <c r="U62" s="84">
        <v>34</v>
      </c>
    </row>
    <row r="63" spans="1:21" ht="7.5" customHeight="1">
      <c r="A63" s="93">
        <v>35</v>
      </c>
      <c r="B63" s="88"/>
      <c r="C63" s="54" t="s">
        <v>44</v>
      </c>
      <c r="D63" s="94">
        <v>4</v>
      </c>
      <c r="E63" s="94">
        <v>2</v>
      </c>
      <c r="F63" s="94">
        <v>6</v>
      </c>
      <c r="G63" s="94">
        <v>5</v>
      </c>
      <c r="H63" s="94">
        <v>22</v>
      </c>
      <c r="I63" s="94">
        <v>24</v>
      </c>
      <c r="J63" s="94">
        <v>47</v>
      </c>
      <c r="K63" s="94">
        <v>62</v>
      </c>
      <c r="M63" s="83">
        <v>33</v>
      </c>
      <c r="N63" s="83">
        <v>38</v>
      </c>
      <c r="O63" s="83">
        <v>78</v>
      </c>
      <c r="P63" s="83">
        <v>103</v>
      </c>
      <c r="Q63" s="83">
        <v>59</v>
      </c>
      <c r="R63" s="83">
        <v>64</v>
      </c>
      <c r="S63" s="83">
        <v>131</v>
      </c>
      <c r="T63" s="83">
        <v>170</v>
      </c>
      <c r="U63" s="84">
        <v>35</v>
      </c>
    </row>
    <row r="64" spans="1:21" ht="7.5" customHeight="1">
      <c r="A64" s="93">
        <v>36</v>
      </c>
      <c r="B64" s="88"/>
      <c r="C64" s="54" t="s">
        <v>45</v>
      </c>
      <c r="D64" s="94">
        <v>2</v>
      </c>
      <c r="E64" s="94" t="s">
        <v>447</v>
      </c>
      <c r="F64" s="94">
        <v>4</v>
      </c>
      <c r="G64" s="94">
        <v>1</v>
      </c>
      <c r="H64" s="94">
        <v>3</v>
      </c>
      <c r="I64" s="94">
        <v>3</v>
      </c>
      <c r="J64" s="94">
        <v>4</v>
      </c>
      <c r="K64" s="94">
        <v>6</v>
      </c>
      <c r="M64" s="83">
        <v>1</v>
      </c>
      <c r="N64" s="83">
        <v>5</v>
      </c>
      <c r="O64" s="83">
        <v>7</v>
      </c>
      <c r="P64" s="83">
        <v>15</v>
      </c>
      <c r="Q64" s="83">
        <v>6</v>
      </c>
      <c r="R64" s="83">
        <v>8</v>
      </c>
      <c r="S64" s="83">
        <v>15</v>
      </c>
      <c r="T64" s="83">
        <v>22</v>
      </c>
      <c r="U64" s="84">
        <v>36</v>
      </c>
    </row>
    <row r="65" spans="1:21" ht="4.5" customHeight="1">
      <c r="A65" s="93"/>
      <c r="B65" s="88"/>
      <c r="C65" s="54"/>
      <c r="D65" s="94"/>
      <c r="E65" s="94"/>
      <c r="F65" s="94"/>
      <c r="G65" s="94"/>
      <c r="H65" s="94"/>
      <c r="I65" s="94"/>
      <c r="J65" s="94"/>
      <c r="K65" s="94"/>
      <c r="M65" s="83"/>
      <c r="N65" s="83"/>
      <c r="O65" s="83"/>
      <c r="P65" s="83"/>
      <c r="Q65" s="83"/>
      <c r="R65" s="83"/>
      <c r="S65" s="83"/>
      <c r="T65" s="83"/>
      <c r="U65" s="84"/>
    </row>
    <row r="66" spans="1:21" ht="7.5" customHeight="1">
      <c r="A66" s="93"/>
      <c r="B66" s="88"/>
      <c r="C66" s="54" t="s">
        <v>54</v>
      </c>
      <c r="D66" s="94"/>
      <c r="E66" s="94"/>
      <c r="F66" s="94"/>
      <c r="G66" s="94"/>
      <c r="H66" s="94"/>
      <c r="I66" s="94"/>
      <c r="J66" s="94"/>
      <c r="K66" s="94"/>
      <c r="M66" s="83"/>
      <c r="N66" s="83"/>
      <c r="O66" s="83"/>
      <c r="P66" s="83"/>
      <c r="Q66" s="83"/>
      <c r="R66" s="83"/>
      <c r="S66" s="83"/>
      <c r="T66" s="83"/>
      <c r="U66" s="84"/>
    </row>
    <row r="67" spans="1:21" ht="7.5" customHeight="1">
      <c r="A67" s="93">
        <v>37</v>
      </c>
      <c r="B67" s="88"/>
      <c r="C67" s="54" t="s">
        <v>173</v>
      </c>
      <c r="D67" s="94" t="s">
        <v>447</v>
      </c>
      <c r="E67" s="94" t="s">
        <v>447</v>
      </c>
      <c r="F67" s="94" t="s">
        <v>447</v>
      </c>
      <c r="G67" s="94" t="s">
        <v>447</v>
      </c>
      <c r="H67" s="94">
        <v>5</v>
      </c>
      <c r="I67" s="94">
        <v>5</v>
      </c>
      <c r="J67" s="94">
        <v>10</v>
      </c>
      <c r="K67" s="94">
        <v>13</v>
      </c>
      <c r="M67" s="83">
        <v>3</v>
      </c>
      <c r="N67" s="83">
        <v>8</v>
      </c>
      <c r="O67" s="83">
        <v>15</v>
      </c>
      <c r="P67" s="83">
        <v>29</v>
      </c>
      <c r="Q67" s="83">
        <v>8</v>
      </c>
      <c r="R67" s="83">
        <v>13</v>
      </c>
      <c r="S67" s="83">
        <v>25</v>
      </c>
      <c r="T67" s="83">
        <v>42</v>
      </c>
      <c r="U67" s="84">
        <v>37</v>
      </c>
    </row>
    <row r="68" spans="1:21" ht="7.5" customHeight="1">
      <c r="A68" s="93">
        <v>38</v>
      </c>
      <c r="B68" s="88"/>
      <c r="C68" s="54" t="s">
        <v>403</v>
      </c>
      <c r="D68" s="94" t="s">
        <v>447</v>
      </c>
      <c r="E68" s="94" t="s">
        <v>447</v>
      </c>
      <c r="F68" s="94" t="s">
        <v>447</v>
      </c>
      <c r="G68" s="94" t="s">
        <v>447</v>
      </c>
      <c r="H68" s="94">
        <v>5</v>
      </c>
      <c r="I68" s="94">
        <v>4</v>
      </c>
      <c r="J68" s="94">
        <v>10</v>
      </c>
      <c r="K68" s="94">
        <v>12</v>
      </c>
      <c r="M68" s="83">
        <v>3</v>
      </c>
      <c r="N68" s="83">
        <v>8</v>
      </c>
      <c r="O68" s="83">
        <v>14</v>
      </c>
      <c r="P68" s="83">
        <v>26</v>
      </c>
      <c r="Q68" s="83">
        <v>8</v>
      </c>
      <c r="R68" s="83">
        <v>12</v>
      </c>
      <c r="S68" s="83">
        <v>24</v>
      </c>
      <c r="T68" s="83">
        <v>38</v>
      </c>
      <c r="U68" s="84">
        <v>38</v>
      </c>
    </row>
    <row r="69" spans="1:21" ht="7.5" customHeight="1">
      <c r="A69" s="93">
        <v>39</v>
      </c>
      <c r="B69" s="88"/>
      <c r="C69" s="54" t="s">
        <v>405</v>
      </c>
      <c r="D69" s="94" t="s">
        <v>447</v>
      </c>
      <c r="E69" s="94" t="s">
        <v>447</v>
      </c>
      <c r="F69" s="94" t="s">
        <v>447</v>
      </c>
      <c r="G69" s="94" t="s">
        <v>447</v>
      </c>
      <c r="H69" s="94" t="s">
        <v>447</v>
      </c>
      <c r="I69" s="94">
        <v>1</v>
      </c>
      <c r="J69" s="94" t="s">
        <v>447</v>
      </c>
      <c r="K69" s="94">
        <v>1</v>
      </c>
      <c r="M69" s="83" t="s">
        <v>447</v>
      </c>
      <c r="N69" s="83" t="s">
        <v>447</v>
      </c>
      <c r="O69" s="83">
        <v>1</v>
      </c>
      <c r="P69" s="83">
        <v>3</v>
      </c>
      <c r="Q69" s="83" t="s">
        <v>447</v>
      </c>
      <c r="R69" s="83">
        <v>1</v>
      </c>
      <c r="S69" s="83">
        <v>1</v>
      </c>
      <c r="T69" s="83">
        <v>4</v>
      </c>
      <c r="U69" s="84">
        <v>39</v>
      </c>
    </row>
    <row r="70" spans="1:21" ht="4.5" customHeight="1">
      <c r="A70" s="93"/>
      <c r="B70" s="88"/>
      <c r="C70" s="54"/>
      <c r="D70" s="94"/>
      <c r="E70" s="94"/>
      <c r="F70" s="94"/>
      <c r="G70" s="94"/>
      <c r="H70" s="94"/>
      <c r="I70" s="94"/>
      <c r="J70" s="94"/>
      <c r="K70" s="94"/>
      <c r="M70" s="83"/>
      <c r="N70" s="83"/>
      <c r="O70" s="83"/>
      <c r="P70" s="83"/>
      <c r="Q70" s="83"/>
      <c r="R70" s="83"/>
      <c r="S70" s="83"/>
      <c r="T70" s="83"/>
      <c r="U70" s="84"/>
    </row>
    <row r="71" spans="1:21" ht="7.5" customHeight="1">
      <c r="A71" s="93">
        <v>40</v>
      </c>
      <c r="B71" s="88"/>
      <c r="C71" s="54" t="s">
        <v>486</v>
      </c>
      <c r="D71" s="94">
        <v>3</v>
      </c>
      <c r="E71" s="94">
        <v>1</v>
      </c>
      <c r="F71" s="94">
        <v>6</v>
      </c>
      <c r="G71" s="94">
        <v>1</v>
      </c>
      <c r="H71" s="94">
        <v>6</v>
      </c>
      <c r="I71" s="94">
        <v>12</v>
      </c>
      <c r="J71" s="94">
        <v>16</v>
      </c>
      <c r="K71" s="94">
        <v>20</v>
      </c>
      <c r="M71" s="83">
        <v>8</v>
      </c>
      <c r="N71" s="83">
        <v>11</v>
      </c>
      <c r="O71" s="83">
        <v>14</v>
      </c>
      <c r="P71" s="83">
        <v>20</v>
      </c>
      <c r="Q71" s="83">
        <v>17</v>
      </c>
      <c r="R71" s="83">
        <v>24</v>
      </c>
      <c r="S71" s="83">
        <v>36</v>
      </c>
      <c r="T71" s="83">
        <v>41</v>
      </c>
      <c r="U71" s="84">
        <v>40</v>
      </c>
    </row>
    <row r="72" spans="1:21" ht="7.5" customHeight="1">
      <c r="A72" s="93">
        <v>41</v>
      </c>
      <c r="B72" s="88"/>
      <c r="C72" s="54" t="s">
        <v>399</v>
      </c>
      <c r="D72" s="94">
        <v>2</v>
      </c>
      <c r="E72" s="94">
        <v>1</v>
      </c>
      <c r="F72" s="94">
        <v>4</v>
      </c>
      <c r="G72" s="94">
        <v>1</v>
      </c>
      <c r="H72" s="94">
        <v>6</v>
      </c>
      <c r="I72" s="94">
        <v>12</v>
      </c>
      <c r="J72" s="94">
        <v>16</v>
      </c>
      <c r="K72" s="94">
        <v>20</v>
      </c>
      <c r="M72" s="83">
        <v>8</v>
      </c>
      <c r="N72" s="83">
        <v>10</v>
      </c>
      <c r="O72" s="83">
        <v>13</v>
      </c>
      <c r="P72" s="83">
        <v>19</v>
      </c>
      <c r="Q72" s="83">
        <v>16</v>
      </c>
      <c r="R72" s="83">
        <v>23</v>
      </c>
      <c r="S72" s="83">
        <v>33</v>
      </c>
      <c r="T72" s="83">
        <v>40</v>
      </c>
      <c r="U72" s="84">
        <v>41</v>
      </c>
    </row>
    <row r="73" spans="1:21" ht="7.5" customHeight="1">
      <c r="A73" s="93">
        <v>42</v>
      </c>
      <c r="B73" s="88"/>
      <c r="C73" s="54" t="s">
        <v>400</v>
      </c>
      <c r="D73" s="94">
        <v>1</v>
      </c>
      <c r="E73" s="94" t="s">
        <v>447</v>
      </c>
      <c r="F73" s="94">
        <v>2</v>
      </c>
      <c r="G73" s="94" t="s">
        <v>447</v>
      </c>
      <c r="H73" s="94" t="s">
        <v>447</v>
      </c>
      <c r="I73" s="94" t="s">
        <v>447</v>
      </c>
      <c r="J73" s="94" t="s">
        <v>447</v>
      </c>
      <c r="K73" s="94" t="s">
        <v>447</v>
      </c>
      <c r="M73" s="83" t="s">
        <v>447</v>
      </c>
      <c r="N73" s="83">
        <v>1</v>
      </c>
      <c r="O73" s="83">
        <v>1</v>
      </c>
      <c r="P73" s="83">
        <v>1</v>
      </c>
      <c r="Q73" s="83">
        <v>1</v>
      </c>
      <c r="R73" s="83">
        <v>1</v>
      </c>
      <c r="S73" s="83">
        <v>3</v>
      </c>
      <c r="T73" s="83">
        <v>1</v>
      </c>
      <c r="U73" s="84">
        <v>42</v>
      </c>
    </row>
    <row r="74" spans="1:21" ht="4.5" customHeight="1">
      <c r="A74" s="93"/>
      <c r="B74" s="88"/>
      <c r="C74" s="54"/>
      <c r="D74" s="94"/>
      <c r="E74" s="94"/>
      <c r="F74" s="94"/>
      <c r="G74" s="94"/>
      <c r="H74" s="94"/>
      <c r="I74" s="94"/>
      <c r="J74" s="94"/>
      <c r="K74" s="94"/>
      <c r="M74" s="83"/>
      <c r="N74" s="83"/>
      <c r="O74" s="83"/>
      <c r="P74" s="83"/>
      <c r="Q74" s="83"/>
      <c r="R74" s="83"/>
      <c r="S74" s="83"/>
      <c r="T74" s="83"/>
      <c r="U74" s="84"/>
    </row>
    <row r="75" spans="1:21" ht="7.5" customHeight="1">
      <c r="A75" s="93">
        <v>43</v>
      </c>
      <c r="B75" s="88"/>
      <c r="C75" s="54" t="s">
        <v>175</v>
      </c>
      <c r="D75" s="94" t="s">
        <v>447</v>
      </c>
      <c r="E75" s="94" t="s">
        <v>447</v>
      </c>
      <c r="F75" s="94" t="s">
        <v>447</v>
      </c>
      <c r="G75" s="94" t="s">
        <v>447</v>
      </c>
      <c r="H75" s="94" t="s">
        <v>447</v>
      </c>
      <c r="I75" s="94" t="s">
        <v>447</v>
      </c>
      <c r="J75" s="94" t="s">
        <v>447</v>
      </c>
      <c r="K75" s="94" t="s">
        <v>447</v>
      </c>
      <c r="M75" s="83" t="s">
        <v>447</v>
      </c>
      <c r="N75" s="83">
        <v>2</v>
      </c>
      <c r="O75" s="83">
        <v>2</v>
      </c>
      <c r="P75" s="83">
        <v>3</v>
      </c>
      <c r="Q75" s="83" t="s">
        <v>447</v>
      </c>
      <c r="R75" s="83">
        <v>2</v>
      </c>
      <c r="S75" s="83">
        <v>2</v>
      </c>
      <c r="T75" s="83">
        <v>3</v>
      </c>
      <c r="U75" s="84">
        <v>43</v>
      </c>
    </row>
    <row r="76" spans="1:21" ht="7.5" customHeight="1">
      <c r="A76" s="93">
        <v>44</v>
      </c>
      <c r="B76" s="88"/>
      <c r="C76" s="54" t="s">
        <v>77</v>
      </c>
      <c r="D76" s="94" t="s">
        <v>447</v>
      </c>
      <c r="E76" s="94" t="s">
        <v>447</v>
      </c>
      <c r="F76" s="94" t="s">
        <v>447</v>
      </c>
      <c r="G76" s="94" t="s">
        <v>447</v>
      </c>
      <c r="H76" s="94" t="s">
        <v>447</v>
      </c>
      <c r="I76" s="94" t="s">
        <v>447</v>
      </c>
      <c r="J76" s="94" t="s">
        <v>447</v>
      </c>
      <c r="K76" s="94" t="s">
        <v>447</v>
      </c>
      <c r="M76" s="83" t="s">
        <v>447</v>
      </c>
      <c r="N76" s="83" t="s">
        <v>447</v>
      </c>
      <c r="O76" s="83">
        <v>2</v>
      </c>
      <c r="P76" s="83">
        <v>1</v>
      </c>
      <c r="Q76" s="83" t="s">
        <v>447</v>
      </c>
      <c r="R76" s="83" t="s">
        <v>447</v>
      </c>
      <c r="S76" s="83">
        <v>2</v>
      </c>
      <c r="T76" s="83">
        <v>1</v>
      </c>
      <c r="U76" s="84">
        <v>44</v>
      </c>
    </row>
    <row r="77" spans="1:21" ht="7.5" customHeight="1">
      <c r="A77" s="93">
        <v>45</v>
      </c>
      <c r="B77" s="88"/>
      <c r="C77" s="54" t="s">
        <v>78</v>
      </c>
      <c r="D77" s="94" t="s">
        <v>447</v>
      </c>
      <c r="E77" s="94" t="s">
        <v>447</v>
      </c>
      <c r="F77" s="94" t="s">
        <v>447</v>
      </c>
      <c r="G77" s="94" t="s">
        <v>447</v>
      </c>
      <c r="H77" s="94" t="s">
        <v>447</v>
      </c>
      <c r="I77" s="94" t="s">
        <v>447</v>
      </c>
      <c r="J77" s="94" t="s">
        <v>447</v>
      </c>
      <c r="K77" s="94" t="s">
        <v>447</v>
      </c>
      <c r="M77" s="83" t="s">
        <v>447</v>
      </c>
      <c r="N77" s="83">
        <v>2</v>
      </c>
      <c r="O77" s="83" t="s">
        <v>447</v>
      </c>
      <c r="P77" s="83">
        <v>2</v>
      </c>
      <c r="Q77" s="83" t="s">
        <v>447</v>
      </c>
      <c r="R77" s="83">
        <v>2</v>
      </c>
      <c r="S77" s="83" t="s">
        <v>447</v>
      </c>
      <c r="T77" s="83">
        <v>2</v>
      </c>
      <c r="U77" s="84">
        <v>45</v>
      </c>
    </row>
    <row r="78" spans="1:21" ht="4.5" customHeight="1">
      <c r="A78" s="93"/>
      <c r="B78" s="88"/>
      <c r="C78" s="54"/>
      <c r="D78" s="94"/>
      <c r="E78" s="94"/>
      <c r="F78" s="94"/>
      <c r="G78" s="94"/>
      <c r="H78" s="94"/>
      <c r="I78" s="94"/>
      <c r="J78" s="94"/>
      <c r="K78" s="94"/>
      <c r="M78" s="83"/>
      <c r="N78" s="83"/>
      <c r="O78" s="83"/>
      <c r="P78" s="83"/>
      <c r="Q78" s="83"/>
      <c r="R78" s="83"/>
      <c r="S78" s="83"/>
      <c r="T78" s="83"/>
      <c r="U78" s="84"/>
    </row>
    <row r="79" spans="1:21" ht="4.5" customHeight="1">
      <c r="A79" s="93"/>
      <c r="B79" s="88"/>
      <c r="C79" s="54"/>
      <c r="D79" s="94"/>
      <c r="E79" s="94"/>
      <c r="F79" s="94"/>
      <c r="G79" s="94"/>
      <c r="H79" s="94"/>
      <c r="I79" s="94"/>
      <c r="J79" s="94"/>
      <c r="K79" s="94"/>
      <c r="M79" s="83"/>
      <c r="N79" s="83"/>
      <c r="O79" s="83"/>
      <c r="P79" s="83"/>
      <c r="Q79" s="83"/>
      <c r="R79" s="83"/>
      <c r="S79" s="83"/>
      <c r="T79" s="83"/>
      <c r="U79" s="84"/>
    </row>
    <row r="80" spans="1:21" ht="4.5" customHeight="1">
      <c r="A80" s="93"/>
      <c r="B80" s="88"/>
      <c r="C80" s="54"/>
      <c r="D80" s="94"/>
      <c r="E80" s="94"/>
      <c r="F80" s="94"/>
      <c r="G80" s="94"/>
      <c r="H80" s="94"/>
      <c r="I80" s="94"/>
      <c r="J80" s="94"/>
      <c r="K80" s="94"/>
      <c r="M80" s="83"/>
      <c r="N80" s="83"/>
      <c r="O80" s="83"/>
      <c r="P80" s="83"/>
      <c r="Q80" s="83"/>
      <c r="R80" s="83"/>
      <c r="S80" s="83"/>
      <c r="T80" s="83"/>
      <c r="U80" s="84"/>
    </row>
    <row r="81" spans="1:21" ht="7.5" customHeight="1">
      <c r="A81" s="95">
        <v>46</v>
      </c>
      <c r="B81" s="88"/>
      <c r="C81" s="56" t="s">
        <v>62</v>
      </c>
      <c r="D81" s="96">
        <v>14</v>
      </c>
      <c r="E81" s="96">
        <v>17</v>
      </c>
      <c r="F81" s="96">
        <v>33</v>
      </c>
      <c r="G81" s="96">
        <v>40</v>
      </c>
      <c r="H81" s="96">
        <v>177</v>
      </c>
      <c r="I81" s="96">
        <v>212</v>
      </c>
      <c r="J81" s="96">
        <v>423</v>
      </c>
      <c r="K81" s="96">
        <v>474</v>
      </c>
      <c r="M81" s="85">
        <v>527</v>
      </c>
      <c r="N81" s="85">
        <v>639</v>
      </c>
      <c r="O81" s="85" t="s">
        <v>549</v>
      </c>
      <c r="P81" s="85" t="s">
        <v>521</v>
      </c>
      <c r="Q81" s="85">
        <v>718</v>
      </c>
      <c r="R81" s="85">
        <v>868</v>
      </c>
      <c r="S81" s="85" t="s">
        <v>570</v>
      </c>
      <c r="T81" s="85" t="s">
        <v>572</v>
      </c>
      <c r="U81" s="86">
        <v>46</v>
      </c>
    </row>
    <row r="82" spans="1:21" ht="7.5" customHeight="1">
      <c r="A82" s="95">
        <v>47</v>
      </c>
      <c r="B82" s="88"/>
      <c r="C82" s="56" t="s">
        <v>77</v>
      </c>
      <c r="D82" s="96">
        <v>5</v>
      </c>
      <c r="E82" s="96">
        <v>5</v>
      </c>
      <c r="F82" s="96">
        <v>8</v>
      </c>
      <c r="G82" s="96">
        <v>13</v>
      </c>
      <c r="H82" s="96">
        <v>63</v>
      </c>
      <c r="I82" s="96">
        <v>70</v>
      </c>
      <c r="J82" s="96">
        <v>124</v>
      </c>
      <c r="K82" s="96">
        <v>179</v>
      </c>
      <c r="M82" s="85">
        <v>300</v>
      </c>
      <c r="N82" s="85">
        <v>361</v>
      </c>
      <c r="O82" s="85">
        <v>585</v>
      </c>
      <c r="P82" s="85">
        <v>700</v>
      </c>
      <c r="Q82" s="85">
        <v>368</v>
      </c>
      <c r="R82" s="85">
        <v>436</v>
      </c>
      <c r="S82" s="85">
        <v>717</v>
      </c>
      <c r="T82" s="85">
        <v>892</v>
      </c>
      <c r="U82" s="86">
        <v>47</v>
      </c>
    </row>
    <row r="83" spans="1:21" ht="7.5" customHeight="1">
      <c r="A83" s="95">
        <v>48</v>
      </c>
      <c r="B83" s="88"/>
      <c r="C83" s="56" t="s">
        <v>78</v>
      </c>
      <c r="D83" s="96">
        <v>9</v>
      </c>
      <c r="E83" s="96">
        <v>12</v>
      </c>
      <c r="F83" s="96">
        <v>25</v>
      </c>
      <c r="G83" s="96">
        <v>27</v>
      </c>
      <c r="H83" s="96">
        <v>114</v>
      </c>
      <c r="I83" s="96">
        <v>142</v>
      </c>
      <c r="J83" s="96">
        <v>299</v>
      </c>
      <c r="K83" s="96">
        <v>295</v>
      </c>
      <c r="M83" s="85">
        <v>227</v>
      </c>
      <c r="N83" s="85">
        <v>278</v>
      </c>
      <c r="O83" s="85">
        <v>549</v>
      </c>
      <c r="P83" s="85">
        <v>663</v>
      </c>
      <c r="Q83" s="85">
        <v>350</v>
      </c>
      <c r="R83" s="85">
        <v>432</v>
      </c>
      <c r="S83" s="85">
        <v>873</v>
      </c>
      <c r="T83" s="85">
        <v>985</v>
      </c>
      <c r="U83" s="86">
        <v>48</v>
      </c>
    </row>
    <row r="84" spans="1:21" ht="4.5" customHeight="1">
      <c r="A84" s="93"/>
      <c r="B84" s="88"/>
      <c r="C84" s="54"/>
      <c r="D84" s="94"/>
      <c r="E84" s="94"/>
      <c r="F84" s="94"/>
      <c r="G84" s="94"/>
      <c r="H84" s="94"/>
      <c r="I84" s="94"/>
      <c r="J84" s="94"/>
      <c r="K84" s="94"/>
      <c r="M84" s="85"/>
      <c r="N84" s="85"/>
      <c r="O84" s="85"/>
      <c r="P84" s="85"/>
      <c r="Q84" s="85"/>
      <c r="R84" s="85"/>
      <c r="S84" s="83"/>
      <c r="T84" s="83"/>
      <c r="U84" s="84"/>
    </row>
    <row r="85" spans="1:21" ht="4.5" customHeight="1">
      <c r="A85" s="93"/>
      <c r="B85" s="88"/>
      <c r="C85" s="54"/>
      <c r="D85" s="94"/>
      <c r="E85" s="94"/>
      <c r="F85" s="94"/>
      <c r="G85" s="94"/>
      <c r="H85" s="94"/>
      <c r="I85" s="94"/>
      <c r="J85" s="94"/>
      <c r="K85" s="94"/>
      <c r="M85" s="83"/>
      <c r="N85" s="83"/>
      <c r="O85" s="83"/>
      <c r="P85" s="83"/>
      <c r="Q85" s="83"/>
      <c r="R85" s="83"/>
      <c r="S85" s="83"/>
      <c r="T85" s="83"/>
      <c r="U85" s="84"/>
    </row>
    <row r="86" spans="1:21" ht="4.5" customHeight="1">
      <c r="A86" s="93"/>
      <c r="B86" s="88"/>
      <c r="C86" s="54"/>
      <c r="D86" s="94"/>
      <c r="E86" s="94"/>
      <c r="F86" s="94"/>
      <c r="G86" s="94"/>
      <c r="H86" s="94"/>
      <c r="I86" s="94"/>
      <c r="J86" s="94"/>
      <c r="K86" s="94"/>
      <c r="M86" s="83"/>
      <c r="N86" s="83"/>
      <c r="O86" s="83"/>
      <c r="P86" s="83"/>
      <c r="Q86" s="83"/>
      <c r="R86" s="83"/>
      <c r="S86" s="83"/>
      <c r="T86" s="83"/>
      <c r="U86" s="84"/>
    </row>
    <row r="87" spans="1:21" ht="7.5" customHeight="1">
      <c r="A87" s="93"/>
      <c r="B87" s="88"/>
      <c r="C87" s="54" t="s">
        <v>58</v>
      </c>
      <c r="D87" s="94"/>
      <c r="E87" s="94"/>
      <c r="F87" s="94"/>
      <c r="G87" s="94"/>
      <c r="H87" s="94"/>
      <c r="I87" s="94"/>
      <c r="J87" s="94"/>
      <c r="K87" s="94"/>
      <c r="M87" s="83"/>
      <c r="N87" s="83"/>
      <c r="O87" s="83"/>
      <c r="P87" s="83"/>
      <c r="Q87" s="83"/>
      <c r="R87" s="83"/>
      <c r="S87" s="83"/>
      <c r="T87" s="83"/>
      <c r="U87" s="84"/>
    </row>
    <row r="88" spans="1:21" ht="7.5" customHeight="1">
      <c r="A88" s="93">
        <v>49</v>
      </c>
      <c r="B88" s="88"/>
      <c r="C88" s="54" t="s">
        <v>487</v>
      </c>
      <c r="D88" s="94" t="s">
        <v>447</v>
      </c>
      <c r="E88" s="94">
        <v>1</v>
      </c>
      <c r="F88" s="94">
        <v>1</v>
      </c>
      <c r="G88" s="94">
        <v>1</v>
      </c>
      <c r="H88" s="94">
        <v>11</v>
      </c>
      <c r="I88" s="94">
        <v>13</v>
      </c>
      <c r="J88" s="94">
        <v>23</v>
      </c>
      <c r="K88" s="94">
        <v>33</v>
      </c>
      <c r="M88" s="83">
        <v>21</v>
      </c>
      <c r="N88" s="83">
        <v>40</v>
      </c>
      <c r="O88" s="83">
        <v>51</v>
      </c>
      <c r="P88" s="83">
        <v>83</v>
      </c>
      <c r="Q88" s="83">
        <v>32</v>
      </c>
      <c r="R88" s="83">
        <v>54</v>
      </c>
      <c r="S88" s="83">
        <v>75</v>
      </c>
      <c r="T88" s="83">
        <v>117</v>
      </c>
      <c r="U88" s="84">
        <v>49</v>
      </c>
    </row>
    <row r="89" spans="1:21" ht="7.5" customHeight="1">
      <c r="A89" s="93">
        <v>50</v>
      </c>
      <c r="B89" s="88"/>
      <c r="C89" s="54" t="s">
        <v>44</v>
      </c>
      <c r="D89" s="94" t="s">
        <v>447</v>
      </c>
      <c r="E89" s="94" t="s">
        <v>447</v>
      </c>
      <c r="F89" s="94" t="s">
        <v>447</v>
      </c>
      <c r="G89" s="94" t="s">
        <v>447</v>
      </c>
      <c r="H89" s="94">
        <v>7</v>
      </c>
      <c r="I89" s="94">
        <v>7</v>
      </c>
      <c r="J89" s="94">
        <v>15</v>
      </c>
      <c r="K89" s="94">
        <v>21</v>
      </c>
      <c r="M89" s="83">
        <v>13</v>
      </c>
      <c r="N89" s="83">
        <v>31</v>
      </c>
      <c r="O89" s="83">
        <v>35</v>
      </c>
      <c r="P89" s="83">
        <v>62</v>
      </c>
      <c r="Q89" s="83">
        <v>20</v>
      </c>
      <c r="R89" s="83">
        <v>38</v>
      </c>
      <c r="S89" s="83">
        <v>50</v>
      </c>
      <c r="T89" s="83">
        <v>83</v>
      </c>
      <c r="U89" s="84">
        <v>50</v>
      </c>
    </row>
    <row r="90" spans="1:21" ht="7.5" customHeight="1">
      <c r="A90" s="93">
        <v>51</v>
      </c>
      <c r="B90" s="88"/>
      <c r="C90" s="54" t="s">
        <v>45</v>
      </c>
      <c r="D90" s="94" t="s">
        <v>447</v>
      </c>
      <c r="E90" s="94">
        <v>1</v>
      </c>
      <c r="F90" s="94">
        <v>1</v>
      </c>
      <c r="G90" s="94">
        <v>1</v>
      </c>
      <c r="H90" s="94">
        <v>4</v>
      </c>
      <c r="I90" s="94">
        <v>6</v>
      </c>
      <c r="J90" s="94">
        <v>8</v>
      </c>
      <c r="K90" s="94">
        <v>12</v>
      </c>
      <c r="M90" s="83">
        <v>8</v>
      </c>
      <c r="N90" s="83">
        <v>9</v>
      </c>
      <c r="O90" s="83">
        <v>16</v>
      </c>
      <c r="P90" s="83">
        <v>21</v>
      </c>
      <c r="Q90" s="83">
        <v>12</v>
      </c>
      <c r="R90" s="83">
        <v>16</v>
      </c>
      <c r="S90" s="83">
        <v>25</v>
      </c>
      <c r="T90" s="83">
        <v>34</v>
      </c>
      <c r="U90" s="84">
        <v>51</v>
      </c>
    </row>
    <row r="91" spans="1:21" ht="4.5" customHeight="1">
      <c r="A91" s="93"/>
      <c r="B91" s="88"/>
      <c r="C91" s="54"/>
      <c r="D91" s="94"/>
      <c r="E91" s="94"/>
      <c r="F91" s="94"/>
      <c r="G91" s="94"/>
      <c r="H91" s="94"/>
      <c r="I91" s="94"/>
      <c r="J91" s="94"/>
      <c r="K91" s="94"/>
      <c r="M91" s="83"/>
      <c r="N91" s="83"/>
      <c r="O91" s="83"/>
      <c r="P91" s="83"/>
      <c r="Q91" s="83"/>
      <c r="R91" s="83"/>
      <c r="S91" s="83"/>
      <c r="T91" s="83"/>
      <c r="U91" s="84"/>
    </row>
    <row r="92" spans="1:21" ht="7.5" customHeight="1">
      <c r="A92" s="93">
        <v>52</v>
      </c>
      <c r="B92" s="88"/>
      <c r="C92" s="54" t="s">
        <v>60</v>
      </c>
      <c r="D92" s="94">
        <v>3</v>
      </c>
      <c r="E92" s="94">
        <v>3</v>
      </c>
      <c r="F92" s="94">
        <v>8</v>
      </c>
      <c r="G92" s="94">
        <v>5</v>
      </c>
      <c r="H92" s="94">
        <v>20</v>
      </c>
      <c r="I92" s="94">
        <v>20</v>
      </c>
      <c r="J92" s="94">
        <v>42</v>
      </c>
      <c r="K92" s="94">
        <v>42</v>
      </c>
      <c r="M92" s="83">
        <v>38</v>
      </c>
      <c r="N92" s="83">
        <v>43</v>
      </c>
      <c r="O92" s="83">
        <v>73</v>
      </c>
      <c r="P92" s="83">
        <v>74</v>
      </c>
      <c r="Q92" s="83">
        <v>61</v>
      </c>
      <c r="R92" s="83">
        <v>66</v>
      </c>
      <c r="S92" s="83">
        <v>123</v>
      </c>
      <c r="T92" s="83">
        <v>121</v>
      </c>
      <c r="U92" s="84">
        <v>52</v>
      </c>
    </row>
    <row r="93" spans="1:21" ht="7.5" customHeight="1">
      <c r="A93" s="93">
        <v>53</v>
      </c>
      <c r="B93" s="88"/>
      <c r="C93" s="54" t="s">
        <v>44</v>
      </c>
      <c r="D93" s="94">
        <v>2</v>
      </c>
      <c r="E93" s="94">
        <v>2</v>
      </c>
      <c r="F93" s="94">
        <v>4</v>
      </c>
      <c r="G93" s="94">
        <v>2</v>
      </c>
      <c r="H93" s="94">
        <v>9</v>
      </c>
      <c r="I93" s="94">
        <v>15</v>
      </c>
      <c r="J93" s="94">
        <v>24</v>
      </c>
      <c r="K93" s="94">
        <v>30</v>
      </c>
      <c r="M93" s="83">
        <v>25</v>
      </c>
      <c r="N93" s="83">
        <v>31</v>
      </c>
      <c r="O93" s="83">
        <v>45</v>
      </c>
      <c r="P93" s="83">
        <v>51</v>
      </c>
      <c r="Q93" s="83">
        <v>36</v>
      </c>
      <c r="R93" s="83">
        <v>48</v>
      </c>
      <c r="S93" s="83">
        <v>73</v>
      </c>
      <c r="T93" s="83">
        <v>83</v>
      </c>
      <c r="U93" s="84">
        <v>53</v>
      </c>
    </row>
    <row r="94" spans="1:21" ht="7.5" customHeight="1">
      <c r="A94" s="93">
        <v>54</v>
      </c>
      <c r="B94" s="88"/>
      <c r="C94" s="54" t="s">
        <v>45</v>
      </c>
      <c r="D94" s="94">
        <v>1</v>
      </c>
      <c r="E94" s="94">
        <v>1</v>
      </c>
      <c r="F94" s="94">
        <v>4</v>
      </c>
      <c r="G94" s="94">
        <v>3</v>
      </c>
      <c r="H94" s="94">
        <v>11</v>
      </c>
      <c r="I94" s="94">
        <v>5</v>
      </c>
      <c r="J94" s="94">
        <v>18</v>
      </c>
      <c r="K94" s="94">
        <v>12</v>
      </c>
      <c r="M94" s="83">
        <v>13</v>
      </c>
      <c r="N94" s="83">
        <v>12</v>
      </c>
      <c r="O94" s="83">
        <v>28</v>
      </c>
      <c r="P94" s="83">
        <v>23</v>
      </c>
      <c r="Q94" s="83">
        <v>25</v>
      </c>
      <c r="R94" s="83">
        <v>18</v>
      </c>
      <c r="S94" s="83">
        <v>50</v>
      </c>
      <c r="T94" s="83">
        <v>38</v>
      </c>
      <c r="U94" s="84">
        <v>54</v>
      </c>
    </row>
    <row r="95" spans="1:21" ht="7.5" customHeight="1">
      <c r="A95" s="58"/>
      <c r="B95" s="58"/>
      <c r="C95" s="51"/>
      <c r="D95" s="87"/>
      <c r="E95" s="87"/>
      <c r="F95" s="87"/>
      <c r="G95" s="87"/>
      <c r="H95" s="87"/>
      <c r="I95" s="87"/>
      <c r="J95" s="87"/>
      <c r="K95" s="87"/>
      <c r="L95" s="8"/>
      <c r="M95" s="87"/>
      <c r="N95" s="87"/>
      <c r="O95" s="87"/>
      <c r="P95" s="87"/>
      <c r="Q95" s="87"/>
      <c r="R95" s="87"/>
      <c r="S95" s="87"/>
      <c r="T95" s="87"/>
      <c r="U95" s="88"/>
    </row>
    <row r="96" spans="1:21" ht="7.5" customHeight="1">
      <c r="A96" s="58"/>
      <c r="B96" s="58"/>
      <c r="C96" s="51"/>
      <c r="D96" s="51"/>
      <c r="E96" s="51"/>
      <c r="F96" s="51"/>
      <c r="G96" s="51"/>
      <c r="H96" s="51"/>
      <c r="I96" s="51"/>
      <c r="J96" s="51"/>
      <c r="K96" s="51"/>
      <c r="L96" s="8"/>
      <c r="M96" s="87"/>
      <c r="N96" s="87"/>
      <c r="O96" s="87"/>
      <c r="P96" s="87"/>
      <c r="Q96" s="87"/>
      <c r="R96" s="87"/>
      <c r="S96" s="87"/>
      <c r="T96" s="87"/>
      <c r="U96" s="88"/>
    </row>
    <row r="97" spans="1:21" ht="7.5" customHeight="1">
      <c r="A97" s="58"/>
      <c r="B97" s="58"/>
      <c r="C97" s="51"/>
      <c r="D97" s="51"/>
      <c r="E97" s="51"/>
      <c r="F97" s="51"/>
      <c r="G97" s="51"/>
      <c r="H97" s="51"/>
      <c r="I97" s="51"/>
      <c r="J97" s="51"/>
      <c r="K97" s="51"/>
      <c r="L97" s="8"/>
      <c r="M97" s="51"/>
      <c r="N97" s="51"/>
      <c r="O97" s="51"/>
      <c r="P97" s="51"/>
      <c r="Q97" s="51"/>
      <c r="R97" s="51"/>
      <c r="S97" s="51"/>
      <c r="T97" s="51"/>
      <c r="U97" s="8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3">
    <mergeCell ref="C7:C9"/>
    <mergeCell ref="A7:A9"/>
    <mergeCell ref="U7:U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119"/>
  <sheetViews>
    <sheetView zoomScale="120" zoomScaleNormal="120" workbookViewId="0" topLeftCell="A49">
      <selection activeCell="F72" sqref="F72"/>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177</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178</v>
      </c>
      <c r="B4" s="9"/>
      <c r="C4" s="9"/>
      <c r="D4" s="9"/>
      <c r="E4" s="9"/>
      <c r="F4" s="9"/>
      <c r="G4" s="9"/>
      <c r="H4" s="9"/>
      <c r="I4" s="9"/>
    </row>
    <row r="5" spans="1:9" ht="8.25" customHeight="1">
      <c r="A5" s="10" t="s">
        <v>179</v>
      </c>
      <c r="B5" s="9"/>
      <c r="C5" s="9"/>
      <c r="D5" s="9"/>
      <c r="E5" s="9"/>
      <c r="F5" s="9"/>
      <c r="G5" s="9"/>
      <c r="H5" s="9"/>
      <c r="I5" s="9"/>
    </row>
    <row r="6" spans="1:9" ht="8.25" customHeight="1">
      <c r="A6" s="8"/>
      <c r="B6" s="8"/>
      <c r="C6" s="8"/>
      <c r="D6" s="8"/>
      <c r="E6" s="8"/>
      <c r="F6" s="8"/>
      <c r="G6" s="8"/>
      <c r="H6" s="8"/>
      <c r="I6" s="8"/>
    </row>
    <row r="7" spans="1:9" ht="12.75" customHeight="1">
      <c r="A7" s="423" t="s">
        <v>354</v>
      </c>
      <c r="B7" s="432" t="s">
        <v>62</v>
      </c>
      <c r="C7" s="24" t="s">
        <v>117</v>
      </c>
      <c r="D7" s="24"/>
      <c r="E7" s="48"/>
      <c r="F7" s="435" t="s">
        <v>62</v>
      </c>
      <c r="G7" s="24" t="s">
        <v>117</v>
      </c>
      <c r="H7" s="24"/>
      <c r="I7" s="24"/>
    </row>
    <row r="8" spans="1:9" ht="12.75" customHeight="1">
      <c r="A8" s="424"/>
      <c r="B8" s="433"/>
      <c r="C8" s="400" t="s">
        <v>349</v>
      </c>
      <c r="D8" s="400" t="s">
        <v>356</v>
      </c>
      <c r="E8" s="400" t="s">
        <v>355</v>
      </c>
      <c r="F8" s="436"/>
      <c r="G8" s="400" t="s">
        <v>349</v>
      </c>
      <c r="H8" s="400" t="s">
        <v>356</v>
      </c>
      <c r="I8" s="426" t="s">
        <v>355</v>
      </c>
    </row>
    <row r="9" spans="1:9" ht="12.75" customHeight="1">
      <c r="A9" s="424"/>
      <c r="B9" s="433"/>
      <c r="C9" s="401"/>
      <c r="D9" s="401"/>
      <c r="E9" s="401"/>
      <c r="F9" s="436"/>
      <c r="G9" s="401"/>
      <c r="H9" s="401"/>
      <c r="I9" s="421"/>
    </row>
    <row r="10" spans="1:9" ht="12.75" customHeight="1">
      <c r="A10" s="425"/>
      <c r="B10" s="434"/>
      <c r="C10" s="402"/>
      <c r="D10" s="402"/>
      <c r="E10" s="402"/>
      <c r="F10" s="408"/>
      <c r="G10" s="402"/>
      <c r="H10" s="402"/>
      <c r="I10" s="422"/>
    </row>
    <row r="11" spans="1:9" ht="12.75">
      <c r="A11" s="13"/>
      <c r="B11" s="8"/>
      <c r="C11" s="8"/>
      <c r="D11" s="8"/>
      <c r="E11" s="8"/>
      <c r="F11" s="8"/>
      <c r="G11" s="8"/>
      <c r="H11" s="8"/>
      <c r="I11" s="8"/>
    </row>
    <row r="12" spans="1:9" ht="12.75">
      <c r="A12" s="13"/>
      <c r="B12" s="15">
        <f>tab8!B16</f>
        <v>38018</v>
      </c>
      <c r="C12" s="9"/>
      <c r="D12" s="9"/>
      <c r="E12" s="9"/>
      <c r="F12" s="15">
        <f>tab8!G16</f>
        <v>37653</v>
      </c>
      <c r="G12" s="9"/>
      <c r="H12" s="9"/>
      <c r="I12" s="9"/>
    </row>
    <row r="13" spans="1:9" ht="12.75">
      <c r="A13" s="13"/>
      <c r="B13" s="8"/>
      <c r="C13" s="8"/>
      <c r="D13" s="8"/>
      <c r="E13" s="8"/>
      <c r="F13" s="8"/>
      <c r="G13" s="8"/>
      <c r="H13" s="8"/>
      <c r="I13" s="8"/>
    </row>
    <row r="14" spans="1:9" ht="11.25" customHeight="1">
      <c r="A14" s="20" t="s">
        <v>62</v>
      </c>
      <c r="B14" s="71">
        <v>621</v>
      </c>
      <c r="C14" s="71">
        <v>530</v>
      </c>
      <c r="D14" s="71">
        <v>5</v>
      </c>
      <c r="E14" s="72">
        <v>25</v>
      </c>
      <c r="F14" s="71">
        <v>710</v>
      </c>
      <c r="G14" s="71">
        <v>608</v>
      </c>
      <c r="H14" s="71">
        <v>9</v>
      </c>
      <c r="I14" s="71">
        <v>19</v>
      </c>
    </row>
    <row r="15" spans="1:9" ht="11.25" customHeight="1">
      <c r="A15" s="18" t="s">
        <v>0</v>
      </c>
      <c r="B15" s="73"/>
      <c r="C15" s="73"/>
      <c r="D15" s="73"/>
      <c r="E15" s="74"/>
      <c r="F15" s="73"/>
      <c r="G15" s="73"/>
      <c r="H15" s="73"/>
      <c r="I15" s="73"/>
    </row>
    <row r="16" spans="1:9" ht="11.25" customHeight="1">
      <c r="A16" s="18" t="s">
        <v>474</v>
      </c>
      <c r="B16" s="73">
        <v>53</v>
      </c>
      <c r="C16" s="73">
        <v>49</v>
      </c>
      <c r="D16" s="73" t="s">
        <v>447</v>
      </c>
      <c r="E16" s="74">
        <v>1</v>
      </c>
      <c r="F16" s="73">
        <v>44</v>
      </c>
      <c r="G16" s="73">
        <v>38</v>
      </c>
      <c r="H16" s="73">
        <v>1</v>
      </c>
      <c r="I16" s="73">
        <v>2</v>
      </c>
    </row>
    <row r="17" spans="1:9" ht="11.25" customHeight="1">
      <c r="A17" s="18" t="s">
        <v>54</v>
      </c>
      <c r="B17" s="73"/>
      <c r="C17" s="73"/>
      <c r="D17" s="73"/>
      <c r="E17" s="74"/>
      <c r="F17" s="73"/>
      <c r="G17" s="73"/>
      <c r="H17" s="73"/>
      <c r="I17" s="73"/>
    </row>
    <row r="18" spans="1:9" ht="11.25" customHeight="1">
      <c r="A18" s="18" t="s">
        <v>334</v>
      </c>
      <c r="B18" s="73">
        <v>43</v>
      </c>
      <c r="C18" s="73">
        <v>40</v>
      </c>
      <c r="D18" s="73" t="s">
        <v>447</v>
      </c>
      <c r="E18" s="74">
        <v>1</v>
      </c>
      <c r="F18" s="73">
        <v>35</v>
      </c>
      <c r="G18" s="73">
        <v>31</v>
      </c>
      <c r="H18" s="73">
        <v>1</v>
      </c>
      <c r="I18" s="73">
        <v>2</v>
      </c>
    </row>
    <row r="19" spans="1:9" ht="18" customHeight="1">
      <c r="A19" s="160" t="s">
        <v>383</v>
      </c>
      <c r="B19" s="73"/>
      <c r="C19" s="73"/>
      <c r="D19" s="73"/>
      <c r="E19" s="74"/>
      <c r="F19" s="73"/>
      <c r="G19" s="73"/>
      <c r="H19" s="73"/>
      <c r="I19" s="73"/>
    </row>
    <row r="20" spans="1:9" ht="11.25" customHeight="1">
      <c r="A20" s="161" t="s">
        <v>488</v>
      </c>
      <c r="B20" s="162">
        <v>47</v>
      </c>
      <c r="C20" s="162">
        <v>39</v>
      </c>
      <c r="D20" s="162" t="s">
        <v>447</v>
      </c>
      <c r="E20" s="163">
        <v>6</v>
      </c>
      <c r="F20" s="162">
        <v>64</v>
      </c>
      <c r="G20" s="162">
        <v>54</v>
      </c>
      <c r="H20" s="162" t="s">
        <v>447</v>
      </c>
      <c r="I20" s="162">
        <v>4</v>
      </c>
    </row>
    <row r="21" spans="1:9" ht="8.25" customHeight="1">
      <c r="A21" s="18"/>
      <c r="B21" s="73"/>
      <c r="C21" s="73"/>
      <c r="D21" s="73"/>
      <c r="E21" s="74"/>
      <c r="F21" s="73"/>
      <c r="G21" s="73"/>
      <c r="H21" s="73"/>
      <c r="I21" s="73"/>
    </row>
    <row r="22" spans="1:9" ht="11.25" customHeight="1">
      <c r="A22" s="145" t="s">
        <v>475</v>
      </c>
      <c r="B22" s="73">
        <v>196</v>
      </c>
      <c r="C22" s="73">
        <v>176</v>
      </c>
      <c r="D22" s="73">
        <v>3</v>
      </c>
      <c r="E22" s="74">
        <v>2</v>
      </c>
      <c r="F22" s="73">
        <v>258</v>
      </c>
      <c r="G22" s="73">
        <v>232</v>
      </c>
      <c r="H22" s="73">
        <v>5</v>
      </c>
      <c r="I22" s="73">
        <v>1</v>
      </c>
    </row>
    <row r="23" spans="1:9" ht="18" customHeight="1">
      <c r="A23" s="18" t="s">
        <v>476</v>
      </c>
      <c r="B23" s="73"/>
      <c r="C23" s="73"/>
      <c r="D23" s="73"/>
      <c r="E23" s="74"/>
      <c r="F23" s="73"/>
      <c r="G23" s="73"/>
      <c r="H23" s="73"/>
      <c r="I23" s="73"/>
    </row>
    <row r="24" spans="1:9" ht="11.25" customHeight="1">
      <c r="A24" s="161" t="s">
        <v>489</v>
      </c>
      <c r="B24" s="162">
        <v>71</v>
      </c>
      <c r="C24" s="162">
        <v>59</v>
      </c>
      <c r="D24" s="162">
        <v>1</v>
      </c>
      <c r="E24" s="163">
        <v>1</v>
      </c>
      <c r="F24" s="162">
        <v>82</v>
      </c>
      <c r="G24" s="162">
        <v>69</v>
      </c>
      <c r="H24" s="162">
        <v>1</v>
      </c>
      <c r="I24" s="162" t="s">
        <v>447</v>
      </c>
    </row>
    <row r="25" spans="1:9" ht="8.25" customHeight="1">
      <c r="A25" s="18"/>
      <c r="B25" s="73"/>
      <c r="C25" s="73"/>
      <c r="D25" s="73"/>
      <c r="E25" s="74"/>
      <c r="F25" s="73"/>
      <c r="G25" s="73"/>
      <c r="H25" s="73"/>
      <c r="I25" s="73"/>
    </row>
    <row r="26" spans="1:9" ht="11.25" customHeight="1">
      <c r="A26" s="18" t="s">
        <v>368</v>
      </c>
      <c r="B26" s="73">
        <v>32</v>
      </c>
      <c r="C26" s="73">
        <v>26</v>
      </c>
      <c r="D26" s="73" t="s">
        <v>447</v>
      </c>
      <c r="E26" s="74">
        <v>1</v>
      </c>
      <c r="F26" s="73">
        <v>23</v>
      </c>
      <c r="G26" s="73">
        <v>19</v>
      </c>
      <c r="H26" s="73" t="s">
        <v>447</v>
      </c>
      <c r="I26" s="73" t="s">
        <v>447</v>
      </c>
    </row>
    <row r="27" spans="1:9" ht="11.25" customHeight="1">
      <c r="A27" s="18"/>
      <c r="B27" s="73"/>
      <c r="C27" s="73"/>
      <c r="D27" s="73"/>
      <c r="E27" s="74"/>
      <c r="F27" s="73"/>
      <c r="G27" s="73"/>
      <c r="H27" s="73"/>
      <c r="I27" s="73"/>
    </row>
    <row r="28" spans="1:9" ht="11.25" customHeight="1">
      <c r="A28" s="18" t="s">
        <v>369</v>
      </c>
      <c r="B28" s="73" t="s">
        <v>447</v>
      </c>
      <c r="C28" s="73" t="s">
        <v>447</v>
      </c>
      <c r="D28" s="73" t="s">
        <v>447</v>
      </c>
      <c r="E28" s="74" t="s">
        <v>447</v>
      </c>
      <c r="F28" s="73">
        <v>6</v>
      </c>
      <c r="G28" s="73">
        <v>3</v>
      </c>
      <c r="H28" s="73" t="s">
        <v>447</v>
      </c>
      <c r="I28" s="73" t="s">
        <v>447</v>
      </c>
    </row>
    <row r="29" spans="1:9" ht="18" customHeight="1">
      <c r="A29" s="18" t="s">
        <v>371</v>
      </c>
      <c r="B29" s="73"/>
      <c r="C29" s="73"/>
      <c r="D29" s="73"/>
      <c r="E29" s="74"/>
      <c r="F29" s="73"/>
      <c r="G29" s="73"/>
      <c r="H29" s="73"/>
      <c r="I29" s="73"/>
    </row>
    <row r="30" spans="1:9" ht="11.25" customHeight="1">
      <c r="A30" s="161" t="s">
        <v>490</v>
      </c>
      <c r="B30" s="162">
        <v>5</v>
      </c>
      <c r="C30" s="162">
        <v>5</v>
      </c>
      <c r="D30" s="162" t="s">
        <v>447</v>
      </c>
      <c r="E30" s="163" t="s">
        <v>447</v>
      </c>
      <c r="F30" s="162">
        <v>7</v>
      </c>
      <c r="G30" s="162">
        <v>2</v>
      </c>
      <c r="H30" s="162" t="s">
        <v>447</v>
      </c>
      <c r="I30" s="162" t="s">
        <v>447</v>
      </c>
    </row>
    <row r="31" spans="1:9" ht="8.25" customHeight="1">
      <c r="A31" s="18"/>
      <c r="B31" s="73"/>
      <c r="C31" s="73"/>
      <c r="D31" s="73"/>
      <c r="E31" s="74"/>
      <c r="F31" s="73"/>
      <c r="G31" s="73"/>
      <c r="H31" s="73"/>
      <c r="I31" s="73"/>
    </row>
    <row r="32" spans="1:9" ht="11.25" customHeight="1">
      <c r="A32" s="18" t="s">
        <v>372</v>
      </c>
      <c r="B32" s="73">
        <v>76</v>
      </c>
      <c r="C32" s="73">
        <v>65</v>
      </c>
      <c r="D32" s="73" t="s">
        <v>447</v>
      </c>
      <c r="E32" s="74">
        <v>3</v>
      </c>
      <c r="F32" s="73">
        <v>83</v>
      </c>
      <c r="G32" s="73">
        <v>71</v>
      </c>
      <c r="H32" s="73">
        <v>1</v>
      </c>
      <c r="I32" s="73">
        <v>3</v>
      </c>
    </row>
    <row r="33" spans="1:9" ht="11.25" customHeight="1">
      <c r="A33" s="18" t="s">
        <v>54</v>
      </c>
      <c r="B33" s="73"/>
      <c r="C33" s="73"/>
      <c r="D33" s="73"/>
      <c r="E33" s="74"/>
      <c r="F33" s="73"/>
      <c r="G33" s="73"/>
      <c r="H33" s="73"/>
      <c r="I33" s="73"/>
    </row>
    <row r="34" spans="2:9" ht="0.75" customHeight="1">
      <c r="B34" s="73"/>
      <c r="C34" s="73"/>
      <c r="D34" s="73"/>
      <c r="E34" s="74"/>
      <c r="F34" s="73"/>
      <c r="G34" s="73"/>
      <c r="H34" s="73"/>
      <c r="I34" s="73"/>
    </row>
    <row r="35" spans="1:9" ht="9.75" customHeight="1">
      <c r="A35" s="18" t="s">
        <v>374</v>
      </c>
      <c r="B35" s="73"/>
      <c r="C35" s="73"/>
      <c r="D35" s="73"/>
      <c r="E35" s="74"/>
      <c r="F35" s="73"/>
      <c r="G35" s="73"/>
      <c r="H35" s="73"/>
      <c r="I35" s="73"/>
    </row>
    <row r="36" spans="1:9" ht="11.25" customHeight="1">
      <c r="A36" s="161" t="s">
        <v>187</v>
      </c>
      <c r="B36" s="162">
        <v>61</v>
      </c>
      <c r="C36" s="162">
        <v>52</v>
      </c>
      <c r="D36" s="162" t="s">
        <v>447</v>
      </c>
      <c r="E36" s="163">
        <v>1</v>
      </c>
      <c r="F36" s="162">
        <v>66</v>
      </c>
      <c r="G36" s="162">
        <v>57</v>
      </c>
      <c r="H36" s="162">
        <v>1</v>
      </c>
      <c r="I36" s="162">
        <v>2</v>
      </c>
    </row>
    <row r="37" spans="1:9" ht="7.5" customHeight="1">
      <c r="A37" s="165"/>
      <c r="B37" s="73"/>
      <c r="C37" s="73"/>
      <c r="D37" s="73"/>
      <c r="E37" s="74"/>
      <c r="F37" s="73"/>
      <c r="G37" s="73"/>
      <c r="H37" s="73"/>
      <c r="I37" s="73"/>
    </row>
    <row r="38" spans="1:9" ht="0.75" customHeight="1">
      <c r="A38" s="18" t="s">
        <v>373</v>
      </c>
      <c r="B38" s="73"/>
      <c r="C38" s="73"/>
      <c r="D38" s="73"/>
      <c r="E38" s="74"/>
      <c r="F38" s="73"/>
      <c r="G38" s="73"/>
      <c r="H38" s="73"/>
      <c r="I38" s="73"/>
    </row>
    <row r="39" spans="1:9" ht="9.75" customHeight="1">
      <c r="A39" s="18" t="s">
        <v>375</v>
      </c>
      <c r="B39" s="73"/>
      <c r="C39" s="73"/>
      <c r="D39" s="73"/>
      <c r="E39" s="74"/>
      <c r="F39" s="73"/>
      <c r="G39" s="73"/>
      <c r="H39" s="73"/>
      <c r="I39" s="73"/>
    </row>
    <row r="40" spans="1:9" s="164" customFormat="1" ht="11.25" customHeight="1">
      <c r="A40" s="161" t="s">
        <v>376</v>
      </c>
      <c r="B40" s="162">
        <v>10</v>
      </c>
      <c r="C40" s="162">
        <v>10</v>
      </c>
      <c r="D40" s="162" t="s">
        <v>447</v>
      </c>
      <c r="E40" s="163" t="s">
        <v>447</v>
      </c>
      <c r="F40" s="162">
        <v>6</v>
      </c>
      <c r="G40" s="162">
        <v>4</v>
      </c>
      <c r="H40" s="162" t="s">
        <v>447</v>
      </c>
      <c r="I40" s="162" t="s">
        <v>447</v>
      </c>
    </row>
    <row r="41" spans="1:9" ht="8.25" customHeight="1">
      <c r="A41" s="165"/>
      <c r="B41" s="73"/>
      <c r="C41" s="73"/>
      <c r="D41" s="73"/>
      <c r="E41" s="74"/>
      <c r="F41" s="73"/>
      <c r="G41" s="73"/>
      <c r="H41" s="73"/>
      <c r="I41" s="73"/>
    </row>
    <row r="42" spans="1:9" ht="9.75" customHeight="1">
      <c r="A42" s="18" t="s">
        <v>377</v>
      </c>
      <c r="B42" s="73"/>
      <c r="C42" s="73"/>
      <c r="D42" s="73"/>
      <c r="E42" s="74"/>
      <c r="F42" s="73"/>
      <c r="G42" s="73"/>
      <c r="H42" s="73"/>
      <c r="I42" s="73"/>
    </row>
    <row r="43" spans="1:9" ht="11.25" customHeight="1">
      <c r="A43" s="161" t="s">
        <v>491</v>
      </c>
      <c r="B43" s="162">
        <v>62</v>
      </c>
      <c r="C43" s="162">
        <v>52</v>
      </c>
      <c r="D43" s="162" t="s">
        <v>447</v>
      </c>
      <c r="E43" s="163">
        <v>4</v>
      </c>
      <c r="F43" s="162">
        <v>71</v>
      </c>
      <c r="G43" s="162">
        <v>57</v>
      </c>
      <c r="H43" s="162">
        <v>1</v>
      </c>
      <c r="I43" s="162">
        <v>6</v>
      </c>
    </row>
    <row r="44" spans="1:9" ht="11.25" customHeight="1">
      <c r="A44" s="165"/>
      <c r="B44" s="73"/>
      <c r="C44" s="73"/>
      <c r="D44" s="73"/>
      <c r="E44" s="74"/>
      <c r="F44" s="73"/>
      <c r="G44" s="73"/>
      <c r="H44" s="73"/>
      <c r="I44" s="73"/>
    </row>
    <row r="45" spans="1:9" ht="9.75" customHeight="1">
      <c r="A45" s="18" t="s">
        <v>225</v>
      </c>
      <c r="B45" s="73">
        <v>39</v>
      </c>
      <c r="C45" s="73">
        <v>33</v>
      </c>
      <c r="D45" s="73" t="s">
        <v>447</v>
      </c>
      <c r="E45" s="74">
        <v>2</v>
      </c>
      <c r="F45" s="73">
        <v>35</v>
      </c>
      <c r="G45" s="73">
        <v>33</v>
      </c>
      <c r="H45" s="73" t="s">
        <v>447</v>
      </c>
      <c r="I45" s="73" t="s">
        <v>447</v>
      </c>
    </row>
    <row r="46" spans="1:9" ht="11.25" customHeight="1">
      <c r="A46" s="18" t="s">
        <v>54</v>
      </c>
      <c r="B46" s="73"/>
      <c r="C46" s="73"/>
      <c r="D46" s="73"/>
      <c r="E46" s="74"/>
      <c r="F46" s="73"/>
      <c r="G46" s="73"/>
      <c r="H46" s="73"/>
      <c r="I46" s="73"/>
    </row>
    <row r="47" spans="1:9" ht="11.25" customHeight="1">
      <c r="A47" s="18" t="s">
        <v>188</v>
      </c>
      <c r="B47" s="73">
        <v>7</v>
      </c>
      <c r="C47" s="73">
        <v>7</v>
      </c>
      <c r="D47" s="73" t="s">
        <v>447</v>
      </c>
      <c r="E47" s="74" t="s">
        <v>447</v>
      </c>
      <c r="F47" s="73">
        <v>5</v>
      </c>
      <c r="G47" s="73">
        <v>5</v>
      </c>
      <c r="H47" s="73" t="s">
        <v>447</v>
      </c>
      <c r="I47" s="73" t="s">
        <v>447</v>
      </c>
    </row>
    <row r="48" spans="1:9" ht="11.25" customHeight="1">
      <c r="A48" s="18"/>
      <c r="B48" s="73"/>
      <c r="C48" s="73"/>
      <c r="D48" s="73"/>
      <c r="E48" s="74"/>
      <c r="F48" s="73"/>
      <c r="G48" s="73"/>
      <c r="H48" s="73"/>
      <c r="I48" s="73"/>
    </row>
    <row r="49" spans="1:9" ht="11.25" customHeight="1">
      <c r="A49" s="18" t="s">
        <v>379</v>
      </c>
      <c r="B49" s="73"/>
      <c r="C49" s="73"/>
      <c r="D49" s="73"/>
      <c r="E49" s="74"/>
      <c r="F49" s="73"/>
      <c r="G49" s="73"/>
      <c r="H49" s="73"/>
      <c r="I49" s="73"/>
    </row>
    <row r="50" spans="1:9" ht="9.75" customHeight="1">
      <c r="A50" s="18" t="s">
        <v>492</v>
      </c>
      <c r="B50" s="73">
        <v>1</v>
      </c>
      <c r="C50" s="73">
        <v>1</v>
      </c>
      <c r="D50" s="73" t="s">
        <v>447</v>
      </c>
      <c r="E50" s="74" t="s">
        <v>447</v>
      </c>
      <c r="F50" s="73" t="s">
        <v>447</v>
      </c>
      <c r="G50" s="73" t="s">
        <v>447</v>
      </c>
      <c r="H50" s="73" t="s">
        <v>447</v>
      </c>
      <c r="I50" s="73" t="s">
        <v>447</v>
      </c>
    </row>
    <row r="51" spans="1:9" ht="0.75" customHeight="1">
      <c r="A51" s="18"/>
      <c r="B51" s="73"/>
      <c r="C51" s="73"/>
      <c r="D51" s="73"/>
      <c r="E51" s="74"/>
      <c r="F51" s="73"/>
      <c r="G51" s="73"/>
      <c r="H51" s="73"/>
      <c r="I51" s="73"/>
    </row>
    <row r="52" spans="1:9" ht="11.25" customHeight="1">
      <c r="A52" s="165"/>
      <c r="B52" s="73"/>
      <c r="C52" s="73"/>
      <c r="D52" s="73"/>
      <c r="E52" s="74"/>
      <c r="F52" s="73"/>
      <c r="G52" s="73"/>
      <c r="H52" s="73"/>
      <c r="I52" s="73"/>
    </row>
    <row r="53" spans="1:9" ht="9.75" customHeight="1">
      <c r="A53" s="18" t="s">
        <v>381</v>
      </c>
      <c r="B53" s="73">
        <v>2</v>
      </c>
      <c r="C53" s="73" t="s">
        <v>447</v>
      </c>
      <c r="D53" s="73" t="s">
        <v>447</v>
      </c>
      <c r="E53" s="74">
        <v>2</v>
      </c>
      <c r="F53" s="73" t="s">
        <v>447</v>
      </c>
      <c r="G53" s="73" t="s">
        <v>447</v>
      </c>
      <c r="H53" s="73" t="s">
        <v>447</v>
      </c>
      <c r="I53" s="73" t="s">
        <v>447</v>
      </c>
    </row>
    <row r="54" spans="1:9" ht="11.25" customHeight="1">
      <c r="A54" s="18"/>
      <c r="B54" s="73"/>
      <c r="C54" s="73"/>
      <c r="D54" s="73"/>
      <c r="E54" s="74"/>
      <c r="F54" s="73"/>
      <c r="G54" s="73"/>
      <c r="H54" s="73"/>
      <c r="I54" s="73"/>
    </row>
    <row r="55" spans="1:9" ht="11.25" customHeight="1">
      <c r="A55" s="18" t="s">
        <v>477</v>
      </c>
      <c r="B55" s="73" t="s">
        <v>447</v>
      </c>
      <c r="C55" s="73" t="s">
        <v>447</v>
      </c>
      <c r="D55" s="73" t="s">
        <v>447</v>
      </c>
      <c r="E55" s="74" t="s">
        <v>447</v>
      </c>
      <c r="F55" s="73" t="s">
        <v>447</v>
      </c>
      <c r="G55" s="73" t="s">
        <v>447</v>
      </c>
      <c r="H55" s="73" t="s">
        <v>447</v>
      </c>
      <c r="I55" s="73" t="s">
        <v>447</v>
      </c>
    </row>
    <row r="56" spans="1:9" ht="0.75" customHeight="1">
      <c r="A56" s="18"/>
      <c r="B56" s="73"/>
      <c r="C56" s="73"/>
      <c r="D56" s="73"/>
      <c r="E56" s="74"/>
      <c r="F56" s="73"/>
      <c r="G56" s="73"/>
      <c r="H56" s="73"/>
      <c r="I56" s="73"/>
    </row>
    <row r="57" spans="1:9" ht="11.25" customHeight="1">
      <c r="A57" s="165"/>
      <c r="B57" s="73"/>
      <c r="C57" s="73"/>
      <c r="D57" s="73"/>
      <c r="E57" s="74"/>
      <c r="F57" s="73"/>
      <c r="G57" s="73"/>
      <c r="H57" s="73"/>
      <c r="I57" s="73"/>
    </row>
    <row r="58" spans="1:9" ht="9.75" customHeight="1">
      <c r="A58" s="18" t="s">
        <v>239</v>
      </c>
      <c r="B58" s="73">
        <v>37</v>
      </c>
      <c r="C58" s="73">
        <v>25</v>
      </c>
      <c r="D58" s="73">
        <v>1</v>
      </c>
      <c r="E58" s="74">
        <v>3</v>
      </c>
      <c r="F58" s="73">
        <v>37</v>
      </c>
      <c r="G58" s="73">
        <v>30</v>
      </c>
      <c r="H58" s="73" t="s">
        <v>447</v>
      </c>
      <c r="I58" s="73">
        <v>3</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8.25" customHeight="1">
      <c r="A61" s="7" t="s">
        <v>190</v>
      </c>
      <c r="B61" s="9"/>
      <c r="C61" s="9"/>
      <c r="D61" s="9"/>
      <c r="E61" s="9"/>
      <c r="F61" s="9"/>
      <c r="G61" s="9"/>
      <c r="H61" s="9"/>
      <c r="I61" s="9"/>
    </row>
    <row r="62" spans="1:9" ht="8.25" customHeight="1">
      <c r="A62" s="8"/>
      <c r="B62" s="8"/>
      <c r="C62" s="8"/>
      <c r="D62" s="8"/>
      <c r="E62" s="8"/>
      <c r="F62" s="8"/>
      <c r="G62" s="8"/>
      <c r="H62" s="8"/>
      <c r="I62" s="8"/>
    </row>
    <row r="63" spans="1:9" ht="8.25" customHeight="1">
      <c r="A63" s="8"/>
      <c r="B63" s="8"/>
      <c r="C63" s="8"/>
      <c r="D63" s="8"/>
      <c r="E63" s="8"/>
      <c r="F63" s="8"/>
      <c r="G63" s="8"/>
      <c r="H63" s="8"/>
      <c r="I63" s="8"/>
    </row>
    <row r="64" spans="1:9" ht="8.25" customHeight="1">
      <c r="A64" s="9" t="s">
        <v>191</v>
      </c>
      <c r="B64" s="9"/>
      <c r="C64" s="9"/>
      <c r="D64" s="9"/>
      <c r="E64" s="9"/>
      <c r="F64" s="9"/>
      <c r="G64" s="9"/>
      <c r="H64" s="9"/>
      <c r="I64" s="9"/>
    </row>
    <row r="65" spans="1:9" ht="8.25" customHeight="1">
      <c r="A65" s="9" t="s">
        <v>179</v>
      </c>
      <c r="B65" s="9"/>
      <c r="C65" s="9"/>
      <c r="D65" s="9"/>
      <c r="E65" s="9"/>
      <c r="F65" s="9"/>
      <c r="G65" s="9"/>
      <c r="H65" s="9"/>
      <c r="I65" s="9"/>
    </row>
    <row r="66" spans="1:9" ht="8.25" customHeight="1">
      <c r="A66" s="8"/>
      <c r="B66" s="8"/>
      <c r="C66" s="8"/>
      <c r="D66" s="8"/>
      <c r="E66" s="8"/>
      <c r="F66" s="8"/>
      <c r="G66" s="8"/>
      <c r="H66" s="8"/>
      <c r="I66" s="8"/>
    </row>
    <row r="67" spans="1:9" ht="12.75" customHeight="1">
      <c r="A67" s="423" t="s">
        <v>354</v>
      </c>
      <c r="B67" s="432" t="s">
        <v>62</v>
      </c>
      <c r="C67" s="24" t="s">
        <v>117</v>
      </c>
      <c r="D67" s="24"/>
      <c r="E67" s="48"/>
      <c r="F67" s="435" t="s">
        <v>62</v>
      </c>
      <c r="G67" s="24" t="s">
        <v>117</v>
      </c>
      <c r="H67" s="24"/>
      <c r="I67" s="24"/>
    </row>
    <row r="68" spans="1:9" ht="12.75" customHeight="1">
      <c r="A68" s="424"/>
      <c r="B68" s="433"/>
      <c r="C68" s="400" t="s">
        <v>349</v>
      </c>
      <c r="D68" s="400" t="s">
        <v>356</v>
      </c>
      <c r="E68" s="400" t="s">
        <v>355</v>
      </c>
      <c r="F68" s="436"/>
      <c r="G68" s="400" t="s">
        <v>349</v>
      </c>
      <c r="H68" s="400" t="s">
        <v>356</v>
      </c>
      <c r="I68" s="426" t="s">
        <v>355</v>
      </c>
    </row>
    <row r="69" spans="1:9" ht="12.75" customHeight="1">
      <c r="A69" s="424"/>
      <c r="B69" s="433"/>
      <c r="C69" s="401"/>
      <c r="D69" s="401"/>
      <c r="E69" s="401"/>
      <c r="F69" s="436"/>
      <c r="G69" s="401"/>
      <c r="H69" s="401"/>
      <c r="I69" s="421"/>
    </row>
    <row r="70" spans="1:9" ht="12.75" customHeight="1">
      <c r="A70" s="425"/>
      <c r="B70" s="434"/>
      <c r="C70" s="402"/>
      <c r="D70" s="402"/>
      <c r="E70" s="402"/>
      <c r="F70" s="408"/>
      <c r="G70" s="402"/>
      <c r="H70" s="402"/>
      <c r="I70" s="422"/>
    </row>
    <row r="71" spans="1:9" ht="12.75" customHeight="1">
      <c r="A71" s="13"/>
      <c r="B71" s="13"/>
      <c r="C71" s="13"/>
      <c r="D71" s="13"/>
      <c r="E71" s="13"/>
      <c r="F71" s="13"/>
      <c r="G71" s="13"/>
      <c r="H71" s="13"/>
      <c r="I71" s="13"/>
    </row>
    <row r="72" spans="1:9" ht="12.75" customHeight="1">
      <c r="A72" s="13"/>
      <c r="B72" s="327" t="s">
        <v>629</v>
      </c>
      <c r="C72" s="328"/>
      <c r="D72" s="328"/>
      <c r="E72" s="328"/>
      <c r="F72" s="327" t="s">
        <v>629</v>
      </c>
      <c r="G72" s="328"/>
      <c r="H72" s="328"/>
      <c r="I72" s="328"/>
    </row>
    <row r="73" spans="1:9" ht="12.75" customHeight="1">
      <c r="A73" s="13"/>
      <c r="B73" s="47"/>
      <c r="C73" s="47"/>
      <c r="D73" s="47"/>
      <c r="E73" s="47"/>
      <c r="F73" s="47"/>
      <c r="G73" s="47"/>
      <c r="H73" s="47"/>
      <c r="I73" s="47"/>
    </row>
    <row r="74" spans="1:9" ht="11.25" customHeight="1">
      <c r="A74" s="20" t="s">
        <v>62</v>
      </c>
      <c r="B74" s="67" t="s">
        <v>578</v>
      </c>
      <c r="C74" s="67" t="s">
        <v>522</v>
      </c>
      <c r="D74" s="67">
        <v>8</v>
      </c>
      <c r="E74" s="68">
        <v>44</v>
      </c>
      <c r="F74" s="67" t="s">
        <v>579</v>
      </c>
      <c r="G74" s="67" t="s">
        <v>580</v>
      </c>
      <c r="H74" s="67">
        <v>17</v>
      </c>
      <c r="I74" s="67">
        <v>46</v>
      </c>
    </row>
    <row r="75" spans="1:9" ht="11.25" customHeight="1">
      <c r="A75" s="18" t="s">
        <v>0</v>
      </c>
      <c r="B75" s="69"/>
      <c r="C75" s="69"/>
      <c r="D75" s="69"/>
      <c r="E75" s="70"/>
      <c r="F75" s="69"/>
      <c r="G75" s="69"/>
      <c r="H75" s="69"/>
      <c r="I75" s="69"/>
    </row>
    <row r="76" spans="1:9" ht="11.25" customHeight="1">
      <c r="A76" s="18" t="s">
        <v>474</v>
      </c>
      <c r="B76" s="69">
        <v>104</v>
      </c>
      <c r="C76" s="69">
        <v>94</v>
      </c>
      <c r="D76" s="69" t="s">
        <v>447</v>
      </c>
      <c r="E76" s="70">
        <v>4</v>
      </c>
      <c r="F76" s="69">
        <v>97</v>
      </c>
      <c r="G76" s="69">
        <v>86</v>
      </c>
      <c r="H76" s="69">
        <v>1</v>
      </c>
      <c r="I76" s="69">
        <v>3</v>
      </c>
    </row>
    <row r="77" spans="1:9" ht="11.25" customHeight="1">
      <c r="A77" s="18" t="s">
        <v>54</v>
      </c>
      <c r="B77" s="69"/>
      <c r="C77" s="69"/>
      <c r="D77" s="69"/>
      <c r="E77" s="70"/>
      <c r="F77" s="69"/>
      <c r="G77" s="69"/>
      <c r="H77" s="69"/>
      <c r="I77" s="69"/>
    </row>
    <row r="78" spans="1:9" ht="11.25" customHeight="1">
      <c r="A78" s="18" t="s">
        <v>334</v>
      </c>
      <c r="B78" s="69">
        <v>81</v>
      </c>
      <c r="C78" s="69">
        <v>75</v>
      </c>
      <c r="D78" s="69" t="s">
        <v>447</v>
      </c>
      <c r="E78" s="70">
        <v>3</v>
      </c>
      <c r="F78" s="69">
        <v>75</v>
      </c>
      <c r="G78" s="69">
        <v>66</v>
      </c>
      <c r="H78" s="69">
        <v>1</v>
      </c>
      <c r="I78" s="69">
        <v>3</v>
      </c>
    </row>
    <row r="79" spans="1:9" ht="18" customHeight="1">
      <c r="A79" s="160" t="s">
        <v>383</v>
      </c>
      <c r="B79" s="69"/>
      <c r="C79" s="69"/>
      <c r="D79" s="69"/>
      <c r="E79" s="70"/>
      <c r="F79" s="69"/>
      <c r="G79" s="69"/>
      <c r="H79" s="69"/>
      <c r="I79" s="69"/>
    </row>
    <row r="80" spans="1:9" ht="11.25" customHeight="1">
      <c r="A80" s="161" t="s">
        <v>384</v>
      </c>
      <c r="B80" s="166">
        <v>86</v>
      </c>
      <c r="C80" s="166">
        <v>70</v>
      </c>
      <c r="D80" s="166" t="s">
        <v>447</v>
      </c>
      <c r="E80" s="167">
        <v>9</v>
      </c>
      <c r="F80" s="166">
        <v>134</v>
      </c>
      <c r="G80" s="166">
        <v>111</v>
      </c>
      <c r="H80" s="166" t="s">
        <v>447</v>
      </c>
      <c r="I80" s="166">
        <v>9</v>
      </c>
    </row>
    <row r="81" spans="1:9" ht="8.25" customHeight="1">
      <c r="A81" s="18"/>
      <c r="B81" s="69"/>
      <c r="C81" s="69"/>
      <c r="D81" s="69"/>
      <c r="E81" s="70"/>
      <c r="F81" s="69"/>
      <c r="G81" s="69"/>
      <c r="H81" s="69"/>
      <c r="I81" s="69"/>
    </row>
    <row r="82" spans="1:9" ht="11.25" customHeight="1">
      <c r="A82" s="145" t="s">
        <v>475</v>
      </c>
      <c r="B82" s="69">
        <v>509</v>
      </c>
      <c r="C82" s="69">
        <v>459</v>
      </c>
      <c r="D82" s="69">
        <v>3</v>
      </c>
      <c r="E82" s="70">
        <v>3</v>
      </c>
      <c r="F82" s="69">
        <v>632</v>
      </c>
      <c r="G82" s="69">
        <v>571</v>
      </c>
      <c r="H82" s="69">
        <v>7</v>
      </c>
      <c r="I82" s="69">
        <v>4</v>
      </c>
    </row>
    <row r="83" spans="1:9" ht="18" customHeight="1">
      <c r="A83" s="18" t="s">
        <v>476</v>
      </c>
      <c r="B83" s="69"/>
      <c r="C83" s="69"/>
      <c r="D83" s="69"/>
      <c r="E83" s="70"/>
      <c r="F83" s="69"/>
      <c r="G83" s="69"/>
      <c r="H83" s="69"/>
      <c r="I83" s="69"/>
    </row>
    <row r="84" spans="1:9" ht="11.25" customHeight="1">
      <c r="A84" s="161" t="s">
        <v>382</v>
      </c>
      <c r="B84" s="166">
        <v>145</v>
      </c>
      <c r="C84" s="166">
        <v>122</v>
      </c>
      <c r="D84" s="166">
        <v>3</v>
      </c>
      <c r="E84" s="167">
        <v>1</v>
      </c>
      <c r="F84" s="166">
        <v>144</v>
      </c>
      <c r="G84" s="166">
        <v>117</v>
      </c>
      <c r="H84" s="166">
        <v>1</v>
      </c>
      <c r="I84" s="166">
        <v>1</v>
      </c>
    </row>
    <row r="85" spans="1:9" ht="11.25" customHeight="1">
      <c r="A85" s="18"/>
      <c r="B85" s="69"/>
      <c r="C85" s="69"/>
      <c r="D85" s="69"/>
      <c r="E85" s="70"/>
      <c r="F85" s="69"/>
      <c r="G85" s="69"/>
      <c r="H85" s="69"/>
      <c r="I85" s="69"/>
    </row>
    <row r="86" spans="1:9" ht="11.25" customHeight="1">
      <c r="A86" s="18" t="s">
        <v>368</v>
      </c>
      <c r="B86" s="69">
        <v>56</v>
      </c>
      <c r="C86" s="69">
        <v>45</v>
      </c>
      <c r="D86" s="69" t="s">
        <v>447</v>
      </c>
      <c r="E86" s="70">
        <v>1</v>
      </c>
      <c r="F86" s="69">
        <v>65</v>
      </c>
      <c r="G86" s="69">
        <v>50</v>
      </c>
      <c r="H86" s="69">
        <v>4</v>
      </c>
      <c r="I86" s="69">
        <v>2</v>
      </c>
    </row>
    <row r="87" spans="1:9" ht="11.25" customHeight="1">
      <c r="A87" s="18"/>
      <c r="B87" s="69"/>
      <c r="C87" s="69"/>
      <c r="D87" s="69"/>
      <c r="E87" s="70"/>
      <c r="F87" s="69"/>
      <c r="G87" s="69"/>
      <c r="H87" s="69"/>
      <c r="I87" s="69"/>
    </row>
    <row r="88" spans="1:9" ht="11.25" customHeight="1">
      <c r="A88" s="18" t="s">
        <v>369</v>
      </c>
      <c r="B88" s="69">
        <v>1</v>
      </c>
      <c r="C88" s="69">
        <v>1</v>
      </c>
      <c r="D88" s="69" t="s">
        <v>447</v>
      </c>
      <c r="E88" s="70" t="s">
        <v>447</v>
      </c>
      <c r="F88" s="69">
        <v>7</v>
      </c>
      <c r="G88" s="69">
        <v>4</v>
      </c>
      <c r="H88" s="69" t="s">
        <v>447</v>
      </c>
      <c r="I88" s="69" t="s">
        <v>447</v>
      </c>
    </row>
    <row r="89" spans="1:9" ht="18" customHeight="1">
      <c r="A89" s="18" t="s">
        <v>371</v>
      </c>
      <c r="B89" s="69"/>
      <c r="C89" s="69"/>
      <c r="D89" s="69"/>
      <c r="E89" s="70"/>
      <c r="F89" s="69"/>
      <c r="G89" s="69"/>
      <c r="H89" s="69"/>
      <c r="I89" s="69"/>
    </row>
    <row r="90" spans="1:9" ht="11.25" customHeight="1">
      <c r="A90" s="161" t="s">
        <v>370</v>
      </c>
      <c r="B90" s="166">
        <v>10</v>
      </c>
      <c r="C90" s="166">
        <v>9</v>
      </c>
      <c r="D90" s="166" t="s">
        <v>447</v>
      </c>
      <c r="E90" s="167" t="s">
        <v>447</v>
      </c>
      <c r="F90" s="166">
        <v>12</v>
      </c>
      <c r="G90" s="166">
        <v>7</v>
      </c>
      <c r="H90" s="166" t="s">
        <v>447</v>
      </c>
      <c r="I90" s="166" t="s">
        <v>447</v>
      </c>
    </row>
    <row r="91" spans="1:9" ht="11.25" customHeight="1">
      <c r="A91" s="18"/>
      <c r="B91" s="69"/>
      <c r="C91" s="69"/>
      <c r="D91" s="69"/>
      <c r="E91" s="70"/>
      <c r="F91" s="69"/>
      <c r="G91" s="69"/>
      <c r="H91" s="69"/>
      <c r="I91" s="69"/>
    </row>
    <row r="92" spans="1:9" ht="11.25" customHeight="1">
      <c r="A92" s="18" t="s">
        <v>372</v>
      </c>
      <c r="B92" s="69">
        <v>143</v>
      </c>
      <c r="C92" s="69">
        <v>123</v>
      </c>
      <c r="D92" s="69" t="s">
        <v>447</v>
      </c>
      <c r="E92" s="70">
        <v>5</v>
      </c>
      <c r="F92" s="69">
        <v>171</v>
      </c>
      <c r="G92" s="69">
        <v>148</v>
      </c>
      <c r="H92" s="69">
        <v>3</v>
      </c>
      <c r="I92" s="69">
        <v>6</v>
      </c>
    </row>
    <row r="93" spans="1:9" ht="11.25" customHeight="1">
      <c r="A93" s="18" t="s">
        <v>54</v>
      </c>
      <c r="B93" s="69"/>
      <c r="C93" s="69"/>
      <c r="D93" s="69"/>
      <c r="E93" s="70"/>
      <c r="F93" s="69"/>
      <c r="G93" s="69"/>
      <c r="H93" s="69"/>
      <c r="I93" s="69"/>
    </row>
    <row r="94" spans="1:9" ht="0.75" customHeight="1">
      <c r="A94" s="165"/>
      <c r="B94" s="69"/>
      <c r="C94" s="69"/>
      <c r="D94" s="69"/>
      <c r="E94" s="70"/>
      <c r="F94" s="69"/>
      <c r="G94" s="69"/>
      <c r="H94" s="69"/>
      <c r="I94" s="69"/>
    </row>
    <row r="95" spans="1:9" ht="9.75" customHeight="1">
      <c r="A95" s="18" t="s">
        <v>374</v>
      </c>
      <c r="B95" s="69"/>
      <c r="C95" s="69"/>
      <c r="D95" s="69"/>
      <c r="E95" s="70"/>
      <c r="F95" s="69"/>
      <c r="G95" s="69"/>
      <c r="H95" s="69"/>
      <c r="I95" s="69"/>
    </row>
    <row r="96" spans="1:9" ht="9.75" customHeight="1">
      <c r="A96" s="161" t="s">
        <v>187</v>
      </c>
      <c r="B96" s="166">
        <v>108</v>
      </c>
      <c r="C96" s="166">
        <v>92</v>
      </c>
      <c r="D96" s="166" t="s">
        <v>447</v>
      </c>
      <c r="E96" s="167">
        <v>2</v>
      </c>
      <c r="F96" s="166">
        <v>137</v>
      </c>
      <c r="G96" s="166">
        <v>122</v>
      </c>
      <c r="H96" s="166">
        <v>1</v>
      </c>
      <c r="I96" s="166">
        <v>3</v>
      </c>
    </row>
    <row r="97" spans="1:9" ht="0.75" customHeight="1">
      <c r="A97" s="165"/>
      <c r="B97" s="166"/>
      <c r="C97" s="166"/>
      <c r="D97" s="166"/>
      <c r="E97" s="167"/>
      <c r="F97" s="166"/>
      <c r="G97" s="166"/>
      <c r="H97" s="166"/>
      <c r="I97" s="166"/>
    </row>
    <row r="98" spans="1:9" ht="7.5" customHeight="1">
      <c r="A98" s="18" t="s">
        <v>373</v>
      </c>
      <c r="B98" s="69"/>
      <c r="C98" s="69"/>
      <c r="D98" s="69"/>
      <c r="E98" s="70"/>
      <c r="F98" s="69"/>
      <c r="G98" s="69"/>
      <c r="H98" s="69"/>
      <c r="I98" s="69"/>
    </row>
    <row r="99" spans="1:9" ht="9.75" customHeight="1">
      <c r="A99" s="18" t="s">
        <v>375</v>
      </c>
      <c r="B99" s="69"/>
      <c r="C99" s="69"/>
      <c r="D99" s="69"/>
      <c r="E99" s="70"/>
      <c r="F99" s="69"/>
      <c r="G99" s="69"/>
      <c r="H99" s="69"/>
      <c r="I99" s="69"/>
    </row>
    <row r="100" spans="1:9" ht="9.75" customHeight="1">
      <c r="A100" s="161" t="s">
        <v>376</v>
      </c>
      <c r="B100" s="166">
        <v>19</v>
      </c>
      <c r="C100" s="166">
        <v>17</v>
      </c>
      <c r="D100" s="166" t="s">
        <v>447</v>
      </c>
      <c r="E100" s="167">
        <v>1</v>
      </c>
      <c r="F100" s="166">
        <v>12</v>
      </c>
      <c r="G100" s="166">
        <v>8</v>
      </c>
      <c r="H100" s="166" t="s">
        <v>447</v>
      </c>
      <c r="I100" s="166">
        <v>1</v>
      </c>
    </row>
    <row r="101" spans="1:9" ht="8.25" customHeight="1">
      <c r="A101" s="165"/>
      <c r="B101" s="69"/>
      <c r="C101" s="69"/>
      <c r="D101" s="69"/>
      <c r="E101" s="70"/>
      <c r="F101" s="69"/>
      <c r="G101" s="69"/>
      <c r="H101" s="69"/>
      <c r="I101" s="69"/>
    </row>
    <row r="102" spans="1:9" ht="9.75" customHeight="1">
      <c r="A102" s="18" t="s">
        <v>377</v>
      </c>
      <c r="B102" s="69"/>
      <c r="C102" s="69"/>
      <c r="D102" s="69"/>
      <c r="E102" s="70"/>
      <c r="F102" s="69"/>
      <c r="G102" s="69"/>
      <c r="H102" s="69"/>
      <c r="I102" s="69"/>
    </row>
    <row r="103" spans="1:9" ht="9.75" customHeight="1">
      <c r="A103" s="161" t="s">
        <v>378</v>
      </c>
      <c r="B103" s="69">
        <v>98</v>
      </c>
      <c r="C103" s="69">
        <v>78</v>
      </c>
      <c r="D103" s="69" t="s">
        <v>447</v>
      </c>
      <c r="E103" s="70">
        <v>9</v>
      </c>
      <c r="F103" s="69">
        <v>131</v>
      </c>
      <c r="G103" s="69">
        <v>103</v>
      </c>
      <c r="H103" s="69">
        <v>1</v>
      </c>
      <c r="I103" s="69">
        <v>11</v>
      </c>
    </row>
    <row r="104" spans="1:9" ht="8.25" customHeight="1">
      <c r="A104" s="165"/>
      <c r="B104" s="69"/>
      <c r="C104" s="69"/>
      <c r="D104" s="69"/>
      <c r="E104" s="70"/>
      <c r="F104" s="69"/>
      <c r="G104" s="69"/>
      <c r="H104" s="69"/>
      <c r="I104" s="69"/>
    </row>
    <row r="105" spans="1:9" ht="9.75" customHeight="1">
      <c r="A105" s="18" t="s">
        <v>225</v>
      </c>
      <c r="B105" s="69">
        <v>80</v>
      </c>
      <c r="C105" s="69">
        <v>69</v>
      </c>
      <c r="D105" s="69" t="s">
        <v>447</v>
      </c>
      <c r="E105" s="70">
        <v>2</v>
      </c>
      <c r="F105" s="69">
        <v>96</v>
      </c>
      <c r="G105" s="69">
        <v>92</v>
      </c>
      <c r="H105" s="69" t="s">
        <v>447</v>
      </c>
      <c r="I105" s="69" t="s">
        <v>447</v>
      </c>
    </row>
    <row r="106" spans="1:9" ht="11.25" customHeight="1">
      <c r="A106" s="18" t="s">
        <v>54</v>
      </c>
      <c r="B106" s="69"/>
      <c r="C106" s="69"/>
      <c r="D106" s="69"/>
      <c r="E106" s="70"/>
      <c r="F106" s="69"/>
      <c r="G106" s="69"/>
      <c r="H106" s="69"/>
      <c r="I106" s="69"/>
    </row>
    <row r="107" spans="1:9" ht="11.25" customHeight="1">
      <c r="A107" s="18" t="s">
        <v>188</v>
      </c>
      <c r="B107" s="69">
        <v>14</v>
      </c>
      <c r="C107" s="69">
        <v>13</v>
      </c>
      <c r="D107" s="69" t="s">
        <v>447</v>
      </c>
      <c r="E107" s="70" t="s">
        <v>447</v>
      </c>
      <c r="F107" s="69">
        <v>19</v>
      </c>
      <c r="G107" s="69">
        <v>19</v>
      </c>
      <c r="H107" s="69" t="s">
        <v>447</v>
      </c>
      <c r="I107" s="69" t="s">
        <v>447</v>
      </c>
    </row>
    <row r="108" spans="1:9" ht="11.25" customHeight="1">
      <c r="A108" s="18"/>
      <c r="B108" s="69"/>
      <c r="C108" s="69"/>
      <c r="D108" s="69"/>
      <c r="E108" s="70"/>
      <c r="F108" s="69"/>
      <c r="G108" s="69"/>
      <c r="H108" s="69"/>
      <c r="I108" s="69"/>
    </row>
    <row r="109" spans="1:9" ht="11.25" customHeight="1">
      <c r="A109" s="18" t="s">
        <v>379</v>
      </c>
      <c r="B109" s="69"/>
      <c r="C109" s="69"/>
      <c r="D109" s="69"/>
      <c r="E109" s="70"/>
      <c r="F109" s="69"/>
      <c r="G109" s="69"/>
      <c r="H109" s="69"/>
      <c r="I109" s="69"/>
    </row>
    <row r="110" spans="1:9" ht="9.75" customHeight="1">
      <c r="A110" s="18" t="s">
        <v>380</v>
      </c>
      <c r="B110" s="69">
        <v>2</v>
      </c>
      <c r="C110" s="69">
        <v>2</v>
      </c>
      <c r="D110" s="69" t="s">
        <v>447</v>
      </c>
      <c r="E110" s="70" t="s">
        <v>447</v>
      </c>
      <c r="F110" s="69">
        <v>4</v>
      </c>
      <c r="G110" s="69">
        <v>4</v>
      </c>
      <c r="H110" s="69" t="s">
        <v>447</v>
      </c>
      <c r="I110" s="69" t="s">
        <v>447</v>
      </c>
    </row>
    <row r="111" spans="1:9" ht="0.75" customHeight="1">
      <c r="A111" s="18"/>
      <c r="B111" s="69"/>
      <c r="C111" s="69"/>
      <c r="D111" s="69"/>
      <c r="E111" s="70"/>
      <c r="F111" s="69"/>
      <c r="G111" s="69"/>
      <c r="H111" s="69"/>
      <c r="I111" s="69"/>
    </row>
    <row r="112" spans="1:9" ht="11.25" customHeight="1">
      <c r="A112" s="165"/>
      <c r="B112" s="69"/>
      <c r="C112" s="69"/>
      <c r="D112" s="69"/>
      <c r="E112" s="70"/>
      <c r="F112" s="69"/>
      <c r="G112" s="69"/>
      <c r="H112" s="69"/>
      <c r="I112" s="69"/>
    </row>
    <row r="113" spans="1:9" ht="9.75" customHeight="1">
      <c r="A113" s="18" t="s">
        <v>381</v>
      </c>
      <c r="B113" s="69">
        <v>3</v>
      </c>
      <c r="C113" s="69" t="s">
        <v>447</v>
      </c>
      <c r="D113" s="69">
        <v>1</v>
      </c>
      <c r="E113" s="70">
        <v>2</v>
      </c>
      <c r="F113" s="69">
        <v>1</v>
      </c>
      <c r="G113" s="69" t="s">
        <v>447</v>
      </c>
      <c r="H113" s="69" t="s">
        <v>447</v>
      </c>
      <c r="I113" s="69" t="s">
        <v>447</v>
      </c>
    </row>
    <row r="114" spans="1:9" ht="11.25" customHeight="1">
      <c r="A114" s="18"/>
      <c r="B114" s="69"/>
      <c r="C114" s="69"/>
      <c r="D114" s="69"/>
      <c r="E114" s="70"/>
      <c r="F114" s="69"/>
      <c r="G114" s="69"/>
      <c r="H114" s="69"/>
      <c r="I114" s="69"/>
    </row>
    <row r="115" spans="1:9" ht="11.25" customHeight="1">
      <c r="A115" s="18" t="s">
        <v>477</v>
      </c>
      <c r="B115" s="69">
        <v>4</v>
      </c>
      <c r="C115" s="69" t="s">
        <v>447</v>
      </c>
      <c r="D115" s="69" t="s">
        <v>447</v>
      </c>
      <c r="E115" s="70" t="s">
        <v>447</v>
      </c>
      <c r="F115" s="69">
        <v>3</v>
      </c>
      <c r="G115" s="69" t="s">
        <v>447</v>
      </c>
      <c r="H115" s="69" t="s">
        <v>447</v>
      </c>
      <c r="I115" s="69" t="s">
        <v>447</v>
      </c>
    </row>
    <row r="116" spans="1:9" ht="0.75" customHeight="1">
      <c r="A116" s="18"/>
      <c r="B116" s="69"/>
      <c r="C116" s="69"/>
      <c r="D116" s="69"/>
      <c r="E116" s="70"/>
      <c r="F116" s="69"/>
      <c r="G116" s="69"/>
      <c r="H116" s="69"/>
      <c r="I116" s="69"/>
    </row>
    <row r="117" spans="1:9" ht="11.25" customHeight="1">
      <c r="A117" s="165"/>
      <c r="B117" s="69"/>
      <c r="C117" s="69"/>
      <c r="D117" s="69"/>
      <c r="E117" s="70"/>
      <c r="F117" s="69"/>
      <c r="G117" s="69"/>
      <c r="H117" s="69"/>
      <c r="I117" s="69"/>
    </row>
    <row r="118" spans="1:9" ht="9.75" customHeight="1">
      <c r="A118" s="18" t="s">
        <v>239</v>
      </c>
      <c r="B118" s="69">
        <v>109</v>
      </c>
      <c r="C118" s="69">
        <v>81</v>
      </c>
      <c r="D118" s="69">
        <v>1</v>
      </c>
      <c r="E118" s="70">
        <v>8</v>
      </c>
      <c r="F118" s="69">
        <v>83</v>
      </c>
      <c r="G118" s="69">
        <v>62</v>
      </c>
      <c r="H118" s="69" t="s">
        <v>447</v>
      </c>
      <c r="I118" s="69">
        <v>10</v>
      </c>
    </row>
    <row r="119" spans="2:9" ht="11.25" customHeight="1">
      <c r="B119" s="47"/>
      <c r="C119" s="47"/>
      <c r="D119" s="47"/>
      <c r="E119" s="47"/>
      <c r="F119" s="47"/>
      <c r="G119" s="47"/>
      <c r="H119" s="47"/>
      <c r="I119" s="47"/>
    </row>
  </sheetData>
  <mergeCells count="18">
    <mergeCell ref="I8:I10"/>
    <mergeCell ref="G8:G10"/>
    <mergeCell ref="H8:H10"/>
    <mergeCell ref="A7:A10"/>
    <mergeCell ref="B7:B10"/>
    <mergeCell ref="F7:F10"/>
    <mergeCell ref="C8:C10"/>
    <mergeCell ref="D8:D10"/>
    <mergeCell ref="E8:E10"/>
    <mergeCell ref="G68:G70"/>
    <mergeCell ref="H68:H70"/>
    <mergeCell ref="I68:I70"/>
    <mergeCell ref="A67:A70"/>
    <mergeCell ref="B67:B70"/>
    <mergeCell ref="F67:F70"/>
    <mergeCell ref="C68:C70"/>
    <mergeCell ref="D68:D70"/>
    <mergeCell ref="E68:E7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620"/>
  <sheetViews>
    <sheetView zoomScale="120" zoomScaleNormal="120" workbookViewId="0" topLeftCell="A521">
      <selection activeCell="F539" sqref="F539"/>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192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193</v>
      </c>
      <c r="B5" s="9"/>
      <c r="C5" s="9"/>
      <c r="D5" s="9"/>
      <c r="E5" s="9"/>
    </row>
    <row r="6" spans="1:5" ht="8.25" customHeight="1">
      <c r="A6" s="8"/>
      <c r="B6" s="8"/>
      <c r="C6" s="8"/>
      <c r="D6" s="8"/>
      <c r="E6" s="8"/>
    </row>
    <row r="7" spans="1:5" ht="15" customHeight="1">
      <c r="A7" s="429" t="s">
        <v>392</v>
      </c>
      <c r="B7" s="24" t="str">
        <f>tab9!D8</f>
        <v>Februar</v>
      </c>
      <c r="C7" s="48"/>
      <c r="D7" s="24" t="str">
        <f>tab9!F8</f>
        <v>Januar - Februar</v>
      </c>
      <c r="E7" s="24"/>
    </row>
    <row r="8" spans="1:5" ht="15" customHeight="1">
      <c r="A8" s="431"/>
      <c r="B8" s="49">
        <f>tab10!D9</f>
        <v>2004</v>
      </c>
      <c r="C8" s="49">
        <f>tab10!E9</f>
        <v>2003</v>
      </c>
      <c r="D8" s="49">
        <f>B8</f>
        <v>2004</v>
      </c>
      <c r="E8" s="50">
        <f>C8</f>
        <v>2003</v>
      </c>
    </row>
    <row r="9" spans="1:5" ht="7.5" customHeight="1">
      <c r="A9" s="54"/>
      <c r="B9" s="51"/>
      <c r="C9" s="51"/>
      <c r="D9" s="51"/>
      <c r="E9" s="51"/>
    </row>
    <row r="10" spans="1:5" ht="7.5" customHeight="1">
      <c r="A10" s="54" t="s">
        <v>340</v>
      </c>
      <c r="B10" s="66">
        <v>621</v>
      </c>
      <c r="C10" s="55">
        <v>710</v>
      </c>
      <c r="D10" s="55" t="s">
        <v>578</v>
      </c>
      <c r="E10" s="55" t="s">
        <v>579</v>
      </c>
    </row>
    <row r="11" spans="1:5" ht="7.5" customHeight="1">
      <c r="A11" s="54" t="s">
        <v>77</v>
      </c>
      <c r="B11" s="66">
        <v>331</v>
      </c>
      <c r="C11" s="55">
        <v>387</v>
      </c>
      <c r="D11" s="55">
        <v>662</v>
      </c>
      <c r="E11" s="55">
        <v>797</v>
      </c>
    </row>
    <row r="12" spans="1:5" ht="7.5" customHeight="1">
      <c r="A12" s="54" t="s">
        <v>78</v>
      </c>
      <c r="B12" s="66">
        <v>290</v>
      </c>
      <c r="C12" s="55">
        <v>323</v>
      </c>
      <c r="D12" s="55">
        <v>688</v>
      </c>
      <c r="E12" s="55">
        <v>783</v>
      </c>
    </row>
    <row r="13" spans="1:5" ht="7.5" customHeight="1">
      <c r="A13" s="54"/>
      <c r="B13" s="66"/>
      <c r="C13" s="55"/>
      <c r="D13" s="55"/>
      <c r="E13" s="55"/>
    </row>
    <row r="14" spans="1:5" ht="7.5" customHeight="1">
      <c r="A14" s="54" t="s">
        <v>0</v>
      </c>
      <c r="B14" s="66"/>
      <c r="C14" s="55"/>
      <c r="D14" s="55"/>
      <c r="E14" s="55"/>
    </row>
    <row r="15" spans="1:5" ht="7.5" customHeight="1">
      <c r="A15" s="54" t="s">
        <v>180</v>
      </c>
      <c r="B15" s="66">
        <v>53</v>
      </c>
      <c r="C15" s="55">
        <v>44</v>
      </c>
      <c r="D15" s="55">
        <v>104</v>
      </c>
      <c r="E15" s="55">
        <v>97</v>
      </c>
    </row>
    <row r="16" spans="1:5" ht="7.5" customHeight="1">
      <c r="A16" s="54" t="s">
        <v>44</v>
      </c>
      <c r="B16" s="66">
        <v>24</v>
      </c>
      <c r="C16" s="55">
        <v>23</v>
      </c>
      <c r="D16" s="55">
        <v>56</v>
      </c>
      <c r="E16" s="55">
        <v>45</v>
      </c>
    </row>
    <row r="17" spans="1:5" ht="7.5" customHeight="1">
      <c r="A17" s="54" t="s">
        <v>45</v>
      </c>
      <c r="B17" s="66">
        <v>29</v>
      </c>
      <c r="C17" s="55">
        <v>21</v>
      </c>
      <c r="D17" s="55">
        <v>48</v>
      </c>
      <c r="E17" s="55">
        <v>52</v>
      </c>
    </row>
    <row r="18" spans="1:5" ht="7.5" customHeight="1">
      <c r="A18" s="54"/>
      <c r="B18" s="66"/>
      <c r="C18" s="55"/>
      <c r="D18" s="55"/>
      <c r="E18" s="55"/>
    </row>
    <row r="19" spans="1:5" ht="7.5" customHeight="1">
      <c r="A19" s="54" t="s">
        <v>1</v>
      </c>
      <c r="B19" s="66"/>
      <c r="C19" s="55"/>
      <c r="D19" s="55"/>
      <c r="E19" s="55"/>
    </row>
    <row r="20" spans="1:5" ht="7.5" customHeight="1">
      <c r="A20" s="54" t="s">
        <v>334</v>
      </c>
      <c r="B20" s="66">
        <v>43</v>
      </c>
      <c r="C20" s="55">
        <v>35</v>
      </c>
      <c r="D20" s="55">
        <v>81</v>
      </c>
      <c r="E20" s="55">
        <v>75</v>
      </c>
    </row>
    <row r="21" spans="1:5" ht="7.5" customHeight="1">
      <c r="A21" s="54" t="s">
        <v>399</v>
      </c>
      <c r="B21" s="66">
        <v>20</v>
      </c>
      <c r="C21" s="55">
        <v>19</v>
      </c>
      <c r="D21" s="55">
        <v>44</v>
      </c>
      <c r="E21" s="55">
        <v>39</v>
      </c>
    </row>
    <row r="22" spans="1:5" ht="7.5" customHeight="1">
      <c r="A22" s="148" t="s">
        <v>400</v>
      </c>
      <c r="B22" s="66">
        <v>23</v>
      </c>
      <c r="C22" s="55">
        <v>16</v>
      </c>
      <c r="D22" s="55">
        <v>37</v>
      </c>
      <c r="E22" s="55">
        <v>36</v>
      </c>
    </row>
    <row r="23" spans="1:5" ht="7.5" customHeight="1">
      <c r="A23" s="54"/>
      <c r="B23" s="66"/>
      <c r="C23" s="55"/>
      <c r="D23" s="55"/>
      <c r="E23" s="55"/>
    </row>
    <row r="24" spans="1:5" ht="7.5" customHeight="1">
      <c r="A24" s="54"/>
      <c r="B24" s="66"/>
      <c r="C24" s="55"/>
      <c r="D24" s="55"/>
      <c r="E24" s="55"/>
    </row>
    <row r="25" spans="1:5" ht="7.5" customHeight="1">
      <c r="A25" s="54" t="s">
        <v>335</v>
      </c>
      <c r="B25" s="66">
        <v>1</v>
      </c>
      <c r="C25" s="55" t="s">
        <v>447</v>
      </c>
      <c r="D25" s="55">
        <v>2</v>
      </c>
      <c r="E25" s="55">
        <v>1</v>
      </c>
    </row>
    <row r="26" spans="1:5" ht="7.5" customHeight="1">
      <c r="A26" s="54" t="s">
        <v>399</v>
      </c>
      <c r="B26" s="66">
        <v>1</v>
      </c>
      <c r="C26" s="55" t="s">
        <v>447</v>
      </c>
      <c r="D26" s="55">
        <v>2</v>
      </c>
      <c r="E26" s="55" t="s">
        <v>447</v>
      </c>
    </row>
    <row r="27" spans="1:5" ht="7.5" customHeight="1">
      <c r="A27" s="54" t="s">
        <v>400</v>
      </c>
      <c r="B27" s="66" t="s">
        <v>447</v>
      </c>
      <c r="C27" s="55" t="s">
        <v>447</v>
      </c>
      <c r="D27" s="55" t="s">
        <v>447</v>
      </c>
      <c r="E27" s="55">
        <v>1</v>
      </c>
    </row>
    <row r="28" spans="1:5" ht="7.5" customHeight="1">
      <c r="A28" s="54"/>
      <c r="B28" s="66"/>
      <c r="C28" s="55"/>
      <c r="D28" s="55"/>
      <c r="E28" s="55"/>
    </row>
    <row r="29" spans="1:5" ht="7.5" customHeight="1">
      <c r="A29" s="54"/>
      <c r="B29" s="66"/>
      <c r="C29" s="55"/>
      <c r="D29" s="55"/>
      <c r="E29" s="55"/>
    </row>
    <row r="30" spans="1:5" ht="9" customHeight="1">
      <c r="A30" s="54" t="s">
        <v>194</v>
      </c>
      <c r="B30" s="66">
        <v>4</v>
      </c>
      <c r="C30" s="55">
        <v>2</v>
      </c>
      <c r="D30" s="55">
        <v>6</v>
      </c>
      <c r="E30" s="55">
        <v>6</v>
      </c>
    </row>
    <row r="31" spans="1:5" ht="7.5" customHeight="1">
      <c r="A31" s="54" t="s">
        <v>399</v>
      </c>
      <c r="B31" s="66">
        <v>1</v>
      </c>
      <c r="C31" s="55" t="s">
        <v>447</v>
      </c>
      <c r="D31" s="55">
        <v>1</v>
      </c>
      <c r="E31" s="55" t="s">
        <v>447</v>
      </c>
    </row>
    <row r="32" spans="1:5" ht="7.5" customHeight="1">
      <c r="A32" s="54" t="s">
        <v>400</v>
      </c>
      <c r="B32" s="66">
        <v>3</v>
      </c>
      <c r="C32" s="55">
        <v>2</v>
      </c>
      <c r="D32" s="55">
        <v>5</v>
      </c>
      <c r="E32" s="55">
        <v>6</v>
      </c>
    </row>
    <row r="33" spans="1:5" ht="7.5" customHeight="1">
      <c r="A33" s="54"/>
      <c r="B33" s="66"/>
      <c r="C33" s="55"/>
      <c r="D33" s="55"/>
      <c r="E33" s="55"/>
    </row>
    <row r="34" spans="1:5" ht="7.5" customHeight="1">
      <c r="A34" s="54"/>
      <c r="B34" s="66"/>
      <c r="C34" s="55"/>
      <c r="D34" s="55"/>
      <c r="E34" s="55"/>
    </row>
    <row r="35" spans="1:5" ht="7.5" customHeight="1">
      <c r="A35" s="54" t="s">
        <v>195</v>
      </c>
      <c r="B35" s="66">
        <v>5</v>
      </c>
      <c r="C35" s="55">
        <v>7</v>
      </c>
      <c r="D35" s="55">
        <v>15</v>
      </c>
      <c r="E35" s="55">
        <v>15</v>
      </c>
    </row>
    <row r="36" spans="1:5" ht="7.5" customHeight="1">
      <c r="A36" s="54" t="s">
        <v>399</v>
      </c>
      <c r="B36" s="66">
        <v>2</v>
      </c>
      <c r="C36" s="55">
        <v>4</v>
      </c>
      <c r="D36" s="55">
        <v>9</v>
      </c>
      <c r="E36" s="55">
        <v>6</v>
      </c>
    </row>
    <row r="37" spans="1:5" ht="7.5" customHeight="1">
      <c r="A37" s="54" t="s">
        <v>400</v>
      </c>
      <c r="B37" s="66">
        <v>3</v>
      </c>
      <c r="C37" s="55">
        <v>3</v>
      </c>
      <c r="D37" s="55">
        <v>6</v>
      </c>
      <c r="E37" s="55">
        <v>9</v>
      </c>
    </row>
    <row r="38" spans="1:5" ht="7.5" customHeight="1">
      <c r="A38" s="54"/>
      <c r="B38" s="66"/>
      <c r="C38" s="55"/>
      <c r="D38" s="55"/>
      <c r="E38" s="55"/>
    </row>
    <row r="39" spans="1:5" ht="7.5" customHeight="1">
      <c r="A39" s="54"/>
      <c r="B39" s="66"/>
      <c r="C39" s="55"/>
      <c r="D39" s="55"/>
      <c r="E39" s="55"/>
    </row>
    <row r="40" spans="1:5" ht="7.5" customHeight="1">
      <c r="A40" s="54" t="s">
        <v>181</v>
      </c>
      <c r="B40" s="66">
        <v>47</v>
      </c>
      <c r="C40" s="55">
        <v>64</v>
      </c>
      <c r="D40" s="55">
        <v>86</v>
      </c>
      <c r="E40" s="55">
        <v>134</v>
      </c>
    </row>
    <row r="41" spans="1:5" ht="7.5" customHeight="1">
      <c r="A41" s="54" t="s">
        <v>44</v>
      </c>
      <c r="B41" s="66">
        <v>22</v>
      </c>
      <c r="C41" s="55">
        <v>31</v>
      </c>
      <c r="D41" s="55">
        <v>34</v>
      </c>
      <c r="E41" s="55">
        <v>57</v>
      </c>
    </row>
    <row r="42" spans="1:5" ht="7.5" customHeight="1">
      <c r="A42" s="54" t="s">
        <v>45</v>
      </c>
      <c r="B42" s="66">
        <v>25</v>
      </c>
      <c r="C42" s="55">
        <v>33</v>
      </c>
      <c r="D42" s="55">
        <v>52</v>
      </c>
      <c r="E42" s="55">
        <v>77</v>
      </c>
    </row>
    <row r="43" spans="1:5" ht="7.5" customHeight="1">
      <c r="A43" s="54"/>
      <c r="B43" s="66"/>
      <c r="C43" s="55"/>
      <c r="D43" s="55"/>
      <c r="E43" s="55"/>
    </row>
    <row r="44" spans="1:5" ht="7.5" customHeight="1">
      <c r="A44" s="54" t="s">
        <v>1</v>
      </c>
      <c r="B44" s="66"/>
      <c r="C44" s="55"/>
      <c r="D44" s="55"/>
      <c r="E44" s="55"/>
    </row>
    <row r="45" spans="1:5" ht="7.5" customHeight="1">
      <c r="A45" s="54" t="s">
        <v>196</v>
      </c>
      <c r="B45" s="66"/>
      <c r="C45" s="55"/>
      <c r="D45" s="55"/>
      <c r="E45" s="55"/>
    </row>
    <row r="46" spans="1:5" ht="7.5" customHeight="1">
      <c r="A46" s="54" t="s">
        <v>493</v>
      </c>
      <c r="B46" s="66">
        <v>15</v>
      </c>
      <c r="C46" s="55">
        <v>14</v>
      </c>
      <c r="D46" s="55">
        <v>19</v>
      </c>
      <c r="E46" s="55">
        <v>29</v>
      </c>
    </row>
    <row r="47" spans="1:5" ht="7.5" customHeight="1">
      <c r="A47" s="54" t="s">
        <v>401</v>
      </c>
      <c r="B47" s="66">
        <v>9</v>
      </c>
      <c r="C47" s="55">
        <v>10</v>
      </c>
      <c r="D47" s="55">
        <v>12</v>
      </c>
      <c r="E47" s="55">
        <v>18</v>
      </c>
    </row>
    <row r="48" spans="1:5" ht="7.5" customHeight="1">
      <c r="A48" s="54" t="s">
        <v>402</v>
      </c>
      <c r="B48" s="66">
        <v>6</v>
      </c>
      <c r="C48" s="55">
        <v>4</v>
      </c>
      <c r="D48" s="55">
        <v>7</v>
      </c>
      <c r="E48" s="55">
        <v>11</v>
      </c>
    </row>
    <row r="49" spans="1:5" ht="7.5" customHeight="1">
      <c r="A49" s="54"/>
      <c r="B49" s="66"/>
      <c r="C49" s="55"/>
      <c r="D49" s="55"/>
      <c r="E49" s="55"/>
    </row>
    <row r="50" spans="1:5" ht="7.5" customHeight="1">
      <c r="A50" s="54"/>
      <c r="B50" s="66"/>
      <c r="C50" s="55"/>
      <c r="D50" s="55"/>
      <c r="E50" s="55"/>
    </row>
    <row r="51" spans="1:5" ht="7.5" customHeight="1">
      <c r="A51" s="54" t="s">
        <v>197</v>
      </c>
      <c r="B51" s="66">
        <v>32</v>
      </c>
      <c r="C51" s="55">
        <v>50</v>
      </c>
      <c r="D51" s="55">
        <v>67</v>
      </c>
      <c r="E51" s="55">
        <v>105</v>
      </c>
    </row>
    <row r="52" spans="1:5" ht="7.5" customHeight="1">
      <c r="A52" s="54" t="s">
        <v>399</v>
      </c>
      <c r="B52" s="66">
        <v>13</v>
      </c>
      <c r="C52" s="55">
        <v>21</v>
      </c>
      <c r="D52" s="55">
        <v>22</v>
      </c>
      <c r="E52" s="55">
        <v>39</v>
      </c>
    </row>
    <row r="53" spans="1:5" ht="7.5" customHeight="1">
      <c r="A53" s="54" t="s">
        <v>400</v>
      </c>
      <c r="B53" s="66">
        <v>19</v>
      </c>
      <c r="C53" s="55">
        <v>29</v>
      </c>
      <c r="D53" s="55">
        <v>45</v>
      </c>
      <c r="E53" s="55">
        <v>66</v>
      </c>
    </row>
    <row r="54" spans="1:5" ht="7.5" customHeight="1">
      <c r="A54" s="54"/>
      <c r="B54" s="66"/>
      <c r="C54" s="55"/>
      <c r="D54" s="55"/>
      <c r="E54" s="55"/>
    </row>
    <row r="55" spans="1:5" ht="7.5" customHeight="1">
      <c r="A55" s="54"/>
      <c r="B55" s="66"/>
      <c r="C55" s="55"/>
      <c r="D55" s="55"/>
      <c r="E55" s="55"/>
    </row>
    <row r="56" spans="1:5" ht="7.5" customHeight="1">
      <c r="A56" s="54" t="s">
        <v>182</v>
      </c>
      <c r="B56" s="66">
        <v>196</v>
      </c>
      <c r="C56" s="55">
        <v>258</v>
      </c>
      <c r="D56" s="55">
        <v>509</v>
      </c>
      <c r="E56" s="55">
        <v>632</v>
      </c>
    </row>
    <row r="57" spans="1:5" ht="7.5" customHeight="1">
      <c r="A57" s="54" t="s">
        <v>44</v>
      </c>
      <c r="B57" s="66">
        <v>69</v>
      </c>
      <c r="C57" s="55">
        <v>89</v>
      </c>
      <c r="D57" s="55">
        <v>157</v>
      </c>
      <c r="E57" s="55">
        <v>186</v>
      </c>
    </row>
    <row r="58" spans="1:5" ht="7.5" customHeight="1">
      <c r="A58" s="54" t="s">
        <v>45</v>
      </c>
      <c r="B58" s="66">
        <v>127</v>
      </c>
      <c r="C58" s="55">
        <v>169</v>
      </c>
      <c r="D58" s="55">
        <v>352</v>
      </c>
      <c r="E58" s="55">
        <v>446</v>
      </c>
    </row>
    <row r="59" spans="1:5" ht="7.5" customHeight="1">
      <c r="A59" s="54"/>
      <c r="B59" s="66"/>
      <c r="C59" s="55"/>
      <c r="D59" s="55"/>
      <c r="E59" s="55"/>
    </row>
    <row r="60" spans="1:5" ht="7.5" customHeight="1">
      <c r="A60" s="54" t="s">
        <v>1</v>
      </c>
      <c r="B60" s="66"/>
      <c r="C60" s="55"/>
      <c r="D60" s="55"/>
      <c r="E60" s="55"/>
    </row>
    <row r="61" spans="1:5" ht="7.5" customHeight="1">
      <c r="A61" s="54" t="s">
        <v>336</v>
      </c>
      <c r="B61" s="66"/>
      <c r="C61" s="55"/>
      <c r="D61" s="55"/>
      <c r="E61" s="55"/>
    </row>
    <row r="62" spans="1:5" ht="8.25" customHeight="1">
      <c r="A62" s="54" t="s">
        <v>494</v>
      </c>
      <c r="B62" s="66"/>
      <c r="C62" s="55"/>
      <c r="D62" s="55"/>
      <c r="E62" s="55"/>
    </row>
    <row r="63" spans="1:5" ht="7.5" customHeight="1">
      <c r="A63" s="54" t="s">
        <v>495</v>
      </c>
      <c r="B63" s="66">
        <v>10</v>
      </c>
      <c r="C63" s="55">
        <v>18</v>
      </c>
      <c r="D63" s="55">
        <v>18</v>
      </c>
      <c r="E63" s="55">
        <v>45</v>
      </c>
    </row>
    <row r="64" spans="1:5" ht="7.5" customHeight="1">
      <c r="A64" s="54" t="s">
        <v>401</v>
      </c>
      <c r="B64" s="66">
        <v>3</v>
      </c>
      <c r="C64" s="55">
        <v>10</v>
      </c>
      <c r="D64" s="55">
        <v>5</v>
      </c>
      <c r="E64" s="55">
        <v>17</v>
      </c>
    </row>
    <row r="65" spans="1:5" ht="7.5" customHeight="1">
      <c r="A65" s="54" t="s">
        <v>402</v>
      </c>
      <c r="B65" s="66">
        <v>7</v>
      </c>
      <c r="C65" s="55">
        <v>8</v>
      </c>
      <c r="D65" s="55">
        <v>13</v>
      </c>
      <c r="E65" s="55">
        <v>28</v>
      </c>
    </row>
    <row r="66" spans="1:5" ht="7.5" customHeight="1">
      <c r="A66" s="54"/>
      <c r="B66" s="66"/>
      <c r="C66" s="55"/>
      <c r="D66" s="55"/>
      <c r="E66" s="55"/>
    </row>
    <row r="67" spans="1:5" ht="7.5" customHeight="1">
      <c r="A67" s="54"/>
      <c r="B67" s="66"/>
      <c r="C67" s="55"/>
      <c r="D67" s="55"/>
      <c r="E67" s="55"/>
    </row>
    <row r="68" spans="1:5" ht="7.5" customHeight="1">
      <c r="A68" s="54" t="s">
        <v>336</v>
      </c>
      <c r="B68" s="66"/>
      <c r="C68" s="55"/>
      <c r="D68" s="55"/>
      <c r="E68" s="55"/>
    </row>
    <row r="69" spans="1:5" ht="7.5" customHeight="1">
      <c r="A69" s="54" t="s">
        <v>496</v>
      </c>
      <c r="B69" s="66">
        <v>186</v>
      </c>
      <c r="C69" s="55">
        <v>240</v>
      </c>
      <c r="D69" s="55">
        <v>491</v>
      </c>
      <c r="E69" s="55">
        <v>587</v>
      </c>
    </row>
    <row r="70" spans="1:5" ht="7.5" customHeight="1">
      <c r="A70" s="54" t="s">
        <v>401</v>
      </c>
      <c r="B70" s="66">
        <v>66</v>
      </c>
      <c r="C70" s="55">
        <v>79</v>
      </c>
      <c r="D70" s="55">
        <v>152</v>
      </c>
      <c r="E70" s="55">
        <v>169</v>
      </c>
    </row>
    <row r="71" spans="1:5" ht="7.5" customHeight="1">
      <c r="A71" s="54" t="s">
        <v>402</v>
      </c>
      <c r="B71" s="66">
        <v>120</v>
      </c>
      <c r="C71" s="55">
        <v>161</v>
      </c>
      <c r="D71" s="55">
        <v>339</v>
      </c>
      <c r="E71" s="55">
        <v>418</v>
      </c>
    </row>
    <row r="72" spans="1:5" ht="7.5" customHeight="1">
      <c r="A72" s="54"/>
      <c r="B72" s="66"/>
      <c r="C72" s="55"/>
      <c r="D72" s="55"/>
      <c r="E72" s="55"/>
    </row>
    <row r="73" spans="1:5" ht="7.5" customHeight="1">
      <c r="A73" s="54"/>
      <c r="B73" s="66"/>
      <c r="C73" s="55"/>
      <c r="D73" s="55"/>
      <c r="E73" s="55"/>
    </row>
    <row r="74" spans="1:5" ht="7.5" customHeight="1">
      <c r="A74" s="54" t="s">
        <v>183</v>
      </c>
      <c r="B74" s="66">
        <v>71</v>
      </c>
      <c r="C74" s="55">
        <v>82</v>
      </c>
      <c r="D74" s="55">
        <v>145</v>
      </c>
      <c r="E74" s="55">
        <v>144</v>
      </c>
    </row>
    <row r="75" spans="1:5" ht="7.5" customHeight="1">
      <c r="A75" s="54" t="s">
        <v>44</v>
      </c>
      <c r="B75" s="66">
        <v>48</v>
      </c>
      <c r="C75" s="55">
        <v>58</v>
      </c>
      <c r="D75" s="55">
        <v>93</v>
      </c>
      <c r="E75" s="55">
        <v>100</v>
      </c>
    </row>
    <row r="76" spans="1:5" ht="7.5" customHeight="1">
      <c r="A76" s="54" t="s">
        <v>45</v>
      </c>
      <c r="B76" s="66">
        <v>23</v>
      </c>
      <c r="C76" s="55">
        <v>24</v>
      </c>
      <c r="D76" s="55">
        <v>52</v>
      </c>
      <c r="E76" s="55">
        <v>44</v>
      </c>
    </row>
    <row r="77" spans="1:5" ht="7.5" customHeight="1">
      <c r="A77" s="54"/>
      <c r="B77" s="66"/>
      <c r="C77" s="55"/>
      <c r="D77" s="55"/>
      <c r="E77" s="55"/>
    </row>
    <row r="78" spans="1:5" ht="7.5" customHeight="1">
      <c r="A78" s="54" t="s">
        <v>1</v>
      </c>
      <c r="B78" s="66"/>
      <c r="C78" s="55"/>
      <c r="D78" s="55"/>
      <c r="E78" s="55"/>
    </row>
    <row r="79" spans="1:5" ht="7.5" customHeight="1">
      <c r="A79" s="54" t="s">
        <v>198</v>
      </c>
      <c r="B79" s="66">
        <v>70</v>
      </c>
      <c r="C79" s="55">
        <v>82</v>
      </c>
      <c r="D79" s="55">
        <v>144</v>
      </c>
      <c r="E79" s="55">
        <v>144</v>
      </c>
    </row>
    <row r="80" spans="1:5" ht="7.5" customHeight="1">
      <c r="A80" s="54" t="s">
        <v>399</v>
      </c>
      <c r="B80" s="66">
        <v>48</v>
      </c>
      <c r="C80" s="55">
        <v>58</v>
      </c>
      <c r="D80" s="55">
        <v>93</v>
      </c>
      <c r="E80" s="55">
        <v>100</v>
      </c>
    </row>
    <row r="81" spans="1:5" ht="7.5" customHeight="1">
      <c r="A81" s="54" t="s">
        <v>400</v>
      </c>
      <c r="B81" s="66">
        <v>22</v>
      </c>
      <c r="C81" s="55">
        <v>24</v>
      </c>
      <c r="D81" s="55">
        <v>51</v>
      </c>
      <c r="E81" s="55">
        <v>44</v>
      </c>
    </row>
    <row r="82" spans="1:5" ht="7.5" customHeight="1">
      <c r="A82" s="54"/>
      <c r="B82" s="66"/>
      <c r="C82" s="55"/>
      <c r="D82" s="55"/>
      <c r="E82" s="55"/>
    </row>
    <row r="83" spans="1:5" ht="7.5" customHeight="1">
      <c r="A83" s="54"/>
      <c r="B83" s="66"/>
      <c r="C83" s="55"/>
      <c r="D83" s="55"/>
      <c r="E83" s="55"/>
    </row>
    <row r="84" spans="1:5" ht="7.5" customHeight="1">
      <c r="A84" s="54" t="s">
        <v>199</v>
      </c>
      <c r="B84" s="66">
        <v>1</v>
      </c>
      <c r="C84" s="55" t="s">
        <v>447</v>
      </c>
      <c r="D84" s="55">
        <v>1</v>
      </c>
      <c r="E84" s="55" t="s">
        <v>447</v>
      </c>
    </row>
    <row r="85" spans="1:5" ht="7.5" customHeight="1">
      <c r="A85" s="54" t="s">
        <v>399</v>
      </c>
      <c r="B85" s="66" t="s">
        <v>447</v>
      </c>
      <c r="C85" s="55" t="s">
        <v>447</v>
      </c>
      <c r="D85" s="55" t="s">
        <v>447</v>
      </c>
      <c r="E85" s="55" t="s">
        <v>447</v>
      </c>
    </row>
    <row r="86" spans="1:5" ht="7.5" customHeight="1">
      <c r="A86" s="54" t="s">
        <v>400</v>
      </c>
      <c r="B86" s="66">
        <v>1</v>
      </c>
      <c r="C86" s="55" t="s">
        <v>447</v>
      </c>
      <c r="D86" s="55">
        <v>1</v>
      </c>
      <c r="E86" s="55" t="s">
        <v>447</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8.25" customHeight="1">
      <c r="A90" s="7" t="s">
        <v>200</v>
      </c>
      <c r="B90" s="9"/>
      <c r="C90" s="9"/>
      <c r="D90" s="9"/>
      <c r="E90" s="9"/>
    </row>
    <row r="91" spans="1:5" ht="8.25" customHeight="1">
      <c r="A91" s="8"/>
      <c r="B91" s="8"/>
      <c r="C91" s="8"/>
      <c r="D91" s="8"/>
      <c r="E91" s="8"/>
    </row>
    <row r="92" spans="1:5" ht="8.25" customHeight="1">
      <c r="A92" s="8"/>
      <c r="B92" s="8"/>
      <c r="C92" s="8"/>
      <c r="D92" s="8"/>
      <c r="E92" s="8"/>
    </row>
    <row r="93" spans="1:5" ht="8.25" customHeight="1">
      <c r="A93" s="8"/>
      <c r="B93" s="8"/>
      <c r="C93" s="8"/>
      <c r="D93" s="8"/>
      <c r="E93" s="8"/>
    </row>
    <row r="94" spans="1:5" ht="8.25" customHeight="1">
      <c r="A94" s="9" t="s">
        <v>201</v>
      </c>
      <c r="B94" s="9"/>
      <c r="C94" s="9"/>
      <c r="D94" s="9"/>
      <c r="E94" s="9"/>
    </row>
    <row r="95" spans="1:5" ht="8.25" customHeight="1">
      <c r="A95" s="8"/>
      <c r="B95" s="8"/>
      <c r="C95" s="8"/>
      <c r="D95" s="8"/>
      <c r="E95" s="8"/>
    </row>
    <row r="96" spans="1:5" ht="15" customHeight="1">
      <c r="A96" s="429" t="s">
        <v>392</v>
      </c>
      <c r="B96" s="24" t="str">
        <f>tab12!B96</f>
        <v>Februar</v>
      </c>
      <c r="C96" s="48"/>
      <c r="D96" s="24" t="str">
        <f>tab12!D96</f>
        <v>Januar - Februar</v>
      </c>
      <c r="E96" s="24"/>
    </row>
    <row r="97" spans="1:5" ht="15" customHeight="1">
      <c r="A97" s="431"/>
      <c r="B97" s="49">
        <f>tab12!B97</f>
        <v>2004</v>
      </c>
      <c r="C97" s="49">
        <f>tab12!C97</f>
        <v>2003</v>
      </c>
      <c r="D97" s="49">
        <f>B97</f>
        <v>2004</v>
      </c>
      <c r="E97" s="50">
        <f>C97</f>
        <v>2003</v>
      </c>
    </row>
    <row r="98" spans="1:5" ht="7.5" customHeight="1">
      <c r="A98" s="54"/>
      <c r="B98" s="53"/>
      <c r="C98" s="53"/>
      <c r="D98" s="53"/>
      <c r="E98" s="53"/>
    </row>
    <row r="99" spans="1:5" ht="9" customHeight="1">
      <c r="A99" s="54" t="s">
        <v>184</v>
      </c>
      <c r="B99" s="66">
        <v>32</v>
      </c>
      <c r="C99" s="55">
        <v>23</v>
      </c>
      <c r="D99" s="55">
        <v>56</v>
      </c>
      <c r="E99" s="55">
        <v>65</v>
      </c>
    </row>
    <row r="100" spans="1:5" ht="7.5" customHeight="1">
      <c r="A100" s="54" t="s">
        <v>44</v>
      </c>
      <c r="B100" s="66">
        <v>4</v>
      </c>
      <c r="C100" s="55">
        <v>3</v>
      </c>
      <c r="D100" s="55">
        <v>9</v>
      </c>
      <c r="E100" s="55">
        <v>16</v>
      </c>
    </row>
    <row r="101" spans="1:5" ht="7.5" customHeight="1">
      <c r="A101" s="54" t="s">
        <v>45</v>
      </c>
      <c r="B101" s="66">
        <v>28</v>
      </c>
      <c r="C101" s="55">
        <v>20</v>
      </c>
      <c r="D101" s="55">
        <v>47</v>
      </c>
      <c r="E101" s="55">
        <v>49</v>
      </c>
    </row>
    <row r="102" spans="1:5" ht="7.5" customHeight="1">
      <c r="A102" s="54"/>
      <c r="B102" s="66"/>
      <c r="C102" s="55"/>
      <c r="D102" s="55"/>
      <c r="E102" s="55"/>
    </row>
    <row r="103" spans="1:5" ht="7.5" customHeight="1">
      <c r="A103" s="54" t="s">
        <v>1</v>
      </c>
      <c r="B103" s="66"/>
      <c r="C103" s="55"/>
      <c r="D103" s="55"/>
      <c r="E103" s="55"/>
    </row>
    <row r="104" spans="1:5" ht="7.5" customHeight="1">
      <c r="A104" s="54" t="s">
        <v>202</v>
      </c>
      <c r="B104" s="66" t="s">
        <v>447</v>
      </c>
      <c r="C104" s="55" t="s">
        <v>447</v>
      </c>
      <c r="D104" s="55" t="s">
        <v>447</v>
      </c>
      <c r="E104" s="55">
        <v>1</v>
      </c>
    </row>
    <row r="105" spans="1:5" ht="7.5" customHeight="1">
      <c r="A105" s="54" t="s">
        <v>399</v>
      </c>
      <c r="B105" s="66" t="s">
        <v>447</v>
      </c>
      <c r="C105" s="55" t="s">
        <v>447</v>
      </c>
      <c r="D105" s="55" t="s">
        <v>447</v>
      </c>
      <c r="E105" s="55">
        <v>1</v>
      </c>
    </row>
    <row r="106" spans="1:5" ht="7.5" customHeight="1">
      <c r="A106" s="54" t="s">
        <v>400</v>
      </c>
      <c r="B106" s="66" t="s">
        <v>447</v>
      </c>
      <c r="C106" s="55" t="s">
        <v>447</v>
      </c>
      <c r="D106" s="55" t="s">
        <v>447</v>
      </c>
      <c r="E106" s="55" t="s">
        <v>447</v>
      </c>
    </row>
    <row r="107" spans="1:5" ht="7.5" customHeight="1">
      <c r="A107" s="54"/>
      <c r="B107" s="66"/>
      <c r="C107" s="55"/>
      <c r="D107" s="55"/>
      <c r="E107" s="55"/>
    </row>
    <row r="108" spans="1:5" ht="7.5" customHeight="1">
      <c r="A108" s="54"/>
      <c r="B108" s="66"/>
      <c r="C108" s="55"/>
      <c r="D108" s="55"/>
      <c r="E108" s="55"/>
    </row>
    <row r="109" spans="1:5" ht="9" customHeight="1">
      <c r="A109" s="54" t="s">
        <v>203</v>
      </c>
      <c r="B109" s="66">
        <v>13</v>
      </c>
      <c r="C109" s="55">
        <v>13</v>
      </c>
      <c r="D109" s="55">
        <v>25</v>
      </c>
      <c r="E109" s="55">
        <v>23</v>
      </c>
    </row>
    <row r="110" spans="1:5" ht="7.5" customHeight="1">
      <c r="A110" s="54" t="s">
        <v>404</v>
      </c>
      <c r="B110" s="66">
        <v>1</v>
      </c>
      <c r="C110" s="55" t="s">
        <v>447</v>
      </c>
      <c r="D110" s="55">
        <v>4</v>
      </c>
      <c r="E110" s="55">
        <v>2</v>
      </c>
    </row>
    <row r="111" spans="1:5" ht="7.5" customHeight="1">
      <c r="A111" s="148" t="s">
        <v>443</v>
      </c>
      <c r="B111" s="66">
        <v>12</v>
      </c>
      <c r="C111" s="55">
        <v>13</v>
      </c>
      <c r="D111" s="55">
        <v>21</v>
      </c>
      <c r="E111" s="55">
        <v>21</v>
      </c>
    </row>
    <row r="112" ht="7.5" customHeight="1">
      <c r="A112" s="54"/>
    </row>
    <row r="113" ht="7.5" customHeight="1">
      <c r="A113" s="54"/>
    </row>
    <row r="114" spans="1:5" ht="9" customHeight="1">
      <c r="A114" s="54" t="s">
        <v>204</v>
      </c>
      <c r="B114" s="66">
        <v>2</v>
      </c>
      <c r="C114" s="55">
        <v>6</v>
      </c>
      <c r="D114" s="55">
        <v>6</v>
      </c>
      <c r="E114" s="55">
        <v>19</v>
      </c>
    </row>
    <row r="115" spans="1:5" ht="7.5" customHeight="1">
      <c r="A115" s="54" t="s">
        <v>399</v>
      </c>
      <c r="B115" s="66">
        <v>1</v>
      </c>
      <c r="C115" s="55">
        <v>2</v>
      </c>
      <c r="D115" s="55">
        <v>3</v>
      </c>
      <c r="E115" s="55">
        <v>9</v>
      </c>
    </row>
    <row r="116" spans="1:5" ht="7.5" customHeight="1">
      <c r="A116" s="54" t="s">
        <v>400</v>
      </c>
      <c r="B116" s="66">
        <v>1</v>
      </c>
      <c r="C116" s="55">
        <v>4</v>
      </c>
      <c r="D116" s="55">
        <v>3</v>
      </c>
      <c r="E116" s="55">
        <v>10</v>
      </c>
    </row>
    <row r="117" spans="1:5" ht="7.5" customHeight="1">
      <c r="A117" s="54"/>
      <c r="B117" s="66"/>
      <c r="C117" s="55"/>
      <c r="D117" s="55"/>
      <c r="E117" s="55"/>
    </row>
    <row r="118" spans="1:5" ht="7.5" customHeight="1">
      <c r="A118" s="54"/>
      <c r="B118" s="66"/>
      <c r="C118" s="55"/>
      <c r="D118" s="55"/>
      <c r="E118" s="55"/>
    </row>
    <row r="119" spans="1:5" ht="9" customHeight="1">
      <c r="A119" s="54" t="s">
        <v>205</v>
      </c>
      <c r="B119" s="66">
        <v>4</v>
      </c>
      <c r="C119" s="55">
        <v>2</v>
      </c>
      <c r="D119" s="55">
        <v>5</v>
      </c>
      <c r="E119" s="55">
        <v>2</v>
      </c>
    </row>
    <row r="120" spans="1:5" ht="7.5" customHeight="1">
      <c r="A120" s="54" t="s">
        <v>399</v>
      </c>
      <c r="B120" s="66" t="s">
        <v>447</v>
      </c>
      <c r="C120" s="55" t="s">
        <v>447</v>
      </c>
      <c r="D120" s="55" t="s">
        <v>447</v>
      </c>
      <c r="E120" s="55" t="s">
        <v>447</v>
      </c>
    </row>
    <row r="121" spans="1:5" ht="7.5" customHeight="1">
      <c r="A121" s="54" t="s">
        <v>400</v>
      </c>
      <c r="B121" s="66">
        <v>4</v>
      </c>
      <c r="C121" s="55">
        <v>2</v>
      </c>
      <c r="D121" s="55">
        <v>5</v>
      </c>
      <c r="E121" s="55">
        <v>2</v>
      </c>
    </row>
    <row r="122" spans="1:5" ht="7.5" customHeight="1">
      <c r="A122" s="54"/>
      <c r="B122" s="66"/>
      <c r="C122" s="55"/>
      <c r="D122" s="55"/>
      <c r="E122" s="55"/>
    </row>
    <row r="123" spans="1:5" ht="7.5" customHeight="1">
      <c r="A123" s="54"/>
      <c r="B123" s="66"/>
      <c r="C123" s="55"/>
      <c r="D123" s="55"/>
      <c r="E123" s="55"/>
    </row>
    <row r="124" spans="1:5" ht="9" customHeight="1">
      <c r="A124" s="54" t="s">
        <v>206</v>
      </c>
      <c r="B124" s="66"/>
      <c r="C124" s="55"/>
      <c r="D124" s="55"/>
      <c r="E124" s="55"/>
    </row>
    <row r="125" spans="1:5" ht="7.5" customHeight="1">
      <c r="A125" s="54" t="s">
        <v>497</v>
      </c>
      <c r="B125" s="66">
        <v>4</v>
      </c>
      <c r="C125" s="55" t="s">
        <v>447</v>
      </c>
      <c r="D125" s="55">
        <v>7</v>
      </c>
      <c r="E125" s="55">
        <v>7</v>
      </c>
    </row>
    <row r="126" spans="1:5" ht="7.5" customHeight="1">
      <c r="A126" s="54" t="s">
        <v>401</v>
      </c>
      <c r="B126" s="66" t="s">
        <v>447</v>
      </c>
      <c r="C126" s="55" t="s">
        <v>447</v>
      </c>
      <c r="D126" s="55" t="s">
        <v>447</v>
      </c>
      <c r="E126" s="55">
        <v>1</v>
      </c>
    </row>
    <row r="127" spans="1:5" ht="7.5" customHeight="1">
      <c r="A127" s="54" t="s">
        <v>402</v>
      </c>
      <c r="B127" s="66">
        <v>4</v>
      </c>
      <c r="C127" s="55" t="s">
        <v>447</v>
      </c>
      <c r="D127" s="55">
        <v>7</v>
      </c>
      <c r="E127" s="55">
        <v>6</v>
      </c>
    </row>
    <row r="128" spans="1:5" ht="7.5" customHeight="1">
      <c r="A128" s="54"/>
      <c r="B128" s="66"/>
      <c r="C128" s="55"/>
      <c r="D128" s="55"/>
      <c r="E128" s="55"/>
    </row>
    <row r="129" spans="1:5" ht="7.5" customHeight="1">
      <c r="A129" s="54"/>
      <c r="B129" s="66"/>
      <c r="C129" s="55"/>
      <c r="D129" s="55"/>
      <c r="E129" s="55"/>
    </row>
    <row r="130" spans="1:5" ht="7.5" customHeight="1">
      <c r="A130" s="54" t="s">
        <v>207</v>
      </c>
      <c r="B130" s="66">
        <v>6</v>
      </c>
      <c r="C130" s="55">
        <v>2</v>
      </c>
      <c r="D130" s="55">
        <v>9</v>
      </c>
      <c r="E130" s="55">
        <v>7</v>
      </c>
    </row>
    <row r="131" spans="1:5" ht="7.5" customHeight="1">
      <c r="A131" s="54" t="s">
        <v>399</v>
      </c>
      <c r="B131" s="66" t="s">
        <v>447</v>
      </c>
      <c r="C131" s="55">
        <v>1</v>
      </c>
      <c r="D131" s="55" t="s">
        <v>447</v>
      </c>
      <c r="E131" s="55">
        <v>1</v>
      </c>
    </row>
    <row r="132" spans="1:5" ht="7.5" customHeight="1">
      <c r="A132" s="54" t="s">
        <v>400</v>
      </c>
      <c r="B132" s="66">
        <v>6</v>
      </c>
      <c r="C132" s="55">
        <v>1</v>
      </c>
      <c r="D132" s="55">
        <v>9</v>
      </c>
      <c r="E132" s="55">
        <v>6</v>
      </c>
    </row>
    <row r="133" spans="1:5" ht="7.5" customHeight="1">
      <c r="A133" s="54"/>
      <c r="B133" s="66"/>
      <c r="C133" s="55"/>
      <c r="D133" s="55"/>
      <c r="E133" s="55"/>
    </row>
    <row r="134" spans="1:5" ht="7.5" customHeight="1">
      <c r="A134" s="54"/>
      <c r="B134" s="66"/>
      <c r="C134" s="55"/>
      <c r="D134" s="55"/>
      <c r="E134" s="55"/>
    </row>
    <row r="135" spans="1:5" ht="9" customHeight="1">
      <c r="A135" s="54" t="s">
        <v>208</v>
      </c>
      <c r="B135" s="66"/>
      <c r="C135" s="55"/>
      <c r="D135" s="55"/>
      <c r="E135" s="55"/>
    </row>
    <row r="136" spans="1:5" ht="7.5" customHeight="1">
      <c r="A136" s="54" t="s">
        <v>498</v>
      </c>
      <c r="B136" s="66">
        <v>3</v>
      </c>
      <c r="C136" s="55" t="s">
        <v>447</v>
      </c>
      <c r="D136" s="55">
        <v>4</v>
      </c>
      <c r="E136" s="55">
        <v>5</v>
      </c>
    </row>
    <row r="137" spans="1:5" ht="7.5" customHeight="1">
      <c r="A137" s="54" t="s">
        <v>401</v>
      </c>
      <c r="B137" s="66">
        <v>2</v>
      </c>
      <c r="C137" s="55" t="s">
        <v>447</v>
      </c>
      <c r="D137" s="55">
        <v>2</v>
      </c>
      <c r="E137" s="55">
        <v>2</v>
      </c>
    </row>
    <row r="138" spans="1:5" ht="7.5" customHeight="1">
      <c r="A138" s="54" t="s">
        <v>402</v>
      </c>
      <c r="B138" s="66">
        <v>1</v>
      </c>
      <c r="C138" s="55" t="s">
        <v>447</v>
      </c>
      <c r="D138" s="55">
        <v>2</v>
      </c>
      <c r="E138" s="55">
        <v>3</v>
      </c>
    </row>
    <row r="139" spans="1:5" ht="7.5" customHeight="1">
      <c r="A139" s="54"/>
      <c r="B139" s="66"/>
      <c r="C139" s="55"/>
      <c r="D139" s="55"/>
      <c r="E139" s="55"/>
    </row>
    <row r="140" spans="1:5" ht="7.5" customHeight="1">
      <c r="A140" s="54"/>
      <c r="B140" s="66"/>
      <c r="C140" s="55"/>
      <c r="D140" s="55"/>
      <c r="E140" s="55"/>
    </row>
    <row r="141" spans="1:5" ht="9" customHeight="1">
      <c r="A141" s="54" t="s">
        <v>209</v>
      </c>
      <c r="B141" s="66" t="s">
        <v>447</v>
      </c>
      <c r="C141" s="55" t="s">
        <v>447</v>
      </c>
      <c r="D141" s="55" t="s">
        <v>447</v>
      </c>
      <c r="E141" s="55">
        <v>1</v>
      </c>
    </row>
    <row r="142" spans="1:5" ht="7.5" customHeight="1">
      <c r="A142" s="54" t="s">
        <v>399</v>
      </c>
      <c r="B142" s="66" t="s">
        <v>447</v>
      </c>
      <c r="C142" s="55" t="s">
        <v>447</v>
      </c>
      <c r="D142" s="55" t="s">
        <v>447</v>
      </c>
      <c r="E142" s="55" t="s">
        <v>447</v>
      </c>
    </row>
    <row r="143" spans="1:5" ht="7.5" customHeight="1">
      <c r="A143" s="54" t="s">
        <v>400</v>
      </c>
      <c r="B143" s="66" t="s">
        <v>447</v>
      </c>
      <c r="C143" s="55" t="s">
        <v>447</v>
      </c>
      <c r="D143" s="55" t="s">
        <v>447</v>
      </c>
      <c r="E143" s="55">
        <v>1</v>
      </c>
    </row>
    <row r="144" spans="1:5" ht="7.5" customHeight="1">
      <c r="A144" s="54"/>
      <c r="B144" s="66"/>
      <c r="C144" s="55"/>
      <c r="D144" s="55"/>
      <c r="E144" s="55"/>
    </row>
    <row r="145" spans="1:5" ht="7.5" customHeight="1">
      <c r="A145" s="54"/>
      <c r="B145" s="66"/>
      <c r="C145" s="55"/>
      <c r="D145" s="55"/>
      <c r="E145" s="55"/>
    </row>
    <row r="146" spans="1:5" ht="7.5" customHeight="1">
      <c r="A146" s="54" t="s">
        <v>185</v>
      </c>
      <c r="B146" s="66" t="s">
        <v>447</v>
      </c>
      <c r="C146" s="55">
        <v>6</v>
      </c>
      <c r="D146" s="55">
        <v>1</v>
      </c>
      <c r="E146" s="55">
        <v>7</v>
      </c>
    </row>
    <row r="147" spans="1:5" ht="7.5" customHeight="1">
      <c r="A147" s="54" t="s">
        <v>44</v>
      </c>
      <c r="B147" s="66" t="s">
        <v>447</v>
      </c>
      <c r="C147" s="55">
        <v>5</v>
      </c>
      <c r="D147" s="55">
        <v>1</v>
      </c>
      <c r="E147" s="55">
        <v>6</v>
      </c>
    </row>
    <row r="148" spans="1:5" ht="7.5" customHeight="1">
      <c r="A148" s="54" t="s">
        <v>45</v>
      </c>
      <c r="B148" s="66" t="s">
        <v>447</v>
      </c>
      <c r="C148" s="55">
        <v>1</v>
      </c>
      <c r="D148" s="55" t="s">
        <v>447</v>
      </c>
      <c r="E148" s="55">
        <v>1</v>
      </c>
    </row>
    <row r="149" spans="1:5" ht="7.5" customHeight="1">
      <c r="A149" s="54"/>
      <c r="B149" s="66"/>
      <c r="C149" s="55"/>
      <c r="D149" s="55"/>
      <c r="E149" s="55"/>
    </row>
    <row r="150" spans="1:5" ht="7.5" customHeight="1">
      <c r="A150" s="54" t="s">
        <v>1</v>
      </c>
      <c r="B150" s="66"/>
      <c r="C150" s="55"/>
      <c r="D150" s="55"/>
      <c r="E150" s="55"/>
    </row>
    <row r="151" spans="1:5" ht="7.5" customHeight="1">
      <c r="A151" s="54" t="s">
        <v>210</v>
      </c>
      <c r="B151" s="66"/>
      <c r="C151" s="55"/>
      <c r="D151" s="55"/>
      <c r="E151" s="55"/>
    </row>
    <row r="152" spans="1:5" ht="7.5" customHeight="1">
      <c r="A152" s="54" t="s">
        <v>499</v>
      </c>
      <c r="B152" s="66" t="s">
        <v>447</v>
      </c>
      <c r="C152" s="55">
        <v>3</v>
      </c>
      <c r="D152" s="55" t="s">
        <v>447</v>
      </c>
      <c r="E152" s="55">
        <v>3</v>
      </c>
    </row>
    <row r="153" spans="1:5" ht="7.5" customHeight="1">
      <c r="A153" s="54" t="s">
        <v>401</v>
      </c>
      <c r="B153" s="66" t="s">
        <v>447</v>
      </c>
      <c r="C153" s="55">
        <v>2</v>
      </c>
      <c r="D153" s="55" t="s">
        <v>447</v>
      </c>
      <c r="E153" s="55">
        <v>2</v>
      </c>
    </row>
    <row r="154" spans="1:5" ht="7.5" customHeight="1">
      <c r="A154" s="54" t="s">
        <v>402</v>
      </c>
      <c r="B154" s="66" t="s">
        <v>447</v>
      </c>
      <c r="C154" s="55">
        <v>1</v>
      </c>
      <c r="D154" s="55" t="s">
        <v>447</v>
      </c>
      <c r="E154" s="55">
        <v>1</v>
      </c>
    </row>
    <row r="155" spans="1:5" ht="7.5" customHeight="1">
      <c r="A155" s="54"/>
      <c r="B155" s="66"/>
      <c r="C155" s="55"/>
      <c r="D155" s="55"/>
      <c r="E155" s="55"/>
    </row>
    <row r="156" spans="1:5" ht="7.5" customHeight="1">
      <c r="A156" s="54"/>
      <c r="B156" s="66"/>
      <c r="C156" s="55"/>
      <c r="D156" s="55"/>
      <c r="E156" s="55"/>
    </row>
    <row r="157" spans="1:5" ht="7.5" customHeight="1">
      <c r="A157" s="54" t="s">
        <v>211</v>
      </c>
      <c r="B157" s="66"/>
      <c r="C157" s="55"/>
      <c r="D157" s="55"/>
      <c r="E157" s="55"/>
    </row>
    <row r="158" spans="1:5" ht="7.5" customHeight="1">
      <c r="A158" s="54" t="s">
        <v>500</v>
      </c>
      <c r="B158" s="66"/>
      <c r="C158" s="55"/>
      <c r="D158" s="55"/>
      <c r="E158" s="55"/>
    </row>
    <row r="159" spans="1:5" ht="7.5" customHeight="1">
      <c r="A159" s="54" t="s">
        <v>501</v>
      </c>
      <c r="B159" s="66" t="s">
        <v>447</v>
      </c>
      <c r="C159" s="55">
        <v>3</v>
      </c>
      <c r="D159" s="55">
        <v>1</v>
      </c>
      <c r="E159" s="55">
        <v>4</v>
      </c>
    </row>
    <row r="160" spans="1:5" ht="7.5" customHeight="1">
      <c r="A160" s="54" t="s">
        <v>399</v>
      </c>
      <c r="B160" s="66" t="s">
        <v>447</v>
      </c>
      <c r="C160" s="55">
        <v>3</v>
      </c>
      <c r="D160" s="55">
        <v>1</v>
      </c>
      <c r="E160" s="55">
        <v>4</v>
      </c>
    </row>
    <row r="161" spans="1:5" ht="7.5" customHeight="1">
      <c r="A161" s="54" t="s">
        <v>400</v>
      </c>
      <c r="B161" s="66" t="s">
        <v>447</v>
      </c>
      <c r="C161" s="55" t="s">
        <v>447</v>
      </c>
      <c r="D161" s="55" t="s">
        <v>447</v>
      </c>
      <c r="E161" s="55" t="s">
        <v>447</v>
      </c>
    </row>
    <row r="162" spans="1:5" ht="7.5" customHeight="1">
      <c r="A162" s="54"/>
      <c r="B162" s="66"/>
      <c r="C162" s="55"/>
      <c r="D162" s="55"/>
      <c r="E162" s="55"/>
    </row>
    <row r="163" spans="1:5" ht="7.5" customHeight="1">
      <c r="A163" s="54"/>
      <c r="B163" s="66"/>
      <c r="C163" s="55"/>
      <c r="D163" s="55"/>
      <c r="E163" s="55"/>
    </row>
    <row r="164" spans="1:5" ht="7.5" customHeight="1">
      <c r="A164" s="54" t="s">
        <v>212</v>
      </c>
      <c r="B164" s="66"/>
      <c r="C164" s="55"/>
      <c r="D164" s="55"/>
      <c r="E164" s="55"/>
    </row>
    <row r="165" spans="1:5" ht="7.5" customHeight="1">
      <c r="A165" s="54" t="s">
        <v>502</v>
      </c>
      <c r="B165" s="66">
        <v>5</v>
      </c>
      <c r="C165" s="55">
        <v>7</v>
      </c>
      <c r="D165" s="55">
        <v>10</v>
      </c>
      <c r="E165" s="55">
        <v>12</v>
      </c>
    </row>
    <row r="166" spans="1:5" ht="7.5" customHeight="1">
      <c r="A166" s="54" t="s">
        <v>397</v>
      </c>
      <c r="B166" s="66">
        <v>2</v>
      </c>
      <c r="C166" s="55">
        <v>4</v>
      </c>
      <c r="D166" s="55">
        <v>4</v>
      </c>
      <c r="E166" s="55">
        <v>8</v>
      </c>
    </row>
    <row r="167" spans="1:5" ht="7.5" customHeight="1">
      <c r="A167" s="54" t="s">
        <v>398</v>
      </c>
      <c r="B167" s="66">
        <v>3</v>
      </c>
      <c r="C167" s="55">
        <v>3</v>
      </c>
      <c r="D167" s="55">
        <v>6</v>
      </c>
      <c r="E167" s="55">
        <v>4</v>
      </c>
    </row>
    <row r="168" spans="1:5" ht="7.5" customHeight="1">
      <c r="A168" s="54"/>
      <c r="B168" s="66"/>
      <c r="C168" s="55"/>
      <c r="D168" s="55"/>
      <c r="E168" s="55"/>
    </row>
    <row r="169" spans="1:5" ht="7.5" customHeight="1">
      <c r="A169" s="54"/>
      <c r="B169" s="66"/>
      <c r="C169" s="55"/>
      <c r="D169" s="55"/>
      <c r="E169" s="55"/>
    </row>
    <row r="170" spans="1:5" ht="7.5" customHeight="1">
      <c r="A170" s="54" t="s">
        <v>186</v>
      </c>
      <c r="B170" s="66">
        <v>76</v>
      </c>
      <c r="C170" s="55">
        <v>83</v>
      </c>
      <c r="D170" s="55">
        <v>143</v>
      </c>
      <c r="E170" s="55">
        <v>171</v>
      </c>
    </row>
    <row r="171" spans="1:5" ht="7.5" customHeight="1">
      <c r="A171" s="54" t="s">
        <v>44</v>
      </c>
      <c r="B171" s="66">
        <v>56</v>
      </c>
      <c r="C171" s="55">
        <v>61</v>
      </c>
      <c r="D171" s="55">
        <v>104</v>
      </c>
      <c r="E171" s="55">
        <v>128</v>
      </c>
    </row>
    <row r="172" spans="1:5" ht="7.5" customHeight="1">
      <c r="A172" s="54" t="s">
        <v>45</v>
      </c>
      <c r="B172" s="66">
        <v>20</v>
      </c>
      <c r="C172" s="55">
        <v>22</v>
      </c>
      <c r="D172" s="55">
        <v>39</v>
      </c>
      <c r="E172" s="55">
        <v>43</v>
      </c>
    </row>
    <row r="173" spans="1:5" ht="7.5" customHeight="1">
      <c r="A173" s="54"/>
      <c r="B173" s="66"/>
      <c r="C173" s="55"/>
      <c r="D173" s="55"/>
      <c r="E173" s="55"/>
    </row>
    <row r="174" spans="1:5" ht="7.5" customHeight="1">
      <c r="A174" s="54" t="s">
        <v>1</v>
      </c>
      <c r="B174" s="66"/>
      <c r="C174" s="55"/>
      <c r="D174" s="55"/>
      <c r="E174" s="55"/>
    </row>
    <row r="175" spans="1:5" ht="7.5" customHeight="1">
      <c r="A175" s="54" t="s">
        <v>213</v>
      </c>
      <c r="B175" s="66">
        <v>3</v>
      </c>
      <c r="C175" s="55">
        <v>6</v>
      </c>
      <c r="D175" s="55">
        <v>9</v>
      </c>
      <c r="E175" s="55">
        <v>12</v>
      </c>
    </row>
    <row r="176" spans="1:5" ht="7.5" customHeight="1">
      <c r="A176" s="54" t="s">
        <v>401</v>
      </c>
      <c r="B176" s="66">
        <v>3</v>
      </c>
      <c r="C176" s="55">
        <v>6</v>
      </c>
      <c r="D176" s="55">
        <v>9</v>
      </c>
      <c r="E176" s="55">
        <v>12</v>
      </c>
    </row>
    <row r="177" spans="1:5" ht="7.5" customHeight="1">
      <c r="A177" s="54" t="s">
        <v>402</v>
      </c>
      <c r="B177" s="66" t="s">
        <v>447</v>
      </c>
      <c r="C177" s="55" t="s">
        <v>447</v>
      </c>
      <c r="D177" s="55" t="s">
        <v>447</v>
      </c>
      <c r="E177" s="55" t="s">
        <v>447</v>
      </c>
    </row>
    <row r="178" spans="1:5" ht="7.5" customHeight="1">
      <c r="A178" s="64"/>
      <c r="B178" s="66"/>
      <c r="C178" s="55"/>
      <c r="D178" s="55"/>
      <c r="E178" s="55"/>
    </row>
    <row r="180" spans="1:5" ht="8.25" customHeight="1">
      <c r="A180" s="7" t="s">
        <v>214</v>
      </c>
      <c r="B180" s="9"/>
      <c r="C180" s="9"/>
      <c r="D180" s="9"/>
      <c r="E180" s="9"/>
    </row>
    <row r="181" spans="1:5" ht="8.25" customHeight="1">
      <c r="A181" s="8"/>
      <c r="B181" s="8"/>
      <c r="C181" s="8"/>
      <c r="D181" s="8"/>
      <c r="E181" s="8"/>
    </row>
    <row r="182" spans="1:5" ht="8.25" customHeight="1">
      <c r="A182" s="8"/>
      <c r="B182" s="8"/>
      <c r="C182" s="8"/>
      <c r="D182" s="8"/>
      <c r="E182" s="8"/>
    </row>
    <row r="183" spans="1:5" ht="8.25" customHeight="1">
      <c r="A183" s="8"/>
      <c r="B183" s="8"/>
      <c r="C183" s="8"/>
      <c r="D183" s="8"/>
      <c r="E183" s="8"/>
    </row>
    <row r="184" spans="1:5" ht="8.25" customHeight="1">
      <c r="A184" s="9" t="s">
        <v>201</v>
      </c>
      <c r="B184" s="9"/>
      <c r="C184" s="9"/>
      <c r="D184" s="9"/>
      <c r="E184" s="9"/>
    </row>
    <row r="185" spans="1:5" ht="8.25" customHeight="1">
      <c r="A185" s="8"/>
      <c r="B185" s="8"/>
      <c r="C185" s="8"/>
      <c r="D185" s="8"/>
      <c r="E185" s="8"/>
    </row>
    <row r="186" spans="1:5" ht="15" customHeight="1">
      <c r="A186" s="429" t="s">
        <v>392</v>
      </c>
      <c r="B186" s="24" t="str">
        <f>tab12!B186</f>
        <v>Februar</v>
      </c>
      <c r="C186" s="48"/>
      <c r="D186" s="24" t="str">
        <f>tab12!D186</f>
        <v>Januar - Februar</v>
      </c>
      <c r="E186" s="24"/>
    </row>
    <row r="187" spans="1:5" ht="15" customHeight="1">
      <c r="A187" s="431"/>
      <c r="B187" s="49">
        <f>tab12!B187</f>
        <v>2004</v>
      </c>
      <c r="C187" s="49">
        <f>tab12!C187</f>
        <v>2003</v>
      </c>
      <c r="D187" s="49">
        <f>B187</f>
        <v>2004</v>
      </c>
      <c r="E187" s="50">
        <f>C187</f>
        <v>2003</v>
      </c>
    </row>
    <row r="188" spans="1:5" ht="7.5" customHeight="1">
      <c r="A188" s="64"/>
      <c r="B188" s="65"/>
      <c r="C188" s="42"/>
      <c r="D188" s="42"/>
      <c r="E188" s="42"/>
    </row>
    <row r="189" spans="1:5" ht="7.5" customHeight="1">
      <c r="A189" s="147" t="s">
        <v>215</v>
      </c>
      <c r="B189" s="66">
        <v>61</v>
      </c>
      <c r="C189" s="55">
        <v>66</v>
      </c>
      <c r="D189" s="55">
        <v>108</v>
      </c>
      <c r="E189" s="55">
        <v>137</v>
      </c>
    </row>
    <row r="190" spans="1:5" ht="7.5" customHeight="1">
      <c r="A190" s="54" t="s">
        <v>399</v>
      </c>
      <c r="B190" s="66">
        <v>45</v>
      </c>
      <c r="C190" s="55">
        <v>48</v>
      </c>
      <c r="D190" s="55">
        <v>74</v>
      </c>
      <c r="E190" s="55">
        <v>98</v>
      </c>
    </row>
    <row r="191" spans="1:5" ht="7.5" customHeight="1">
      <c r="A191" s="54" t="s">
        <v>400</v>
      </c>
      <c r="B191" s="66">
        <v>16</v>
      </c>
      <c r="C191" s="55">
        <v>18</v>
      </c>
      <c r="D191" s="55">
        <v>34</v>
      </c>
      <c r="E191" s="55">
        <v>39</v>
      </c>
    </row>
    <row r="192" spans="1:5" ht="7.5" customHeight="1">
      <c r="A192" s="51"/>
      <c r="B192" s="66"/>
      <c r="C192" s="55"/>
      <c r="D192" s="55"/>
      <c r="E192" s="55"/>
    </row>
    <row r="193" spans="1:5" ht="7.5" customHeight="1">
      <c r="A193" s="51"/>
      <c r="B193" s="66"/>
      <c r="C193" s="55"/>
      <c r="D193" s="55"/>
      <c r="E193" s="55"/>
    </row>
    <row r="194" spans="1:5" ht="7.5" customHeight="1">
      <c r="A194" s="51" t="s">
        <v>216</v>
      </c>
      <c r="B194" s="66"/>
      <c r="C194" s="55"/>
      <c r="D194" s="55"/>
      <c r="E194" s="55"/>
    </row>
    <row r="195" spans="1:5" ht="7.5" customHeight="1">
      <c r="A195" s="51" t="s">
        <v>503</v>
      </c>
      <c r="B195" s="66" t="s">
        <v>447</v>
      </c>
      <c r="C195" s="55">
        <v>1</v>
      </c>
      <c r="D195" s="55" t="s">
        <v>447</v>
      </c>
      <c r="E195" s="55">
        <v>1</v>
      </c>
    </row>
    <row r="196" spans="1:5" ht="7.5" customHeight="1">
      <c r="A196" s="54" t="s">
        <v>401</v>
      </c>
      <c r="B196" s="66" t="s">
        <v>447</v>
      </c>
      <c r="C196" s="55" t="s">
        <v>447</v>
      </c>
      <c r="D196" s="55" t="s">
        <v>447</v>
      </c>
      <c r="E196" s="55" t="s">
        <v>447</v>
      </c>
    </row>
    <row r="197" spans="1:5" ht="7.5" customHeight="1">
      <c r="A197" s="54" t="s">
        <v>402</v>
      </c>
      <c r="B197" s="66" t="s">
        <v>447</v>
      </c>
      <c r="C197" s="55">
        <v>1</v>
      </c>
      <c r="D197" s="55" t="s">
        <v>447</v>
      </c>
      <c r="E197" s="55">
        <v>1</v>
      </c>
    </row>
    <row r="198" spans="1:5" ht="7.5" customHeight="1">
      <c r="A198" s="51"/>
      <c r="B198" s="66"/>
      <c r="C198" s="55"/>
      <c r="D198" s="55"/>
      <c r="E198" s="55"/>
    </row>
    <row r="199" spans="1:5" ht="7.5" customHeight="1">
      <c r="A199" s="51"/>
      <c r="B199" s="66"/>
      <c r="C199" s="55"/>
      <c r="D199" s="55"/>
      <c r="E199" s="55"/>
    </row>
    <row r="200" spans="1:5" ht="7.5" customHeight="1">
      <c r="A200" s="51" t="s">
        <v>217</v>
      </c>
      <c r="B200" s="66"/>
      <c r="C200" s="55"/>
      <c r="D200" s="55"/>
      <c r="E200" s="55"/>
    </row>
    <row r="201" spans="1:5" ht="7.5" customHeight="1">
      <c r="A201" s="147" t="s">
        <v>504</v>
      </c>
      <c r="B201" s="66" t="s">
        <v>447</v>
      </c>
      <c r="C201" s="55" t="s">
        <v>447</v>
      </c>
      <c r="D201" s="55">
        <v>1</v>
      </c>
      <c r="E201" s="55" t="s">
        <v>447</v>
      </c>
    </row>
    <row r="202" spans="1:5" ht="7.5" customHeight="1">
      <c r="A202" s="54" t="s">
        <v>401</v>
      </c>
      <c r="B202" s="66" t="s">
        <v>447</v>
      </c>
      <c r="C202" s="55" t="s">
        <v>447</v>
      </c>
      <c r="D202" s="55" t="s">
        <v>447</v>
      </c>
      <c r="E202" s="55" t="s">
        <v>447</v>
      </c>
    </row>
    <row r="203" spans="1:5" ht="7.5" customHeight="1">
      <c r="A203" s="54" t="s">
        <v>402</v>
      </c>
      <c r="B203" s="66" t="s">
        <v>447</v>
      </c>
      <c r="C203" s="55" t="s">
        <v>447</v>
      </c>
      <c r="D203" s="55">
        <v>1</v>
      </c>
      <c r="E203" s="55" t="s">
        <v>447</v>
      </c>
    </row>
    <row r="204" spans="1:5" ht="7.5" customHeight="1">
      <c r="A204" s="51"/>
      <c r="B204" s="66"/>
      <c r="C204" s="55"/>
      <c r="D204" s="55"/>
      <c r="E204" s="55"/>
    </row>
    <row r="205" spans="1:5" ht="7.5" customHeight="1">
      <c r="A205" s="51"/>
      <c r="B205" s="66"/>
      <c r="C205" s="55"/>
      <c r="D205" s="55"/>
      <c r="E205" s="55"/>
    </row>
    <row r="206" spans="1:5" ht="7.5" customHeight="1">
      <c r="A206" s="51" t="s">
        <v>218</v>
      </c>
      <c r="B206" s="66"/>
      <c r="C206" s="55"/>
      <c r="D206" s="55"/>
      <c r="E206" s="55"/>
    </row>
    <row r="207" spans="1:5" ht="7.5" customHeight="1">
      <c r="A207" s="51" t="s">
        <v>505</v>
      </c>
      <c r="B207" s="66">
        <v>10</v>
      </c>
      <c r="C207" s="55">
        <v>6</v>
      </c>
      <c r="D207" s="55">
        <v>19</v>
      </c>
      <c r="E207" s="55">
        <v>12</v>
      </c>
    </row>
    <row r="208" spans="1:5" ht="7.5" customHeight="1">
      <c r="A208" s="54" t="s">
        <v>401</v>
      </c>
      <c r="B208" s="66">
        <v>6</v>
      </c>
      <c r="C208" s="55">
        <v>5</v>
      </c>
      <c r="D208" s="55">
        <v>15</v>
      </c>
      <c r="E208" s="55">
        <v>11</v>
      </c>
    </row>
    <row r="209" spans="1:5" ht="7.5" customHeight="1">
      <c r="A209" s="54" t="s">
        <v>402</v>
      </c>
      <c r="B209" s="66">
        <v>4</v>
      </c>
      <c r="C209" s="55">
        <v>1</v>
      </c>
      <c r="D209" s="55">
        <v>4</v>
      </c>
      <c r="E209" s="55">
        <v>1</v>
      </c>
    </row>
    <row r="210" spans="1:5" ht="7.5" customHeight="1">
      <c r="A210" s="51"/>
      <c r="B210" s="66"/>
      <c r="C210" s="55"/>
      <c r="D210" s="55"/>
      <c r="E210" s="55"/>
    </row>
    <row r="211" spans="1:5" ht="7.5" customHeight="1">
      <c r="A211" s="51"/>
      <c r="B211" s="66"/>
      <c r="C211" s="55"/>
      <c r="D211" s="55"/>
      <c r="E211" s="55"/>
    </row>
    <row r="212" spans="1:5" ht="7.5" customHeight="1">
      <c r="A212" s="51" t="s">
        <v>219</v>
      </c>
      <c r="B212" s="66">
        <v>2</v>
      </c>
      <c r="C212" s="55">
        <v>4</v>
      </c>
      <c r="D212" s="55">
        <v>5</v>
      </c>
      <c r="E212" s="55">
        <v>8</v>
      </c>
    </row>
    <row r="213" spans="1:5" ht="7.5" customHeight="1">
      <c r="A213" s="54" t="s">
        <v>399</v>
      </c>
      <c r="B213" s="66">
        <v>2</v>
      </c>
      <c r="C213" s="55">
        <v>2</v>
      </c>
      <c r="D213" s="55">
        <v>5</v>
      </c>
      <c r="E213" s="55">
        <v>6</v>
      </c>
    </row>
    <row r="214" spans="1:5" ht="7.5" customHeight="1">
      <c r="A214" s="54" t="s">
        <v>400</v>
      </c>
      <c r="B214" s="66" t="s">
        <v>447</v>
      </c>
      <c r="C214" s="55">
        <v>2</v>
      </c>
      <c r="D214" s="55" t="s">
        <v>447</v>
      </c>
      <c r="E214" s="55">
        <v>2</v>
      </c>
    </row>
    <row r="215" spans="1:5" ht="7.5" customHeight="1">
      <c r="A215" s="51"/>
      <c r="B215" s="66"/>
      <c r="C215" s="55"/>
      <c r="D215" s="55"/>
      <c r="E215" s="55"/>
    </row>
    <row r="216" ht="7.5" customHeight="1">
      <c r="A216" s="54"/>
    </row>
    <row r="217" ht="7.5" customHeight="1">
      <c r="A217" s="54" t="s">
        <v>220</v>
      </c>
    </row>
    <row r="218" spans="1:5" ht="7.5" customHeight="1">
      <c r="A218" s="51" t="s">
        <v>506</v>
      </c>
      <c r="B218" s="66" t="s">
        <v>447</v>
      </c>
      <c r="C218" s="55" t="s">
        <v>447</v>
      </c>
      <c r="D218" s="55">
        <v>1</v>
      </c>
      <c r="E218" s="55">
        <v>1</v>
      </c>
    </row>
    <row r="219" spans="1:5" ht="7.5" customHeight="1">
      <c r="A219" s="54" t="s">
        <v>401</v>
      </c>
      <c r="B219" s="66" t="s">
        <v>447</v>
      </c>
      <c r="C219" s="55" t="s">
        <v>447</v>
      </c>
      <c r="D219" s="55">
        <v>1</v>
      </c>
      <c r="E219" s="55">
        <v>1</v>
      </c>
    </row>
    <row r="220" spans="1:5" ht="7.5" customHeight="1">
      <c r="A220" s="54" t="s">
        <v>402</v>
      </c>
      <c r="B220" s="66" t="s">
        <v>447</v>
      </c>
      <c r="C220" s="55" t="s">
        <v>447</v>
      </c>
      <c r="D220" s="55" t="s">
        <v>447</v>
      </c>
      <c r="E220" s="55" t="s">
        <v>447</v>
      </c>
    </row>
    <row r="221" spans="1:5" ht="7.5" customHeight="1">
      <c r="A221" s="51"/>
      <c r="B221" s="66"/>
      <c r="C221" s="55"/>
      <c r="D221" s="55"/>
      <c r="E221" s="55"/>
    </row>
    <row r="222" spans="1:5" ht="7.5" customHeight="1">
      <c r="A222" s="51"/>
      <c r="B222" s="66"/>
      <c r="C222" s="55"/>
      <c r="D222" s="55"/>
      <c r="E222" s="55"/>
    </row>
    <row r="223" spans="1:5" ht="7.5" customHeight="1">
      <c r="A223" s="51" t="s">
        <v>221</v>
      </c>
      <c r="B223" s="66">
        <v>62</v>
      </c>
      <c r="C223" s="55">
        <v>71</v>
      </c>
      <c r="D223" s="55">
        <v>98</v>
      </c>
      <c r="E223" s="55">
        <v>131</v>
      </c>
    </row>
    <row r="224" spans="1:5" ht="7.5" customHeight="1">
      <c r="A224" s="54" t="s">
        <v>44</v>
      </c>
      <c r="B224" s="66">
        <v>52</v>
      </c>
      <c r="C224" s="55">
        <v>59</v>
      </c>
      <c r="D224" s="55">
        <v>77</v>
      </c>
      <c r="E224" s="55">
        <v>110</v>
      </c>
    </row>
    <row r="225" spans="1:5" ht="7.5" customHeight="1">
      <c r="A225" s="54" t="s">
        <v>45</v>
      </c>
      <c r="B225" s="66">
        <v>10</v>
      </c>
      <c r="C225" s="55">
        <v>12</v>
      </c>
      <c r="D225" s="55">
        <v>21</v>
      </c>
      <c r="E225" s="55">
        <v>21</v>
      </c>
    </row>
    <row r="226" spans="1:5" ht="7.5" customHeight="1">
      <c r="A226" s="51"/>
      <c r="B226" s="66"/>
      <c r="C226" s="55"/>
      <c r="D226" s="55"/>
      <c r="E226" s="55"/>
    </row>
    <row r="227" spans="1:5" ht="7.5" customHeight="1">
      <c r="A227" s="51" t="s">
        <v>1</v>
      </c>
      <c r="B227" s="66"/>
      <c r="C227" s="55"/>
      <c r="D227" s="55"/>
      <c r="E227" s="55"/>
    </row>
    <row r="228" spans="1:5" ht="7.5" customHeight="1">
      <c r="A228" s="51" t="s">
        <v>222</v>
      </c>
      <c r="B228" s="66">
        <v>40</v>
      </c>
      <c r="C228" s="55">
        <v>36</v>
      </c>
      <c r="D228" s="55">
        <v>59</v>
      </c>
      <c r="E228" s="55">
        <v>70</v>
      </c>
    </row>
    <row r="229" spans="1:5" ht="7.5" customHeight="1">
      <c r="A229" s="54" t="s">
        <v>399</v>
      </c>
      <c r="B229" s="66">
        <v>31</v>
      </c>
      <c r="C229" s="55">
        <v>25</v>
      </c>
      <c r="D229" s="55">
        <v>42</v>
      </c>
      <c r="E229" s="55">
        <v>53</v>
      </c>
    </row>
    <row r="230" spans="1:5" ht="7.5" customHeight="1">
      <c r="A230" s="54" t="s">
        <v>400</v>
      </c>
      <c r="B230" s="66">
        <v>9</v>
      </c>
      <c r="C230" s="55">
        <v>11</v>
      </c>
      <c r="D230" s="55">
        <v>17</v>
      </c>
      <c r="E230" s="55">
        <v>17</v>
      </c>
    </row>
    <row r="231" spans="1:5" ht="7.5" customHeight="1">
      <c r="A231" s="51"/>
      <c r="B231" s="66"/>
      <c r="C231" s="55"/>
      <c r="D231" s="55"/>
      <c r="E231" s="55"/>
    </row>
    <row r="232" spans="1:5" ht="7.5" customHeight="1">
      <c r="A232" s="51"/>
      <c r="B232" s="66"/>
      <c r="C232" s="55"/>
      <c r="D232" s="55"/>
      <c r="E232" s="55"/>
    </row>
    <row r="233" spans="1:5" ht="7.5" customHeight="1">
      <c r="A233" s="51" t="s">
        <v>223</v>
      </c>
      <c r="B233" s="66">
        <v>11</v>
      </c>
      <c r="C233" s="55">
        <v>13</v>
      </c>
      <c r="D233" s="55">
        <v>19</v>
      </c>
      <c r="E233" s="55">
        <v>27</v>
      </c>
    </row>
    <row r="234" spans="1:5" ht="7.5" customHeight="1">
      <c r="A234" s="54" t="s">
        <v>399</v>
      </c>
      <c r="B234" s="66">
        <v>10</v>
      </c>
      <c r="C234" s="55">
        <v>13</v>
      </c>
      <c r="D234" s="55">
        <v>16</v>
      </c>
      <c r="E234" s="55">
        <v>27</v>
      </c>
    </row>
    <row r="235" spans="1:5" ht="7.5" customHeight="1">
      <c r="A235" s="54" t="s">
        <v>400</v>
      </c>
      <c r="B235" s="66">
        <v>1</v>
      </c>
      <c r="C235" s="55" t="s">
        <v>447</v>
      </c>
      <c r="D235" s="55">
        <v>3</v>
      </c>
      <c r="E235" s="55" t="s">
        <v>447</v>
      </c>
    </row>
    <row r="236" spans="1:5" ht="7.5" customHeight="1">
      <c r="A236" s="51"/>
      <c r="B236" s="66"/>
      <c r="C236" s="55"/>
      <c r="D236" s="55"/>
      <c r="E236" s="55"/>
    </row>
    <row r="237" spans="1:5" ht="7.5" customHeight="1">
      <c r="A237" s="51"/>
      <c r="B237" s="66"/>
      <c r="C237" s="55"/>
      <c r="D237" s="55"/>
      <c r="E237" s="55"/>
    </row>
    <row r="238" spans="1:5" ht="7.5" customHeight="1">
      <c r="A238" s="51" t="s">
        <v>224</v>
      </c>
      <c r="B238" s="66"/>
      <c r="C238" s="55"/>
      <c r="D238" s="55"/>
      <c r="E238" s="55"/>
    </row>
    <row r="239" spans="1:5" ht="7.5" customHeight="1">
      <c r="A239" s="51" t="s">
        <v>507</v>
      </c>
      <c r="B239" s="66"/>
      <c r="C239" s="55"/>
      <c r="D239" s="55"/>
      <c r="E239" s="55"/>
    </row>
    <row r="240" spans="1:5" ht="7.5" customHeight="1">
      <c r="A240" s="51" t="s">
        <v>508</v>
      </c>
      <c r="B240" s="66">
        <v>11</v>
      </c>
      <c r="C240" s="55">
        <v>22</v>
      </c>
      <c r="D240" s="55">
        <v>20</v>
      </c>
      <c r="E240" s="55">
        <v>34</v>
      </c>
    </row>
    <row r="241" spans="1:5" ht="7.5" customHeight="1">
      <c r="A241" s="54" t="s">
        <v>401</v>
      </c>
      <c r="B241" s="66">
        <v>11</v>
      </c>
      <c r="C241" s="55">
        <v>21</v>
      </c>
      <c r="D241" s="55">
        <v>19</v>
      </c>
      <c r="E241" s="55">
        <v>30</v>
      </c>
    </row>
    <row r="242" spans="1:5" ht="7.5" customHeight="1">
      <c r="A242" s="54" t="s">
        <v>402</v>
      </c>
      <c r="B242" s="66" t="s">
        <v>447</v>
      </c>
      <c r="C242" s="55">
        <v>1</v>
      </c>
      <c r="D242" s="55">
        <v>1</v>
      </c>
      <c r="E242" s="55">
        <v>4</v>
      </c>
    </row>
    <row r="243" spans="1:5" ht="7.5" customHeight="1">
      <c r="A243" s="51"/>
      <c r="B243" s="66"/>
      <c r="C243" s="55"/>
      <c r="D243" s="55"/>
      <c r="E243" s="55"/>
    </row>
    <row r="244" spans="1:5" ht="7.5" customHeight="1">
      <c r="A244" s="51"/>
      <c r="B244" s="66"/>
      <c r="C244" s="55"/>
      <c r="D244" s="55"/>
      <c r="E244" s="55"/>
    </row>
    <row r="245" spans="1:5" ht="7.5" customHeight="1">
      <c r="A245" s="51" t="s">
        <v>225</v>
      </c>
      <c r="B245" s="66">
        <v>39</v>
      </c>
      <c r="C245" s="55">
        <v>35</v>
      </c>
      <c r="D245" s="55">
        <v>80</v>
      </c>
      <c r="E245" s="55">
        <v>96</v>
      </c>
    </row>
    <row r="246" spans="1:5" ht="7.5" customHeight="1">
      <c r="A246" s="54" t="s">
        <v>44</v>
      </c>
      <c r="B246" s="66">
        <v>36</v>
      </c>
      <c r="C246" s="55">
        <v>34</v>
      </c>
      <c r="D246" s="55">
        <v>73</v>
      </c>
      <c r="E246" s="55">
        <v>92</v>
      </c>
    </row>
    <row r="247" spans="1:5" ht="7.5" customHeight="1">
      <c r="A247" s="54" t="s">
        <v>45</v>
      </c>
      <c r="B247" s="66">
        <v>3</v>
      </c>
      <c r="C247" s="55">
        <v>1</v>
      </c>
      <c r="D247" s="55">
        <v>7</v>
      </c>
      <c r="E247" s="55">
        <v>4</v>
      </c>
    </row>
    <row r="248" spans="1:5" ht="7.5" customHeight="1">
      <c r="A248" s="51"/>
      <c r="B248" s="66"/>
      <c r="C248" s="55"/>
      <c r="D248" s="55"/>
      <c r="E248" s="55"/>
    </row>
    <row r="249" spans="1:5" ht="7.5" customHeight="1">
      <c r="A249" s="51" t="s">
        <v>1</v>
      </c>
      <c r="B249" s="66"/>
      <c r="C249" s="55"/>
      <c r="D249" s="55"/>
      <c r="E249" s="55"/>
    </row>
    <row r="250" spans="1:5" ht="7.5" customHeight="1">
      <c r="A250" s="51" t="s">
        <v>226</v>
      </c>
      <c r="B250" s="66">
        <v>5</v>
      </c>
      <c r="C250" s="55">
        <v>5</v>
      </c>
      <c r="D250" s="55">
        <v>10</v>
      </c>
      <c r="E250" s="55">
        <v>14</v>
      </c>
    </row>
    <row r="251" spans="1:5" ht="7.5" customHeight="1">
      <c r="A251" s="54" t="s">
        <v>403</v>
      </c>
      <c r="B251" s="66">
        <v>5</v>
      </c>
      <c r="C251" s="55">
        <v>5</v>
      </c>
      <c r="D251" s="55">
        <v>10</v>
      </c>
      <c r="E251" s="55">
        <v>14</v>
      </c>
    </row>
    <row r="252" spans="1:5" ht="7.5" customHeight="1">
      <c r="A252" s="54" t="s">
        <v>405</v>
      </c>
      <c r="B252" s="66" t="s">
        <v>447</v>
      </c>
      <c r="C252" s="55" t="s">
        <v>447</v>
      </c>
      <c r="D252" s="55" t="s">
        <v>447</v>
      </c>
      <c r="E252" s="55" t="s">
        <v>447</v>
      </c>
    </row>
    <row r="253" spans="1:5" ht="7.5" customHeight="1">
      <c r="A253" s="51"/>
      <c r="B253" s="66"/>
      <c r="C253" s="55"/>
      <c r="D253" s="55"/>
      <c r="E253" s="55"/>
    </row>
    <row r="254" spans="1:5" ht="7.5" customHeight="1">
      <c r="A254" s="51"/>
      <c r="B254" s="66"/>
      <c r="C254" s="55"/>
      <c r="D254" s="55"/>
      <c r="E254" s="55"/>
    </row>
    <row r="255" spans="1:5" ht="7.5" customHeight="1">
      <c r="A255" s="51" t="s">
        <v>227</v>
      </c>
      <c r="B255" s="66">
        <v>2</v>
      </c>
      <c r="C255" s="55" t="s">
        <v>447</v>
      </c>
      <c r="D255" s="55">
        <v>4</v>
      </c>
      <c r="E255" s="55">
        <v>5</v>
      </c>
    </row>
    <row r="256" spans="1:5" ht="7.5" customHeight="1">
      <c r="A256" s="54" t="s">
        <v>403</v>
      </c>
      <c r="B256" s="66">
        <v>2</v>
      </c>
      <c r="C256" s="55" t="s">
        <v>447</v>
      </c>
      <c r="D256" s="55">
        <v>4</v>
      </c>
      <c r="E256" s="55">
        <v>5</v>
      </c>
    </row>
    <row r="257" spans="1:5" ht="7.5" customHeight="1">
      <c r="A257" s="54" t="s">
        <v>405</v>
      </c>
      <c r="B257" s="66" t="s">
        <v>447</v>
      </c>
      <c r="C257" s="55" t="s">
        <v>447</v>
      </c>
      <c r="D257" s="55" t="s">
        <v>447</v>
      </c>
      <c r="E257" s="55" t="s">
        <v>447</v>
      </c>
    </row>
    <row r="258" spans="1:5" ht="7.5" customHeight="1">
      <c r="A258" s="51"/>
      <c r="B258" s="66"/>
      <c r="C258" s="55"/>
      <c r="D258" s="55"/>
      <c r="E258" s="55"/>
    </row>
    <row r="259" spans="1:5" ht="7.5" customHeight="1">
      <c r="A259" s="51"/>
      <c r="B259" s="66"/>
      <c r="C259" s="55"/>
      <c r="D259" s="55"/>
      <c r="E259" s="55"/>
    </row>
    <row r="260" spans="1:5" ht="7.5" customHeight="1">
      <c r="A260" s="51" t="s">
        <v>228</v>
      </c>
      <c r="B260" s="66">
        <v>5</v>
      </c>
      <c r="C260" s="55">
        <v>5</v>
      </c>
      <c r="D260" s="55">
        <v>13</v>
      </c>
      <c r="E260" s="55">
        <v>16</v>
      </c>
    </row>
    <row r="261" spans="1:5" ht="7.5" customHeight="1">
      <c r="A261" s="54" t="s">
        <v>403</v>
      </c>
      <c r="B261" s="66">
        <v>5</v>
      </c>
      <c r="C261" s="55">
        <v>5</v>
      </c>
      <c r="D261" s="55">
        <v>13</v>
      </c>
      <c r="E261" s="55">
        <v>16</v>
      </c>
    </row>
    <row r="262" spans="1:5" ht="7.5" customHeight="1">
      <c r="A262" s="54" t="s">
        <v>405</v>
      </c>
      <c r="B262" s="66" t="s">
        <v>447</v>
      </c>
      <c r="C262" s="55" t="s">
        <v>447</v>
      </c>
      <c r="D262" s="55" t="s">
        <v>447</v>
      </c>
      <c r="E262" s="55" t="s">
        <v>447</v>
      </c>
    </row>
    <row r="263" spans="1:5" ht="7.5" customHeight="1">
      <c r="A263" s="64"/>
      <c r="B263" s="66"/>
      <c r="C263" s="55"/>
      <c r="D263" s="55"/>
      <c r="E263" s="55"/>
    </row>
    <row r="264" spans="1:5" ht="7.5" customHeight="1">
      <c r="A264" s="51"/>
      <c r="B264" s="66"/>
      <c r="C264" s="55"/>
      <c r="D264" s="55"/>
      <c r="E264" s="55"/>
    </row>
    <row r="266" spans="1:5" ht="8.25" customHeight="1">
      <c r="A266" s="7" t="s">
        <v>229</v>
      </c>
      <c r="B266" s="9"/>
      <c r="C266" s="9"/>
      <c r="D266" s="9"/>
      <c r="E266" s="9"/>
    </row>
    <row r="267" spans="1:5" ht="8.25" customHeight="1">
      <c r="A267" s="8"/>
      <c r="B267" s="8"/>
      <c r="C267" s="8"/>
      <c r="D267" s="8"/>
      <c r="E267" s="8"/>
    </row>
    <row r="268" spans="1:5" ht="8.25" customHeight="1">
      <c r="A268" s="8"/>
      <c r="B268" s="8"/>
      <c r="C268" s="8"/>
      <c r="D268" s="8"/>
      <c r="E268" s="8"/>
    </row>
    <row r="269" spans="1:5" ht="8.25" customHeight="1">
      <c r="A269" s="8"/>
      <c r="B269" s="8"/>
      <c r="C269" s="8"/>
      <c r="D269" s="8"/>
      <c r="E269" s="8"/>
    </row>
    <row r="270" spans="1:5" ht="8.25" customHeight="1">
      <c r="A270" s="9" t="s">
        <v>201</v>
      </c>
      <c r="B270" s="9"/>
      <c r="C270" s="9"/>
      <c r="D270" s="9"/>
      <c r="E270" s="9"/>
    </row>
    <row r="271" spans="1:5" ht="8.25" customHeight="1">
      <c r="A271" s="8"/>
      <c r="B271" s="8"/>
      <c r="C271" s="8"/>
      <c r="D271" s="8"/>
      <c r="E271" s="8"/>
    </row>
    <row r="272" spans="1:5" ht="15" customHeight="1">
      <c r="A272" s="429" t="s">
        <v>392</v>
      </c>
      <c r="B272" s="24" t="str">
        <f>tab12!B272</f>
        <v>Februar</v>
      </c>
      <c r="C272" s="48"/>
      <c r="D272" s="24" t="str">
        <f>tab12!D272</f>
        <v>Januar - Februar</v>
      </c>
      <c r="E272" s="24"/>
    </row>
    <row r="273" spans="1:5" ht="15" customHeight="1">
      <c r="A273" s="431"/>
      <c r="B273" s="49">
        <v>2004</v>
      </c>
      <c r="C273" s="49">
        <v>2003</v>
      </c>
      <c r="D273" s="49">
        <f>B273</f>
        <v>2004</v>
      </c>
      <c r="E273" s="50">
        <f>C273</f>
        <v>2003</v>
      </c>
    </row>
    <row r="274" spans="1:5" ht="7.5" customHeight="1">
      <c r="A274" s="54"/>
      <c r="B274" s="52"/>
      <c r="C274" s="53"/>
      <c r="D274" s="53"/>
      <c r="E274" s="53"/>
    </row>
    <row r="275" spans="1:5" ht="7.5" customHeight="1">
      <c r="A275" s="148" t="s">
        <v>230</v>
      </c>
      <c r="B275" s="52"/>
      <c r="C275" s="53"/>
      <c r="D275" s="53"/>
      <c r="E275" s="53"/>
    </row>
    <row r="276" spans="1:5" ht="7.5" customHeight="1">
      <c r="A276" s="54" t="s">
        <v>509</v>
      </c>
      <c r="B276" s="55">
        <v>2</v>
      </c>
      <c r="C276" s="55" t="s">
        <v>447</v>
      </c>
      <c r="D276" s="55">
        <v>2</v>
      </c>
      <c r="E276" s="55">
        <v>2</v>
      </c>
    </row>
    <row r="277" spans="1:5" ht="7.5" customHeight="1">
      <c r="A277" s="54" t="s">
        <v>401</v>
      </c>
      <c r="B277" s="55">
        <v>2</v>
      </c>
      <c r="C277" s="55" t="s">
        <v>447</v>
      </c>
      <c r="D277" s="55">
        <v>2</v>
      </c>
      <c r="E277" s="55">
        <v>2</v>
      </c>
    </row>
    <row r="278" spans="1:5" ht="7.5" customHeight="1">
      <c r="A278" s="54" t="s">
        <v>402</v>
      </c>
      <c r="B278" s="55" t="s">
        <v>447</v>
      </c>
      <c r="C278" s="55" t="s">
        <v>447</v>
      </c>
      <c r="D278" s="55" t="s">
        <v>447</v>
      </c>
      <c r="E278" s="55" t="s">
        <v>447</v>
      </c>
    </row>
    <row r="279" spans="1:5" ht="7.5" customHeight="1">
      <c r="A279" s="54"/>
      <c r="B279" s="55"/>
      <c r="C279" s="55"/>
      <c r="D279" s="55"/>
      <c r="E279" s="55"/>
    </row>
    <row r="280" spans="1:5" ht="7.5" customHeight="1">
      <c r="A280" s="54"/>
      <c r="B280" s="55"/>
      <c r="C280" s="55"/>
      <c r="D280" s="55"/>
      <c r="E280" s="55"/>
    </row>
    <row r="281" spans="1:5" ht="7.5" customHeight="1">
      <c r="A281" s="54" t="s">
        <v>231</v>
      </c>
      <c r="B281" s="55">
        <v>25</v>
      </c>
      <c r="C281" s="55">
        <v>25</v>
      </c>
      <c r="D281" s="55">
        <v>51</v>
      </c>
      <c r="E281" s="55">
        <v>59</v>
      </c>
    </row>
    <row r="282" spans="1:5" ht="7.5" customHeight="1">
      <c r="A282" s="54" t="s">
        <v>399</v>
      </c>
      <c r="B282" s="55">
        <v>22</v>
      </c>
      <c r="C282" s="55">
        <v>24</v>
      </c>
      <c r="D282" s="55">
        <v>44</v>
      </c>
      <c r="E282" s="55">
        <v>55</v>
      </c>
    </row>
    <row r="283" spans="1:5" ht="7.5" customHeight="1">
      <c r="A283" s="54" t="s">
        <v>400</v>
      </c>
      <c r="B283" s="55">
        <v>3</v>
      </c>
      <c r="C283" s="55">
        <v>1</v>
      </c>
      <c r="D283" s="55">
        <v>7</v>
      </c>
      <c r="E283" s="55">
        <v>4</v>
      </c>
    </row>
    <row r="284" spans="1:5" ht="7.5" customHeight="1">
      <c r="A284" s="54"/>
      <c r="B284" s="55"/>
      <c r="C284" s="55"/>
      <c r="D284" s="55"/>
      <c r="E284" s="55"/>
    </row>
    <row r="285" spans="1:5" ht="7.5" customHeight="1">
      <c r="A285" s="54"/>
      <c r="B285" s="55"/>
      <c r="C285" s="55"/>
      <c r="D285" s="55"/>
      <c r="E285" s="55"/>
    </row>
    <row r="286" spans="1:5" ht="7.5" customHeight="1">
      <c r="A286" s="54" t="s">
        <v>232</v>
      </c>
      <c r="B286" s="55">
        <v>1</v>
      </c>
      <c r="C286" s="55" t="s">
        <v>447</v>
      </c>
      <c r="D286" s="55">
        <v>2</v>
      </c>
      <c r="E286" s="55">
        <v>4</v>
      </c>
    </row>
    <row r="287" spans="1:5" ht="7.5" customHeight="1">
      <c r="A287" s="54" t="s">
        <v>44</v>
      </c>
      <c r="B287" s="55">
        <v>1</v>
      </c>
      <c r="C287" s="55" t="s">
        <v>447</v>
      </c>
      <c r="D287" s="55">
        <v>2</v>
      </c>
      <c r="E287" s="55">
        <v>2</v>
      </c>
    </row>
    <row r="288" spans="1:5" ht="7.5" customHeight="1">
      <c r="A288" s="54" t="s">
        <v>45</v>
      </c>
      <c r="B288" s="55" t="s">
        <v>447</v>
      </c>
      <c r="C288" s="55" t="s">
        <v>447</v>
      </c>
      <c r="D288" s="55" t="s">
        <v>447</v>
      </c>
      <c r="E288" s="55">
        <v>2</v>
      </c>
    </row>
    <row r="289" spans="1:5" ht="7.5" customHeight="1">
      <c r="A289" s="54"/>
      <c r="B289" s="55"/>
      <c r="C289" s="55"/>
      <c r="D289" s="55"/>
      <c r="E289" s="55"/>
    </row>
    <row r="290" spans="1:5" ht="7.5" customHeight="1">
      <c r="A290" s="54" t="s">
        <v>1</v>
      </c>
      <c r="B290" s="55"/>
      <c r="C290" s="55"/>
      <c r="D290" s="55"/>
      <c r="E290" s="55"/>
    </row>
    <row r="291" spans="1:5" ht="7.5" customHeight="1">
      <c r="A291" s="54" t="s">
        <v>233</v>
      </c>
      <c r="B291" s="55" t="s">
        <v>447</v>
      </c>
      <c r="C291" s="55" t="s">
        <v>447</v>
      </c>
      <c r="D291" s="55" t="s">
        <v>447</v>
      </c>
      <c r="E291" s="55" t="s">
        <v>447</v>
      </c>
    </row>
    <row r="292" spans="1:5" ht="7.5" customHeight="1">
      <c r="A292" s="54" t="s">
        <v>399</v>
      </c>
      <c r="B292" s="55" t="s">
        <v>447</v>
      </c>
      <c r="C292" s="55" t="s">
        <v>447</v>
      </c>
      <c r="D292" s="55" t="s">
        <v>447</v>
      </c>
      <c r="E292" s="55" t="s">
        <v>447</v>
      </c>
    </row>
    <row r="293" spans="1:5" ht="7.5" customHeight="1">
      <c r="A293" s="54" t="s">
        <v>400</v>
      </c>
      <c r="B293" s="55" t="s">
        <v>447</v>
      </c>
      <c r="C293" s="55" t="s">
        <v>447</v>
      </c>
      <c r="D293" s="55" t="s">
        <v>447</v>
      </c>
      <c r="E293" s="55" t="s">
        <v>447</v>
      </c>
    </row>
    <row r="294" spans="1:5" ht="7.5" customHeight="1">
      <c r="A294" s="54"/>
      <c r="B294" s="55"/>
      <c r="C294" s="55"/>
      <c r="D294" s="55"/>
      <c r="E294" s="55"/>
    </row>
    <row r="295" spans="1:5" ht="7.5" customHeight="1">
      <c r="A295" s="54"/>
      <c r="B295" s="55"/>
      <c r="C295" s="55"/>
      <c r="D295" s="55"/>
      <c r="E295" s="55"/>
    </row>
    <row r="296" spans="1:5" ht="7.5" customHeight="1">
      <c r="A296" s="54" t="s">
        <v>234</v>
      </c>
      <c r="B296" s="55"/>
      <c r="C296" s="55"/>
      <c r="D296" s="55"/>
      <c r="E296" s="55"/>
    </row>
    <row r="297" spans="1:5" ht="7.5" customHeight="1">
      <c r="A297" s="54" t="s">
        <v>510</v>
      </c>
      <c r="B297" s="55"/>
      <c r="C297" s="55"/>
      <c r="D297" s="55"/>
      <c r="E297" s="55"/>
    </row>
    <row r="298" spans="1:5" ht="7.5" customHeight="1">
      <c r="A298" s="54" t="s">
        <v>511</v>
      </c>
      <c r="B298" s="55" t="s">
        <v>447</v>
      </c>
      <c r="C298" s="55" t="s">
        <v>447</v>
      </c>
      <c r="D298" s="55" t="s">
        <v>447</v>
      </c>
      <c r="E298" s="55">
        <v>2</v>
      </c>
    </row>
    <row r="299" spans="1:5" ht="7.5" customHeight="1">
      <c r="A299" s="54" t="s">
        <v>401</v>
      </c>
      <c r="B299" s="55" t="s">
        <v>447</v>
      </c>
      <c r="C299" s="55" t="s">
        <v>447</v>
      </c>
      <c r="D299" s="55" t="s">
        <v>447</v>
      </c>
      <c r="E299" s="55" t="s">
        <v>447</v>
      </c>
    </row>
    <row r="300" spans="1:5" ht="7.5" customHeight="1">
      <c r="A300" s="54" t="s">
        <v>402</v>
      </c>
      <c r="B300" s="55" t="s">
        <v>447</v>
      </c>
      <c r="C300" s="55" t="s">
        <v>447</v>
      </c>
      <c r="D300" s="55" t="s">
        <v>447</v>
      </c>
      <c r="E300" s="55">
        <v>2</v>
      </c>
    </row>
    <row r="301" spans="1:5" ht="7.5" customHeight="1">
      <c r="A301" s="54"/>
      <c r="B301" s="55"/>
      <c r="C301" s="55"/>
      <c r="D301" s="55"/>
      <c r="E301" s="55"/>
    </row>
    <row r="302" spans="1:5" ht="7.5" customHeight="1">
      <c r="A302" s="54"/>
      <c r="B302" s="55"/>
      <c r="C302" s="55"/>
      <c r="D302" s="55"/>
      <c r="E302" s="55"/>
    </row>
    <row r="303" spans="1:5" ht="7.5" customHeight="1">
      <c r="A303" s="54" t="s">
        <v>235</v>
      </c>
      <c r="B303" s="55"/>
      <c r="C303" s="55"/>
      <c r="D303" s="55"/>
      <c r="E303" s="55"/>
    </row>
    <row r="304" spans="1:5" ht="7.5" customHeight="1">
      <c r="A304" s="54" t="s">
        <v>512</v>
      </c>
      <c r="B304" s="55">
        <v>1</v>
      </c>
      <c r="C304" s="55" t="s">
        <v>447</v>
      </c>
      <c r="D304" s="55">
        <v>2</v>
      </c>
      <c r="E304" s="55">
        <v>2</v>
      </c>
    </row>
    <row r="305" spans="1:5" ht="7.5" customHeight="1">
      <c r="A305" s="54" t="s">
        <v>401</v>
      </c>
      <c r="B305" s="55">
        <v>1</v>
      </c>
      <c r="C305" s="55" t="s">
        <v>447</v>
      </c>
      <c r="D305" s="55">
        <v>2</v>
      </c>
      <c r="E305" s="55">
        <v>2</v>
      </c>
    </row>
    <row r="306" spans="1:5" ht="7.5" customHeight="1">
      <c r="A306" s="54" t="s">
        <v>402</v>
      </c>
      <c r="B306" s="55" t="s">
        <v>447</v>
      </c>
      <c r="C306" s="55" t="s">
        <v>447</v>
      </c>
      <c r="D306" s="55" t="s">
        <v>447</v>
      </c>
      <c r="E306" s="55" t="s">
        <v>447</v>
      </c>
    </row>
    <row r="307" spans="1:5" ht="7.5" customHeight="1">
      <c r="A307" s="54"/>
      <c r="B307" s="55"/>
      <c r="C307" s="55"/>
      <c r="D307" s="55"/>
      <c r="E307" s="55"/>
    </row>
    <row r="308" spans="1:5" ht="7.5" customHeight="1">
      <c r="A308" s="54"/>
      <c r="B308" s="55"/>
      <c r="C308" s="55"/>
      <c r="D308" s="55"/>
      <c r="E308" s="55"/>
    </row>
    <row r="309" spans="1:5" ht="7.5" customHeight="1">
      <c r="A309" s="54" t="s">
        <v>236</v>
      </c>
      <c r="B309" s="55">
        <v>2</v>
      </c>
      <c r="C309" s="55" t="s">
        <v>447</v>
      </c>
      <c r="D309" s="55">
        <v>3</v>
      </c>
      <c r="E309" s="55">
        <v>1</v>
      </c>
    </row>
    <row r="310" spans="1:5" ht="7.5" customHeight="1">
      <c r="A310" s="54" t="s">
        <v>44</v>
      </c>
      <c r="B310" s="55">
        <v>1</v>
      </c>
      <c r="C310" s="55" t="s">
        <v>447</v>
      </c>
      <c r="D310" s="55">
        <v>2</v>
      </c>
      <c r="E310" s="55">
        <v>1</v>
      </c>
    </row>
    <row r="311" spans="1:5" ht="7.5" customHeight="1">
      <c r="A311" s="54" t="s">
        <v>45</v>
      </c>
      <c r="B311" s="55">
        <v>1</v>
      </c>
      <c r="C311" s="55" t="s">
        <v>447</v>
      </c>
      <c r="D311" s="55">
        <v>1</v>
      </c>
      <c r="E311" s="55" t="s">
        <v>447</v>
      </c>
    </row>
    <row r="312" spans="1:5" ht="7.5" customHeight="1">
      <c r="A312" s="54"/>
      <c r="B312" s="55"/>
      <c r="C312" s="55"/>
      <c r="D312" s="55"/>
      <c r="E312" s="55"/>
    </row>
    <row r="313" spans="1:5" ht="7.5" customHeight="1">
      <c r="A313" s="54"/>
      <c r="B313" s="55"/>
      <c r="C313" s="55"/>
      <c r="D313" s="55"/>
      <c r="E313" s="55"/>
    </row>
    <row r="314" spans="1:5" ht="7.5" customHeight="1">
      <c r="A314" s="54" t="s">
        <v>189</v>
      </c>
      <c r="B314" s="55" t="s">
        <v>447</v>
      </c>
      <c r="C314" s="55" t="s">
        <v>447</v>
      </c>
      <c r="D314" s="55">
        <v>4</v>
      </c>
      <c r="E314" s="55">
        <v>3</v>
      </c>
    </row>
    <row r="315" spans="1:5" ht="7.5" customHeight="1">
      <c r="A315" s="54" t="s">
        <v>44</v>
      </c>
      <c r="B315" s="55" t="s">
        <v>447</v>
      </c>
      <c r="C315" s="55" t="s">
        <v>447</v>
      </c>
      <c r="D315" s="55" t="s">
        <v>447</v>
      </c>
      <c r="E315" s="55">
        <v>1</v>
      </c>
    </row>
    <row r="316" spans="1:5" ht="9" customHeight="1">
      <c r="A316" s="54" t="s">
        <v>45</v>
      </c>
      <c r="B316" s="55" t="s">
        <v>447</v>
      </c>
      <c r="C316" s="55" t="s">
        <v>447</v>
      </c>
      <c r="D316" s="55">
        <v>4</v>
      </c>
      <c r="E316" s="55">
        <v>2</v>
      </c>
    </row>
    <row r="317" spans="1:5" ht="7.5" customHeight="1">
      <c r="A317" s="54"/>
      <c r="B317" s="55"/>
      <c r="C317" s="55"/>
      <c r="D317" s="55"/>
      <c r="E317" s="55"/>
    </row>
    <row r="318" spans="1:5" ht="7.5" customHeight="1">
      <c r="A318" s="54" t="s">
        <v>1</v>
      </c>
      <c r="B318" s="55"/>
      <c r="C318" s="55"/>
      <c r="D318" s="55"/>
      <c r="E318" s="55"/>
    </row>
    <row r="319" spans="1:5" ht="9.75" customHeight="1">
      <c r="A319" s="54" t="s">
        <v>237</v>
      </c>
      <c r="B319" s="55" t="s">
        <v>447</v>
      </c>
      <c r="C319" s="55" t="s">
        <v>447</v>
      </c>
      <c r="D319" s="55" t="s">
        <v>447</v>
      </c>
      <c r="E319" s="55" t="s">
        <v>447</v>
      </c>
    </row>
    <row r="320" spans="1:5" ht="7.5" customHeight="1">
      <c r="A320" s="54" t="s">
        <v>399</v>
      </c>
      <c r="B320" s="55" t="s">
        <v>447</v>
      </c>
      <c r="C320" s="55" t="s">
        <v>447</v>
      </c>
      <c r="D320" s="55" t="s">
        <v>447</v>
      </c>
      <c r="E320" s="55" t="s">
        <v>447</v>
      </c>
    </row>
    <row r="321" spans="1:5" ht="7.5" customHeight="1">
      <c r="A321" s="54" t="s">
        <v>400</v>
      </c>
      <c r="B321" s="55" t="s">
        <v>447</v>
      </c>
      <c r="C321" s="55" t="s">
        <v>447</v>
      </c>
      <c r="D321" s="55" t="s">
        <v>447</v>
      </c>
      <c r="E321" s="55" t="s">
        <v>447</v>
      </c>
    </row>
    <row r="322" spans="1:5" ht="7.5" customHeight="1">
      <c r="A322" s="54"/>
      <c r="B322" s="55"/>
      <c r="C322" s="55"/>
      <c r="D322" s="55"/>
      <c r="E322" s="55"/>
    </row>
    <row r="323" spans="1:5" ht="7.5" customHeight="1">
      <c r="A323" s="54"/>
      <c r="B323" s="55"/>
      <c r="C323" s="55"/>
      <c r="D323" s="55"/>
      <c r="E323" s="55"/>
    </row>
    <row r="324" spans="1:5" ht="7.5" customHeight="1">
      <c r="A324" s="54" t="s">
        <v>238</v>
      </c>
      <c r="B324" s="55" t="s">
        <v>447</v>
      </c>
      <c r="C324" s="55" t="s">
        <v>447</v>
      </c>
      <c r="D324" s="55">
        <v>4</v>
      </c>
      <c r="E324" s="55">
        <v>3</v>
      </c>
    </row>
    <row r="325" spans="1:5" ht="7.5" customHeight="1">
      <c r="A325" s="54" t="s">
        <v>399</v>
      </c>
      <c r="B325" s="55" t="s">
        <v>447</v>
      </c>
      <c r="C325" s="55" t="s">
        <v>447</v>
      </c>
      <c r="D325" s="55" t="s">
        <v>447</v>
      </c>
      <c r="E325" s="55">
        <v>1</v>
      </c>
    </row>
    <row r="326" spans="1:5" ht="7.5" customHeight="1">
      <c r="A326" s="54" t="s">
        <v>400</v>
      </c>
      <c r="B326" s="55" t="s">
        <v>447</v>
      </c>
      <c r="C326" s="55" t="s">
        <v>447</v>
      </c>
      <c r="D326" s="55">
        <v>4</v>
      </c>
      <c r="E326" s="55">
        <v>2</v>
      </c>
    </row>
    <row r="327" spans="1:5" ht="7.5" customHeight="1">
      <c r="A327" s="54"/>
      <c r="B327" s="55"/>
      <c r="C327" s="55"/>
      <c r="D327" s="55"/>
      <c r="E327" s="55"/>
    </row>
    <row r="328" spans="1:5" ht="7.5" customHeight="1">
      <c r="A328" s="54"/>
      <c r="B328" s="55"/>
      <c r="C328" s="55"/>
      <c r="D328" s="55"/>
      <c r="E328" s="55"/>
    </row>
    <row r="329" spans="1:5" ht="7.5" customHeight="1">
      <c r="A329" s="54" t="s">
        <v>239</v>
      </c>
      <c r="B329" s="55">
        <v>37</v>
      </c>
      <c r="C329" s="55">
        <v>37</v>
      </c>
      <c r="D329" s="55">
        <v>109</v>
      </c>
      <c r="E329" s="55">
        <v>83</v>
      </c>
    </row>
    <row r="330" spans="1:5" ht="7.5" customHeight="1">
      <c r="A330" s="54" t="s">
        <v>44</v>
      </c>
      <c r="B330" s="55">
        <v>16</v>
      </c>
      <c r="C330" s="55">
        <v>20</v>
      </c>
      <c r="D330" s="55">
        <v>50</v>
      </c>
      <c r="E330" s="55">
        <v>45</v>
      </c>
    </row>
    <row r="331" spans="1:5" ht="7.5" customHeight="1">
      <c r="A331" s="54" t="s">
        <v>45</v>
      </c>
      <c r="B331" s="55">
        <v>21</v>
      </c>
      <c r="C331" s="55">
        <v>17</v>
      </c>
      <c r="D331" s="55">
        <v>59</v>
      </c>
      <c r="E331" s="55">
        <v>38</v>
      </c>
    </row>
    <row r="332" spans="1:5" ht="7.5" customHeight="1">
      <c r="A332" s="54"/>
      <c r="B332" s="55"/>
      <c r="C332" s="55"/>
      <c r="D332" s="55"/>
      <c r="E332" s="55"/>
    </row>
    <row r="333" spans="1:5" ht="7.5" customHeight="1">
      <c r="A333" s="54"/>
      <c r="B333" s="55"/>
      <c r="C333" s="55"/>
      <c r="D333" s="55"/>
      <c r="E333" s="55"/>
    </row>
    <row r="334" spans="1:5" ht="7.5" customHeight="1">
      <c r="A334" s="54" t="s">
        <v>240</v>
      </c>
      <c r="B334" s="55">
        <v>4</v>
      </c>
      <c r="C334" s="55">
        <v>8</v>
      </c>
      <c r="D334" s="55">
        <v>10</v>
      </c>
      <c r="E334" s="55">
        <v>20</v>
      </c>
    </row>
    <row r="335" spans="1:5" ht="7.5" customHeight="1">
      <c r="A335" s="54" t="s">
        <v>77</v>
      </c>
      <c r="B335" s="55">
        <v>2</v>
      </c>
      <c r="C335" s="55">
        <v>5</v>
      </c>
      <c r="D335" s="55">
        <v>4</v>
      </c>
      <c r="E335" s="55">
        <v>12</v>
      </c>
    </row>
    <row r="336" spans="1:5" ht="7.5" customHeight="1">
      <c r="A336" s="54" t="s">
        <v>78</v>
      </c>
      <c r="B336" s="55">
        <v>2</v>
      </c>
      <c r="C336" s="55">
        <v>3</v>
      </c>
      <c r="D336" s="55">
        <v>6</v>
      </c>
      <c r="E336" s="55">
        <v>8</v>
      </c>
    </row>
    <row r="337" spans="1:5" ht="7.5" customHeight="1">
      <c r="A337" s="54"/>
      <c r="B337" s="55"/>
      <c r="C337" s="55"/>
      <c r="D337" s="55"/>
      <c r="E337" s="55"/>
    </row>
    <row r="338" spans="1:5" ht="7.5" customHeight="1">
      <c r="A338" s="54" t="s">
        <v>0</v>
      </c>
      <c r="B338" s="55"/>
      <c r="C338" s="55"/>
      <c r="D338" s="55"/>
      <c r="E338" s="55"/>
    </row>
    <row r="339" spans="1:5" ht="7.5" customHeight="1">
      <c r="A339" s="54" t="s">
        <v>241</v>
      </c>
      <c r="B339" s="55" t="s">
        <v>447</v>
      </c>
      <c r="C339" s="55" t="s">
        <v>447</v>
      </c>
      <c r="D339" s="55" t="s">
        <v>447</v>
      </c>
      <c r="E339" s="55">
        <v>4</v>
      </c>
    </row>
    <row r="340" spans="1:5" ht="7.5" customHeight="1">
      <c r="A340" s="54" t="s">
        <v>44</v>
      </c>
      <c r="B340" s="55" t="s">
        <v>447</v>
      </c>
      <c r="C340" s="55" t="s">
        <v>447</v>
      </c>
      <c r="D340" s="55" t="s">
        <v>447</v>
      </c>
      <c r="E340" s="55">
        <v>4</v>
      </c>
    </row>
    <row r="341" spans="1:5" ht="7.5" customHeight="1">
      <c r="A341" s="54" t="s">
        <v>45</v>
      </c>
      <c r="B341" s="55" t="s">
        <v>447</v>
      </c>
      <c r="C341" s="55" t="s">
        <v>447</v>
      </c>
      <c r="D341" s="55" t="s">
        <v>447</v>
      </c>
      <c r="E341" s="55" t="s">
        <v>447</v>
      </c>
    </row>
    <row r="342" spans="1:5" ht="7.5" customHeight="1">
      <c r="A342" s="54"/>
      <c r="B342" s="55"/>
      <c r="C342" s="55"/>
      <c r="D342" s="55"/>
      <c r="E342" s="55"/>
    </row>
    <row r="343" spans="1:5" ht="7.5" customHeight="1">
      <c r="A343" s="54"/>
      <c r="B343" s="55"/>
      <c r="C343" s="55"/>
      <c r="D343" s="55"/>
      <c r="E343" s="55"/>
    </row>
    <row r="344" spans="1:5" ht="7.5" customHeight="1">
      <c r="A344" s="54" t="s">
        <v>242</v>
      </c>
      <c r="B344" s="55">
        <v>1</v>
      </c>
      <c r="C344" s="55">
        <v>2</v>
      </c>
      <c r="D344" s="55">
        <v>4</v>
      </c>
      <c r="E344" s="55">
        <v>8</v>
      </c>
    </row>
    <row r="345" spans="1:5" ht="7.5" customHeight="1">
      <c r="A345" s="54" t="s">
        <v>44</v>
      </c>
      <c r="B345" s="55">
        <v>1</v>
      </c>
      <c r="C345" s="55" t="s">
        <v>447</v>
      </c>
      <c r="D345" s="55">
        <v>1</v>
      </c>
      <c r="E345" s="55">
        <v>1</v>
      </c>
    </row>
    <row r="346" spans="1:5" ht="7.5" customHeight="1">
      <c r="A346" s="54" t="s">
        <v>45</v>
      </c>
      <c r="B346" s="55" t="s">
        <v>447</v>
      </c>
      <c r="C346" s="55">
        <v>2</v>
      </c>
      <c r="D346" s="55">
        <v>3</v>
      </c>
      <c r="E346" s="55">
        <v>7</v>
      </c>
    </row>
    <row r="347" spans="1:5" ht="7.5" customHeight="1">
      <c r="A347" s="54"/>
      <c r="B347" s="55"/>
      <c r="C347" s="55"/>
      <c r="D347" s="55"/>
      <c r="E347" s="55"/>
    </row>
    <row r="348" spans="1:5" ht="7.5" customHeight="1">
      <c r="A348" s="54"/>
      <c r="B348" s="55"/>
      <c r="C348" s="55"/>
      <c r="D348" s="55"/>
      <c r="E348" s="55"/>
    </row>
    <row r="349" spans="1:5" ht="7.5" customHeight="1">
      <c r="A349" s="54" t="s">
        <v>243</v>
      </c>
      <c r="B349" s="55">
        <v>2</v>
      </c>
      <c r="C349" s="55">
        <v>1</v>
      </c>
      <c r="D349" s="55">
        <v>2</v>
      </c>
      <c r="E349" s="55">
        <v>2</v>
      </c>
    </row>
    <row r="350" spans="1:5" ht="7.5" customHeight="1">
      <c r="A350" s="54" t="s">
        <v>44</v>
      </c>
      <c r="B350" s="55">
        <v>1</v>
      </c>
      <c r="C350" s="55">
        <v>1</v>
      </c>
      <c r="D350" s="55">
        <v>1</v>
      </c>
      <c r="E350" s="55">
        <v>2</v>
      </c>
    </row>
    <row r="351" spans="1:5" ht="7.5" customHeight="1">
      <c r="A351" s="54" t="s">
        <v>45</v>
      </c>
      <c r="B351" s="55">
        <v>1</v>
      </c>
      <c r="C351" s="55" t="s">
        <v>447</v>
      </c>
      <c r="D351" s="55">
        <v>1</v>
      </c>
      <c r="E351" s="55" t="s">
        <v>447</v>
      </c>
    </row>
    <row r="352" spans="1:5" ht="7.5" customHeight="1">
      <c r="A352" s="51"/>
      <c r="B352" s="59"/>
      <c r="C352" s="59"/>
      <c r="D352" s="59"/>
      <c r="E352" s="59"/>
    </row>
    <row r="353" spans="1:5" ht="7.5" customHeight="1">
      <c r="A353" s="51"/>
      <c r="B353" s="59"/>
      <c r="C353" s="59"/>
      <c r="D353" s="59"/>
      <c r="E353" s="59"/>
    </row>
    <row r="354" spans="1:5" ht="7.5" customHeight="1">
      <c r="A354" s="51"/>
      <c r="B354" s="59"/>
      <c r="C354" s="59"/>
      <c r="D354" s="59"/>
      <c r="E354" s="59"/>
    </row>
    <row r="355" spans="1:5" ht="8.25" customHeight="1">
      <c r="A355" s="7" t="s">
        <v>244</v>
      </c>
      <c r="B355" s="9"/>
      <c r="C355" s="9"/>
      <c r="D355" s="9"/>
      <c r="E355" s="9"/>
    </row>
    <row r="356" spans="1:5" ht="8.25" customHeight="1">
      <c r="A356" s="8"/>
      <c r="B356" s="8"/>
      <c r="C356" s="8"/>
      <c r="D356" s="8"/>
      <c r="E356" s="8"/>
    </row>
    <row r="357" spans="1:5" ht="8.25" customHeight="1">
      <c r="A357" s="8"/>
      <c r="B357" s="8"/>
      <c r="C357" s="8"/>
      <c r="D357" s="8"/>
      <c r="E357" s="8"/>
    </row>
    <row r="358" spans="1:5" ht="8.25" customHeight="1">
      <c r="A358" s="8"/>
      <c r="B358" s="8"/>
      <c r="C358" s="8"/>
      <c r="D358" s="8"/>
      <c r="E358" s="8"/>
    </row>
    <row r="359" spans="1:5" ht="8.25" customHeight="1">
      <c r="A359" s="9" t="s">
        <v>201</v>
      </c>
      <c r="B359" s="9"/>
      <c r="C359" s="9"/>
      <c r="D359" s="9"/>
      <c r="E359" s="9"/>
    </row>
    <row r="360" spans="1:5" ht="8.25" customHeight="1">
      <c r="A360" s="8"/>
      <c r="B360" s="8"/>
      <c r="C360" s="8"/>
      <c r="D360" s="8"/>
      <c r="E360" s="8"/>
    </row>
    <row r="361" spans="1:5" ht="15" customHeight="1">
      <c r="A361" s="429" t="s">
        <v>392</v>
      </c>
      <c r="B361" s="24" t="str">
        <f>tab12!B361</f>
        <v>Februar</v>
      </c>
      <c r="C361" s="48"/>
      <c r="D361" s="24" t="str">
        <f>tab12!D361</f>
        <v>Januar - Februar</v>
      </c>
      <c r="E361" s="24"/>
    </row>
    <row r="362" spans="1:5" ht="15" customHeight="1">
      <c r="A362" s="431"/>
      <c r="B362" s="49">
        <v>2004</v>
      </c>
      <c r="C362" s="49">
        <v>2003</v>
      </c>
      <c r="D362" s="49">
        <f>B362</f>
        <v>2004</v>
      </c>
      <c r="E362" s="50">
        <f>C362</f>
        <v>2003</v>
      </c>
    </row>
    <row r="363" spans="1:5" ht="7.5" customHeight="1">
      <c r="A363" s="54"/>
      <c r="B363" s="61"/>
      <c r="C363" s="53"/>
      <c r="D363" s="53"/>
      <c r="E363" s="53"/>
    </row>
    <row r="364" spans="1:5" ht="7.5" customHeight="1">
      <c r="A364" s="148" t="s">
        <v>245</v>
      </c>
      <c r="B364" s="62" t="s">
        <v>447</v>
      </c>
      <c r="C364" s="62" t="s">
        <v>447</v>
      </c>
      <c r="D364" s="62">
        <v>1</v>
      </c>
      <c r="E364" s="62" t="s">
        <v>447</v>
      </c>
    </row>
    <row r="365" spans="1:5" ht="7.5" customHeight="1">
      <c r="A365" s="54" t="s">
        <v>44</v>
      </c>
      <c r="B365" s="62" t="s">
        <v>447</v>
      </c>
      <c r="C365" s="62" t="s">
        <v>447</v>
      </c>
      <c r="D365" s="62">
        <v>1</v>
      </c>
      <c r="E365" s="62" t="s">
        <v>447</v>
      </c>
    </row>
    <row r="366" spans="1:5" ht="7.5" customHeight="1">
      <c r="A366" s="54" t="s">
        <v>45</v>
      </c>
      <c r="B366" s="62" t="s">
        <v>447</v>
      </c>
      <c r="C366" s="62" t="s">
        <v>447</v>
      </c>
      <c r="D366" s="62" t="s">
        <v>447</v>
      </c>
      <c r="E366" s="62" t="s">
        <v>447</v>
      </c>
    </row>
    <row r="367" spans="1:5" ht="7.5" customHeight="1">
      <c r="A367" s="54"/>
      <c r="B367" s="62"/>
      <c r="C367" s="62"/>
      <c r="D367" s="62"/>
      <c r="E367" s="62"/>
    </row>
    <row r="368" spans="1:5" ht="7.5" customHeight="1">
      <c r="A368" s="54"/>
      <c r="B368" s="62"/>
      <c r="C368" s="62"/>
      <c r="D368" s="62"/>
      <c r="E368" s="62"/>
    </row>
    <row r="369" spans="1:5" ht="7.5" customHeight="1">
      <c r="A369" s="54" t="s">
        <v>246</v>
      </c>
      <c r="B369" s="62" t="s">
        <v>447</v>
      </c>
      <c r="C369" s="62">
        <v>1</v>
      </c>
      <c r="D369" s="62" t="s">
        <v>447</v>
      </c>
      <c r="E369" s="62">
        <v>1</v>
      </c>
    </row>
    <row r="370" spans="1:5" ht="7.5" customHeight="1">
      <c r="A370" s="54" t="s">
        <v>44</v>
      </c>
      <c r="B370" s="62" t="s">
        <v>447</v>
      </c>
      <c r="C370" s="62" t="s">
        <v>447</v>
      </c>
      <c r="D370" s="62" t="s">
        <v>447</v>
      </c>
      <c r="E370" s="62" t="s">
        <v>447</v>
      </c>
    </row>
    <row r="371" spans="1:5" ht="7.5" customHeight="1">
      <c r="A371" s="54" t="s">
        <v>45</v>
      </c>
      <c r="B371" s="62" t="s">
        <v>447</v>
      </c>
      <c r="C371" s="62">
        <v>1</v>
      </c>
      <c r="D371" s="62" t="s">
        <v>447</v>
      </c>
      <c r="E371" s="62">
        <v>1</v>
      </c>
    </row>
    <row r="372" spans="1:5" ht="7.5" customHeight="1">
      <c r="A372" s="54"/>
      <c r="B372" s="62"/>
      <c r="C372" s="62"/>
      <c r="D372" s="62"/>
      <c r="E372" s="62"/>
    </row>
    <row r="373" spans="1:5" ht="7.5" customHeight="1">
      <c r="A373" s="54"/>
      <c r="B373" s="62"/>
      <c r="C373" s="62"/>
      <c r="D373" s="62"/>
      <c r="E373" s="62"/>
    </row>
    <row r="374" spans="1:5" ht="7.5" customHeight="1">
      <c r="A374" s="54" t="s">
        <v>513</v>
      </c>
      <c r="B374" s="62">
        <v>1</v>
      </c>
      <c r="C374" s="62">
        <v>4</v>
      </c>
      <c r="D374" s="62">
        <v>3</v>
      </c>
      <c r="E374" s="62">
        <v>5</v>
      </c>
    </row>
    <row r="375" spans="1:5" ht="7.5" customHeight="1">
      <c r="A375" s="54" t="s">
        <v>44</v>
      </c>
      <c r="B375" s="62" t="s">
        <v>447</v>
      </c>
      <c r="C375" s="62">
        <v>4</v>
      </c>
      <c r="D375" s="62">
        <v>1</v>
      </c>
      <c r="E375" s="62">
        <v>5</v>
      </c>
    </row>
    <row r="376" spans="1:5" ht="7.5" customHeight="1">
      <c r="A376" s="54" t="s">
        <v>45</v>
      </c>
      <c r="B376" s="62">
        <v>1</v>
      </c>
      <c r="C376" s="62" t="s">
        <v>447</v>
      </c>
      <c r="D376" s="62">
        <v>2</v>
      </c>
      <c r="E376" s="62" t="s">
        <v>447</v>
      </c>
    </row>
    <row r="377" spans="1:5" ht="7.5" customHeight="1">
      <c r="A377" s="54"/>
      <c r="B377" s="62"/>
      <c r="C377" s="62"/>
      <c r="D377" s="62"/>
      <c r="E377" s="62"/>
    </row>
    <row r="378" spans="1:5" ht="7.5" customHeight="1">
      <c r="A378" s="54"/>
      <c r="B378" s="62"/>
      <c r="C378" s="62"/>
      <c r="D378" s="62"/>
      <c r="E378" s="62"/>
    </row>
    <row r="379" spans="1:5" ht="7.5" customHeight="1">
      <c r="A379" s="54" t="s">
        <v>247</v>
      </c>
      <c r="B379" s="62">
        <v>30</v>
      </c>
      <c r="C379" s="62">
        <v>36</v>
      </c>
      <c r="D379" s="62">
        <v>64</v>
      </c>
      <c r="E379" s="62">
        <v>91</v>
      </c>
    </row>
    <row r="380" spans="1:5" ht="7.5" customHeight="1">
      <c r="A380" s="54" t="s">
        <v>77</v>
      </c>
      <c r="B380" s="62">
        <v>25</v>
      </c>
      <c r="C380" s="62">
        <v>27</v>
      </c>
      <c r="D380" s="62">
        <v>50</v>
      </c>
      <c r="E380" s="62">
        <v>75</v>
      </c>
    </row>
    <row r="381" spans="1:5" ht="7.5" customHeight="1">
      <c r="A381" s="54" t="s">
        <v>78</v>
      </c>
      <c r="B381" s="62">
        <v>5</v>
      </c>
      <c r="C381" s="62">
        <v>9</v>
      </c>
      <c r="D381" s="62">
        <v>14</v>
      </c>
      <c r="E381" s="62">
        <v>16</v>
      </c>
    </row>
    <row r="382" spans="1:5" ht="7.5" customHeight="1">
      <c r="A382" s="54"/>
      <c r="B382" s="62"/>
      <c r="C382" s="62"/>
      <c r="D382" s="62"/>
      <c r="E382" s="62"/>
    </row>
    <row r="383" spans="1:5" ht="7.5" customHeight="1">
      <c r="A383" s="54" t="s">
        <v>0</v>
      </c>
      <c r="B383" s="62"/>
      <c r="C383" s="62"/>
      <c r="D383" s="62"/>
      <c r="E383" s="62"/>
    </row>
    <row r="384" spans="1:5" ht="7.5" customHeight="1">
      <c r="A384" s="54" t="s">
        <v>180</v>
      </c>
      <c r="B384" s="62">
        <v>6</v>
      </c>
      <c r="C384" s="62">
        <v>6</v>
      </c>
      <c r="D384" s="62">
        <v>9</v>
      </c>
      <c r="E384" s="62">
        <v>12</v>
      </c>
    </row>
    <row r="385" spans="1:5" ht="7.5" customHeight="1">
      <c r="A385" s="54" t="s">
        <v>44</v>
      </c>
      <c r="B385" s="62">
        <v>3</v>
      </c>
      <c r="C385" s="62">
        <v>3</v>
      </c>
      <c r="D385" s="62">
        <v>5</v>
      </c>
      <c r="E385" s="62">
        <v>6</v>
      </c>
    </row>
    <row r="386" spans="1:5" ht="7.5" customHeight="1">
      <c r="A386" s="54" t="s">
        <v>45</v>
      </c>
      <c r="B386" s="62">
        <v>3</v>
      </c>
      <c r="C386" s="62">
        <v>3</v>
      </c>
      <c r="D386" s="62">
        <v>4</v>
      </c>
      <c r="E386" s="62">
        <v>6</v>
      </c>
    </row>
    <row r="387" spans="1:5" ht="7.5" customHeight="1">
      <c r="A387" s="54"/>
      <c r="B387" s="62"/>
      <c r="C387" s="62"/>
      <c r="D387" s="62"/>
      <c r="E387" s="62"/>
    </row>
    <row r="388" spans="1:5" ht="7.5" customHeight="1">
      <c r="A388" s="54" t="s">
        <v>1</v>
      </c>
      <c r="B388" s="62"/>
      <c r="C388" s="62"/>
      <c r="D388" s="62"/>
      <c r="E388" s="62"/>
    </row>
    <row r="389" spans="1:5" ht="7.5" customHeight="1">
      <c r="A389" s="54" t="s">
        <v>334</v>
      </c>
      <c r="B389" s="62">
        <v>6</v>
      </c>
      <c r="C389" s="62">
        <v>6</v>
      </c>
      <c r="D389" s="62">
        <v>8</v>
      </c>
      <c r="E389" s="62">
        <v>11</v>
      </c>
    </row>
    <row r="390" spans="1:5" ht="7.5" customHeight="1">
      <c r="A390" s="54" t="s">
        <v>399</v>
      </c>
      <c r="B390" s="62">
        <v>3</v>
      </c>
      <c r="C390" s="62">
        <v>3</v>
      </c>
      <c r="D390" s="62">
        <v>4</v>
      </c>
      <c r="E390" s="62">
        <v>5</v>
      </c>
    </row>
    <row r="391" spans="1:5" ht="7.5" customHeight="1">
      <c r="A391" s="54" t="s">
        <v>400</v>
      </c>
      <c r="B391" s="62">
        <v>3</v>
      </c>
      <c r="C391" s="62">
        <v>3</v>
      </c>
      <c r="D391" s="62">
        <v>4</v>
      </c>
      <c r="E391" s="62">
        <v>6</v>
      </c>
    </row>
    <row r="392" spans="1:5" ht="7.5" customHeight="1">
      <c r="A392" s="54"/>
      <c r="B392" s="62"/>
      <c r="C392" s="62"/>
      <c r="D392" s="62"/>
      <c r="E392" s="62"/>
    </row>
    <row r="393" spans="1:5" ht="7.5" customHeight="1">
      <c r="A393" s="54"/>
      <c r="B393" s="62"/>
      <c r="C393" s="62"/>
      <c r="D393" s="62"/>
      <c r="E393" s="62"/>
    </row>
    <row r="394" spans="1:5" ht="7.5" customHeight="1">
      <c r="A394" s="54" t="s">
        <v>335</v>
      </c>
      <c r="B394" s="62" t="s">
        <v>447</v>
      </c>
      <c r="C394" s="62" t="s">
        <v>447</v>
      </c>
      <c r="D394" s="62" t="s">
        <v>447</v>
      </c>
      <c r="E394" s="62" t="s">
        <v>447</v>
      </c>
    </row>
    <row r="395" spans="1:5" ht="7.5" customHeight="1">
      <c r="A395" s="54" t="s">
        <v>399</v>
      </c>
      <c r="B395" s="62" t="s">
        <v>447</v>
      </c>
      <c r="C395" s="62" t="s">
        <v>447</v>
      </c>
      <c r="D395" s="62" t="s">
        <v>447</v>
      </c>
      <c r="E395" s="62" t="s">
        <v>447</v>
      </c>
    </row>
    <row r="396" spans="1:5" ht="7.5" customHeight="1">
      <c r="A396" s="54" t="s">
        <v>400</v>
      </c>
      <c r="B396" s="62" t="s">
        <v>447</v>
      </c>
      <c r="C396" s="62" t="s">
        <v>447</v>
      </c>
      <c r="D396" s="62" t="s">
        <v>447</v>
      </c>
      <c r="E396" s="62" t="s">
        <v>447</v>
      </c>
    </row>
    <row r="397" spans="1:5" ht="7.5" customHeight="1">
      <c r="A397" s="54"/>
      <c r="B397" s="62"/>
      <c r="C397" s="62"/>
      <c r="D397" s="62"/>
      <c r="E397" s="62"/>
    </row>
    <row r="398" spans="1:5" ht="7.5" customHeight="1">
      <c r="A398" s="54"/>
      <c r="B398" s="62"/>
      <c r="C398" s="62"/>
      <c r="D398" s="62"/>
      <c r="E398" s="62"/>
    </row>
    <row r="399" spans="1:5" ht="9" customHeight="1">
      <c r="A399" s="54" t="s">
        <v>194</v>
      </c>
      <c r="B399" s="62" t="s">
        <v>447</v>
      </c>
      <c r="C399" s="62" t="s">
        <v>447</v>
      </c>
      <c r="D399" s="62" t="s">
        <v>447</v>
      </c>
      <c r="E399" s="62" t="s">
        <v>447</v>
      </c>
    </row>
    <row r="400" spans="1:5" ht="7.5" customHeight="1">
      <c r="A400" s="54" t="s">
        <v>399</v>
      </c>
      <c r="B400" s="62" t="s">
        <v>447</v>
      </c>
      <c r="C400" s="62" t="s">
        <v>447</v>
      </c>
      <c r="D400" s="62" t="s">
        <v>447</v>
      </c>
      <c r="E400" s="62" t="s">
        <v>447</v>
      </c>
    </row>
    <row r="401" spans="1:5" ht="7.5" customHeight="1">
      <c r="A401" s="54" t="s">
        <v>400</v>
      </c>
      <c r="B401" s="62" t="s">
        <v>447</v>
      </c>
      <c r="C401" s="62" t="s">
        <v>447</v>
      </c>
      <c r="D401" s="62" t="s">
        <v>447</v>
      </c>
      <c r="E401" s="62" t="s">
        <v>447</v>
      </c>
    </row>
    <row r="402" spans="1:5" ht="7.5" customHeight="1">
      <c r="A402" s="54"/>
      <c r="B402" s="62"/>
      <c r="C402" s="62"/>
      <c r="D402" s="62"/>
      <c r="E402" s="62"/>
    </row>
    <row r="403" spans="1:5" ht="7.5" customHeight="1">
      <c r="A403" s="54"/>
      <c r="B403" s="62"/>
      <c r="C403" s="62"/>
      <c r="D403" s="62"/>
      <c r="E403" s="62"/>
    </row>
    <row r="404" spans="1:5" ht="7.5" customHeight="1">
      <c r="A404" s="54" t="s">
        <v>195</v>
      </c>
      <c r="B404" s="62" t="s">
        <v>447</v>
      </c>
      <c r="C404" s="62" t="s">
        <v>447</v>
      </c>
      <c r="D404" s="62">
        <v>1</v>
      </c>
      <c r="E404" s="62">
        <v>1</v>
      </c>
    </row>
    <row r="405" spans="1:5" ht="7.5" customHeight="1">
      <c r="A405" s="54" t="s">
        <v>399</v>
      </c>
      <c r="B405" s="62" t="s">
        <v>447</v>
      </c>
      <c r="C405" s="62" t="s">
        <v>447</v>
      </c>
      <c r="D405" s="62">
        <v>1</v>
      </c>
      <c r="E405" s="62">
        <v>1</v>
      </c>
    </row>
    <row r="406" spans="1:5" ht="7.5" customHeight="1">
      <c r="A406" s="54" t="s">
        <v>400</v>
      </c>
      <c r="B406" s="62" t="s">
        <v>447</v>
      </c>
      <c r="C406" s="62" t="s">
        <v>447</v>
      </c>
      <c r="D406" s="62" t="s">
        <v>447</v>
      </c>
      <c r="E406" s="62" t="s">
        <v>447</v>
      </c>
    </row>
    <row r="407" spans="1:5" ht="7.5" customHeight="1">
      <c r="A407" s="54"/>
      <c r="B407" s="62"/>
      <c r="C407" s="62"/>
      <c r="D407" s="62"/>
      <c r="E407" s="62"/>
    </row>
    <row r="408" spans="1:5" ht="7.5" customHeight="1">
      <c r="A408" s="54"/>
      <c r="B408" s="62"/>
      <c r="C408" s="62"/>
      <c r="D408" s="62"/>
      <c r="E408" s="62"/>
    </row>
    <row r="409" spans="1:5" ht="9" customHeight="1">
      <c r="A409" s="54" t="s">
        <v>248</v>
      </c>
      <c r="B409" s="62">
        <v>20</v>
      </c>
      <c r="C409" s="62">
        <v>24</v>
      </c>
      <c r="D409" s="62">
        <v>42</v>
      </c>
      <c r="E409" s="62">
        <v>66</v>
      </c>
    </row>
    <row r="410" spans="1:5" ht="7.5" customHeight="1">
      <c r="A410" s="54" t="s">
        <v>44</v>
      </c>
      <c r="B410" s="62">
        <v>18</v>
      </c>
      <c r="C410" s="62">
        <v>20</v>
      </c>
      <c r="D410" s="62">
        <v>37</v>
      </c>
      <c r="E410" s="62">
        <v>60</v>
      </c>
    </row>
    <row r="411" spans="1:5" ht="7.5" customHeight="1">
      <c r="A411" s="54" t="s">
        <v>45</v>
      </c>
      <c r="B411" s="62">
        <v>2</v>
      </c>
      <c r="C411" s="62">
        <v>4</v>
      </c>
      <c r="D411" s="62">
        <v>5</v>
      </c>
      <c r="E411" s="62">
        <v>6</v>
      </c>
    </row>
    <row r="412" spans="1:5" ht="7.5" customHeight="1">
      <c r="A412" s="54"/>
      <c r="B412" s="62"/>
      <c r="C412" s="62"/>
      <c r="D412" s="62"/>
      <c r="E412" s="62"/>
    </row>
    <row r="413" spans="1:5" ht="7.5" customHeight="1">
      <c r="A413" s="54" t="s">
        <v>1</v>
      </c>
      <c r="B413" s="62"/>
      <c r="C413" s="62"/>
      <c r="D413" s="62"/>
      <c r="E413" s="62"/>
    </row>
    <row r="414" spans="1:5" ht="7.5" customHeight="1">
      <c r="A414" s="54" t="s">
        <v>249</v>
      </c>
      <c r="B414" s="62"/>
      <c r="C414" s="62"/>
      <c r="D414" s="62"/>
      <c r="E414" s="62"/>
    </row>
    <row r="415" spans="1:5" ht="7.5" customHeight="1">
      <c r="A415" s="54" t="s">
        <v>514</v>
      </c>
      <c r="B415" s="62">
        <v>2</v>
      </c>
      <c r="C415" s="62">
        <v>1</v>
      </c>
      <c r="D415" s="62">
        <v>4</v>
      </c>
      <c r="E415" s="62">
        <v>5</v>
      </c>
    </row>
    <row r="416" spans="1:5" ht="7.5" customHeight="1">
      <c r="A416" s="54" t="s">
        <v>401</v>
      </c>
      <c r="B416" s="62">
        <v>2</v>
      </c>
      <c r="C416" s="62">
        <v>1</v>
      </c>
      <c r="D416" s="62">
        <v>4</v>
      </c>
      <c r="E416" s="62">
        <v>5</v>
      </c>
    </row>
    <row r="417" spans="1:5" ht="7.5" customHeight="1">
      <c r="A417" s="54" t="s">
        <v>402</v>
      </c>
      <c r="B417" s="62" t="s">
        <v>447</v>
      </c>
      <c r="C417" s="62" t="s">
        <v>447</v>
      </c>
      <c r="D417" s="62" t="s">
        <v>447</v>
      </c>
      <c r="E417" s="62" t="s">
        <v>447</v>
      </c>
    </row>
    <row r="418" spans="1:5" ht="7.5" customHeight="1">
      <c r="A418" s="54"/>
      <c r="B418" s="62"/>
      <c r="C418" s="62"/>
      <c r="D418" s="62"/>
      <c r="E418" s="62"/>
    </row>
    <row r="419" spans="1:5" ht="7.5" customHeight="1">
      <c r="A419" s="54"/>
      <c r="B419" s="62"/>
      <c r="C419" s="62"/>
      <c r="D419" s="62"/>
      <c r="E419" s="62"/>
    </row>
    <row r="420" ht="7.5" customHeight="1">
      <c r="A420" s="54" t="s">
        <v>250</v>
      </c>
    </row>
    <row r="421" spans="1:5" ht="7.5" customHeight="1">
      <c r="A421" s="54" t="s">
        <v>515</v>
      </c>
      <c r="B421" s="62" t="s">
        <v>447</v>
      </c>
      <c r="C421" s="62" t="s">
        <v>447</v>
      </c>
      <c r="D421" s="62" t="s">
        <v>447</v>
      </c>
      <c r="E421" s="62">
        <v>1</v>
      </c>
    </row>
    <row r="422" spans="1:5" ht="7.5" customHeight="1">
      <c r="A422" s="54" t="s">
        <v>404</v>
      </c>
      <c r="B422" s="62" t="s">
        <v>447</v>
      </c>
      <c r="C422" s="62" t="s">
        <v>447</v>
      </c>
      <c r="D422" s="62" t="s">
        <v>447</v>
      </c>
      <c r="E422" s="62">
        <v>1</v>
      </c>
    </row>
    <row r="423" spans="1:5" ht="7.5" customHeight="1">
      <c r="A423" s="54" t="s">
        <v>443</v>
      </c>
      <c r="B423" s="62" t="s">
        <v>447</v>
      </c>
      <c r="C423" s="62" t="s">
        <v>447</v>
      </c>
      <c r="D423" s="62" t="s">
        <v>447</v>
      </c>
      <c r="E423" s="62" t="s">
        <v>447</v>
      </c>
    </row>
    <row r="424" spans="1:5" ht="7.5" customHeight="1">
      <c r="A424" s="54"/>
      <c r="B424" s="62"/>
      <c r="C424" s="62"/>
      <c r="D424" s="62"/>
      <c r="E424" s="62"/>
    </row>
    <row r="425" spans="1:5" ht="7.5" customHeight="1">
      <c r="A425" s="54"/>
      <c r="B425" s="62"/>
      <c r="C425" s="62"/>
      <c r="D425" s="62"/>
      <c r="E425" s="62"/>
    </row>
    <row r="426" spans="1:5" ht="7.5" customHeight="1">
      <c r="A426" s="54" t="s">
        <v>251</v>
      </c>
      <c r="B426" s="62"/>
      <c r="C426" s="62"/>
      <c r="D426" s="62"/>
      <c r="E426" s="62"/>
    </row>
    <row r="427" spans="1:5" ht="7.5" customHeight="1">
      <c r="A427" s="54" t="s">
        <v>516</v>
      </c>
      <c r="B427" s="62">
        <v>2</v>
      </c>
      <c r="C427" s="62">
        <v>2</v>
      </c>
      <c r="D427" s="62">
        <v>4</v>
      </c>
      <c r="E427" s="62">
        <v>2</v>
      </c>
    </row>
    <row r="428" spans="1:5" ht="7.5" customHeight="1">
      <c r="A428" s="54" t="s">
        <v>401</v>
      </c>
      <c r="B428" s="62">
        <v>2</v>
      </c>
      <c r="C428" s="62">
        <v>2</v>
      </c>
      <c r="D428" s="62">
        <v>4</v>
      </c>
      <c r="E428" s="62">
        <v>2</v>
      </c>
    </row>
    <row r="429" spans="1:5" ht="7.5" customHeight="1">
      <c r="A429" s="54" t="s">
        <v>402</v>
      </c>
      <c r="B429" s="62" t="s">
        <v>447</v>
      </c>
      <c r="C429" s="62" t="s">
        <v>447</v>
      </c>
      <c r="D429" s="62" t="s">
        <v>447</v>
      </c>
      <c r="E429" s="62" t="s">
        <v>447</v>
      </c>
    </row>
    <row r="430" spans="1:5" ht="7.5" customHeight="1">
      <c r="A430" s="54"/>
      <c r="B430" s="62"/>
      <c r="C430" s="62"/>
      <c r="D430" s="62"/>
      <c r="E430" s="62"/>
    </row>
    <row r="431" spans="1:5" ht="7.5" customHeight="1">
      <c r="A431" s="54"/>
      <c r="B431" s="62"/>
      <c r="C431" s="62"/>
      <c r="D431" s="62"/>
      <c r="E431" s="62"/>
    </row>
    <row r="432" spans="1:5" ht="7.5" customHeight="1">
      <c r="A432" s="54" t="s">
        <v>231</v>
      </c>
      <c r="B432" s="62"/>
      <c r="C432" s="62"/>
      <c r="D432" s="62"/>
      <c r="E432" s="62"/>
    </row>
    <row r="433" spans="1:5" ht="7.5" customHeight="1">
      <c r="A433" s="54" t="s">
        <v>517</v>
      </c>
      <c r="B433" s="62">
        <v>4</v>
      </c>
      <c r="C433" s="62">
        <v>6</v>
      </c>
      <c r="D433" s="62">
        <v>9</v>
      </c>
      <c r="E433" s="62">
        <v>13</v>
      </c>
    </row>
    <row r="434" spans="1:5" ht="7.5" customHeight="1">
      <c r="A434" s="54" t="s">
        <v>401</v>
      </c>
      <c r="B434" s="62">
        <v>4</v>
      </c>
      <c r="C434" s="62">
        <v>5</v>
      </c>
      <c r="D434" s="62">
        <v>9</v>
      </c>
      <c r="E434" s="62">
        <v>12</v>
      </c>
    </row>
    <row r="435" spans="1:5" ht="7.5" customHeight="1">
      <c r="A435" s="54" t="s">
        <v>402</v>
      </c>
      <c r="B435" s="62" t="s">
        <v>447</v>
      </c>
      <c r="C435" s="62">
        <v>1</v>
      </c>
      <c r="D435" s="62" t="s">
        <v>447</v>
      </c>
      <c r="E435" s="62">
        <v>1</v>
      </c>
    </row>
    <row r="436" spans="1:5" ht="7.5" customHeight="1">
      <c r="A436" s="54"/>
      <c r="B436" s="62"/>
      <c r="C436" s="62"/>
      <c r="D436" s="62"/>
      <c r="E436" s="62"/>
    </row>
    <row r="437" spans="1:5" ht="7.5" customHeight="1">
      <c r="A437" s="54"/>
      <c r="B437" s="62"/>
      <c r="C437" s="62"/>
      <c r="D437" s="62"/>
      <c r="E437" s="62"/>
    </row>
    <row r="438" spans="1:5" ht="7.5" customHeight="1">
      <c r="A438" s="54" t="s">
        <v>252</v>
      </c>
      <c r="B438" s="63">
        <v>10</v>
      </c>
      <c r="C438" s="63">
        <v>11</v>
      </c>
      <c r="D438" s="63">
        <v>23</v>
      </c>
      <c r="E438" s="63">
        <v>35</v>
      </c>
    </row>
    <row r="439" spans="1:5" ht="7.5" customHeight="1">
      <c r="A439" s="54" t="s">
        <v>399</v>
      </c>
      <c r="B439" s="63">
        <v>9</v>
      </c>
      <c r="C439" s="63">
        <v>8</v>
      </c>
      <c r="D439" s="63">
        <v>19</v>
      </c>
      <c r="E439" s="63">
        <v>32</v>
      </c>
    </row>
    <row r="440" spans="1:5" ht="7.5" customHeight="1">
      <c r="A440" s="54" t="s">
        <v>400</v>
      </c>
      <c r="B440" s="63">
        <v>1</v>
      </c>
      <c r="C440" s="63">
        <v>3</v>
      </c>
      <c r="D440" s="63">
        <v>4</v>
      </c>
      <c r="E440" s="63">
        <v>3</v>
      </c>
    </row>
    <row r="441" ht="7.5" customHeight="1">
      <c r="A441" s="51"/>
    </row>
    <row r="442" ht="7.5" customHeight="1">
      <c r="A442" s="51"/>
    </row>
    <row r="443" spans="1:5" ht="8.25" customHeight="1">
      <c r="A443" s="7" t="s">
        <v>253</v>
      </c>
      <c r="B443" s="9"/>
      <c r="C443" s="9"/>
      <c r="D443" s="9"/>
      <c r="E443" s="9"/>
    </row>
    <row r="444" spans="1:5" ht="8.25" customHeight="1">
      <c r="A444" s="8"/>
      <c r="B444" s="8"/>
      <c r="C444" s="8"/>
      <c r="D444" s="8"/>
      <c r="E444" s="8"/>
    </row>
    <row r="445" spans="1:5" ht="8.25" customHeight="1">
      <c r="A445" s="8"/>
      <c r="B445" s="8"/>
      <c r="C445" s="8"/>
      <c r="D445" s="8"/>
      <c r="E445" s="8"/>
    </row>
    <row r="446" spans="1:5" ht="8.25" customHeight="1">
      <c r="A446" s="8"/>
      <c r="B446" s="8"/>
      <c r="C446" s="8"/>
      <c r="D446" s="8"/>
      <c r="E446" s="8"/>
    </row>
    <row r="447" spans="1:5" ht="8.25" customHeight="1">
      <c r="A447" s="9" t="s">
        <v>201</v>
      </c>
      <c r="B447" s="9"/>
      <c r="C447" s="9"/>
      <c r="D447" s="9"/>
      <c r="E447" s="9"/>
    </row>
    <row r="448" spans="1:5" ht="8.25" customHeight="1">
      <c r="A448" s="8"/>
      <c r="B448" s="8"/>
      <c r="C448" s="8"/>
      <c r="D448" s="8"/>
      <c r="E448" s="8"/>
    </row>
    <row r="449" spans="1:5" ht="15" customHeight="1">
      <c r="A449" s="429" t="s">
        <v>392</v>
      </c>
      <c r="B449" s="24" t="str">
        <f>tab12!B449</f>
        <v>Februar</v>
      </c>
      <c r="C449" s="48"/>
      <c r="D449" s="24" t="str">
        <f>tab12!D449</f>
        <v>Januar - Februar</v>
      </c>
      <c r="E449" s="24"/>
    </row>
    <row r="450" spans="1:5" ht="15" customHeight="1">
      <c r="A450" s="431"/>
      <c r="B450" s="49">
        <v>2004</v>
      </c>
      <c r="C450" s="49">
        <v>2003</v>
      </c>
      <c r="D450" s="49">
        <f>B450</f>
        <v>2004</v>
      </c>
      <c r="E450" s="50">
        <f>C450</f>
        <v>2003</v>
      </c>
    </row>
    <row r="451" spans="1:5" ht="7.5" customHeight="1">
      <c r="A451" s="51"/>
      <c r="B451" s="52"/>
      <c r="C451" s="53"/>
      <c r="D451" s="53"/>
      <c r="E451" s="53"/>
    </row>
    <row r="452" spans="1:5" ht="7.5" customHeight="1">
      <c r="A452" s="148" t="s">
        <v>254</v>
      </c>
      <c r="B452" s="55">
        <v>2</v>
      </c>
      <c r="C452" s="55">
        <v>4</v>
      </c>
      <c r="D452" s="55">
        <v>2</v>
      </c>
      <c r="E452" s="55">
        <v>10</v>
      </c>
    </row>
    <row r="453" spans="1:5" ht="7.5" customHeight="1">
      <c r="A453" s="54" t="s">
        <v>399</v>
      </c>
      <c r="B453" s="55">
        <v>1</v>
      </c>
      <c r="C453" s="55">
        <v>4</v>
      </c>
      <c r="D453" s="55">
        <v>1</v>
      </c>
      <c r="E453" s="55">
        <v>8</v>
      </c>
    </row>
    <row r="454" spans="1:5" ht="7.5" customHeight="1">
      <c r="A454" s="54" t="s">
        <v>400</v>
      </c>
      <c r="B454" s="55">
        <v>1</v>
      </c>
      <c r="C454" s="55" t="s">
        <v>447</v>
      </c>
      <c r="D454" s="55">
        <v>1</v>
      </c>
      <c r="E454" s="55">
        <v>2</v>
      </c>
    </row>
    <row r="455" spans="1:5" ht="7.5" customHeight="1">
      <c r="A455" s="54"/>
      <c r="B455" s="55"/>
      <c r="C455" s="55"/>
      <c r="D455" s="55"/>
      <c r="E455" s="55"/>
    </row>
    <row r="456" spans="1:5" ht="7.5" customHeight="1">
      <c r="A456" s="54"/>
      <c r="B456" s="55"/>
      <c r="C456" s="55"/>
      <c r="D456" s="55"/>
      <c r="E456" s="55"/>
    </row>
    <row r="457" spans="1:5" ht="7.5" customHeight="1">
      <c r="A457" s="54" t="s">
        <v>255</v>
      </c>
      <c r="B457" s="55" t="s">
        <v>447</v>
      </c>
      <c r="C457" s="55">
        <v>2</v>
      </c>
      <c r="D457" s="55">
        <v>1</v>
      </c>
      <c r="E457" s="55">
        <v>3</v>
      </c>
    </row>
    <row r="458" spans="1:5" ht="7.5" customHeight="1">
      <c r="A458" s="54" t="s">
        <v>44</v>
      </c>
      <c r="B458" s="55" t="s">
        <v>447</v>
      </c>
      <c r="C458" s="55">
        <v>2</v>
      </c>
      <c r="D458" s="55">
        <v>1</v>
      </c>
      <c r="E458" s="55">
        <v>3</v>
      </c>
    </row>
    <row r="459" spans="1:5" ht="7.5" customHeight="1">
      <c r="A459" s="54" t="s">
        <v>45</v>
      </c>
      <c r="B459" s="55" t="s">
        <v>447</v>
      </c>
      <c r="C459" s="55" t="s">
        <v>447</v>
      </c>
      <c r="D459" s="55" t="s">
        <v>447</v>
      </c>
      <c r="E459" s="55" t="s">
        <v>447</v>
      </c>
    </row>
    <row r="460" spans="1:5" ht="7.5" customHeight="1">
      <c r="A460" s="54"/>
      <c r="B460" s="55"/>
      <c r="C460" s="55"/>
      <c r="D460" s="55"/>
      <c r="E460" s="55"/>
    </row>
    <row r="461" spans="1:5" ht="7.5" customHeight="1">
      <c r="A461" s="54"/>
      <c r="B461" s="55"/>
      <c r="C461" s="55"/>
      <c r="D461" s="55"/>
      <c r="E461" s="55"/>
    </row>
    <row r="462" spans="1:5" ht="7.5" customHeight="1">
      <c r="A462" s="54" t="s">
        <v>256</v>
      </c>
      <c r="B462" s="55" t="s">
        <v>447</v>
      </c>
      <c r="C462" s="55">
        <v>1</v>
      </c>
      <c r="D462" s="55">
        <v>2</v>
      </c>
      <c r="E462" s="55">
        <v>2</v>
      </c>
    </row>
    <row r="463" spans="1:5" ht="7.5" customHeight="1">
      <c r="A463" s="54" t="s">
        <v>44</v>
      </c>
      <c r="B463" s="55" t="s">
        <v>447</v>
      </c>
      <c r="C463" s="55" t="s">
        <v>447</v>
      </c>
      <c r="D463" s="55" t="s">
        <v>447</v>
      </c>
      <c r="E463" s="55" t="s">
        <v>447</v>
      </c>
    </row>
    <row r="464" spans="1:5" ht="7.5" customHeight="1">
      <c r="A464" s="54" t="s">
        <v>45</v>
      </c>
      <c r="B464" s="55" t="s">
        <v>447</v>
      </c>
      <c r="C464" s="55">
        <v>1</v>
      </c>
      <c r="D464" s="55">
        <v>2</v>
      </c>
      <c r="E464" s="55">
        <v>2</v>
      </c>
    </row>
    <row r="465" spans="1:5" ht="7.5" customHeight="1">
      <c r="A465" s="54"/>
      <c r="B465" s="55"/>
      <c r="C465" s="55"/>
      <c r="D465" s="55"/>
      <c r="E465" s="55"/>
    </row>
    <row r="466" spans="1:5" ht="7.5" customHeight="1">
      <c r="A466" s="54"/>
      <c r="B466" s="55"/>
      <c r="C466" s="55"/>
      <c r="D466" s="55"/>
      <c r="E466" s="55"/>
    </row>
    <row r="467" spans="1:5" ht="7.5" customHeight="1">
      <c r="A467" s="54" t="s">
        <v>257</v>
      </c>
      <c r="B467" s="55">
        <v>1</v>
      </c>
      <c r="C467" s="55">
        <v>1</v>
      </c>
      <c r="D467" s="55">
        <v>2</v>
      </c>
      <c r="E467" s="55">
        <v>2</v>
      </c>
    </row>
    <row r="468" spans="1:5" ht="7.5" customHeight="1">
      <c r="A468" s="54" t="s">
        <v>44</v>
      </c>
      <c r="B468" s="55">
        <v>1</v>
      </c>
      <c r="C468" s="55">
        <v>1</v>
      </c>
      <c r="D468" s="55">
        <v>2</v>
      </c>
      <c r="E468" s="55">
        <v>2</v>
      </c>
    </row>
    <row r="469" spans="1:5" ht="7.5" customHeight="1">
      <c r="A469" s="54" t="s">
        <v>45</v>
      </c>
      <c r="B469" s="55" t="s">
        <v>447</v>
      </c>
      <c r="C469" s="55" t="s">
        <v>447</v>
      </c>
      <c r="D469" s="55" t="s">
        <v>447</v>
      </c>
      <c r="E469" s="55" t="s">
        <v>447</v>
      </c>
    </row>
    <row r="470" spans="1:5" ht="7.5" customHeight="1">
      <c r="A470" s="54"/>
      <c r="B470" s="55"/>
      <c r="C470" s="55"/>
      <c r="D470" s="55"/>
      <c r="E470" s="55"/>
    </row>
    <row r="471" spans="1:5" ht="7.5" customHeight="1">
      <c r="A471" s="54"/>
      <c r="B471" s="55"/>
      <c r="C471" s="55"/>
      <c r="D471" s="55"/>
      <c r="E471" s="55"/>
    </row>
    <row r="472" spans="1:5" ht="7.5" customHeight="1">
      <c r="A472" s="54" t="s">
        <v>258</v>
      </c>
      <c r="B472" s="55">
        <v>3</v>
      </c>
      <c r="C472" s="55">
        <v>2</v>
      </c>
      <c r="D472" s="55">
        <v>8</v>
      </c>
      <c r="E472" s="55">
        <v>6</v>
      </c>
    </row>
    <row r="473" spans="1:5" ht="7.5" customHeight="1">
      <c r="A473" s="54" t="s">
        <v>44</v>
      </c>
      <c r="B473" s="55">
        <v>3</v>
      </c>
      <c r="C473" s="55">
        <v>1</v>
      </c>
      <c r="D473" s="55">
        <v>5</v>
      </c>
      <c r="E473" s="55">
        <v>4</v>
      </c>
    </row>
    <row r="474" spans="1:5" ht="7.5" customHeight="1">
      <c r="A474" s="54" t="s">
        <v>45</v>
      </c>
      <c r="B474" s="55" t="s">
        <v>447</v>
      </c>
      <c r="C474" s="55">
        <v>1</v>
      </c>
      <c r="D474" s="55">
        <v>3</v>
      </c>
      <c r="E474" s="55">
        <v>2</v>
      </c>
    </row>
    <row r="475" spans="1:5" ht="7.5" customHeight="1">
      <c r="A475" s="54"/>
      <c r="B475" s="55"/>
      <c r="C475" s="55"/>
      <c r="D475" s="55"/>
      <c r="E475" s="55"/>
    </row>
    <row r="476" spans="1:5" ht="7.5" customHeight="1">
      <c r="A476" s="54"/>
      <c r="B476" s="55"/>
      <c r="C476" s="55"/>
      <c r="D476" s="55"/>
      <c r="E476" s="55"/>
    </row>
    <row r="477" spans="1:5" ht="7.5" customHeight="1">
      <c r="A477" s="54" t="s">
        <v>259</v>
      </c>
      <c r="B477" s="55">
        <v>48</v>
      </c>
      <c r="C477" s="55">
        <v>101</v>
      </c>
      <c r="D477" s="55">
        <v>207</v>
      </c>
      <c r="E477" s="55">
        <v>262</v>
      </c>
    </row>
    <row r="478" spans="1:5" ht="7.5" customHeight="1">
      <c r="A478" s="54" t="s">
        <v>396</v>
      </c>
      <c r="B478" s="55">
        <v>16</v>
      </c>
      <c r="C478" s="55">
        <v>43</v>
      </c>
      <c r="D478" s="55">
        <v>56</v>
      </c>
      <c r="E478" s="55">
        <v>84</v>
      </c>
    </row>
    <row r="479" spans="1:5" ht="7.5" customHeight="1">
      <c r="A479" s="54" t="s">
        <v>444</v>
      </c>
      <c r="B479" s="55">
        <v>32</v>
      </c>
      <c r="C479" s="55">
        <v>58</v>
      </c>
      <c r="D479" s="55">
        <v>151</v>
      </c>
      <c r="E479" s="55">
        <v>178</v>
      </c>
    </row>
    <row r="480" spans="1:5" ht="7.5" customHeight="1">
      <c r="A480" s="54"/>
      <c r="B480" s="55"/>
      <c r="C480" s="55"/>
      <c r="D480" s="55"/>
      <c r="E480" s="55"/>
    </row>
    <row r="481" spans="1:5" ht="7.5" customHeight="1">
      <c r="A481" s="54" t="s">
        <v>0</v>
      </c>
      <c r="B481" s="55"/>
      <c r="C481" s="55"/>
      <c r="D481" s="55"/>
      <c r="E481" s="55"/>
    </row>
    <row r="482" spans="1:5" ht="7.5" customHeight="1">
      <c r="A482" s="54" t="s">
        <v>260</v>
      </c>
      <c r="B482" s="55">
        <v>46</v>
      </c>
      <c r="C482" s="55">
        <v>97</v>
      </c>
      <c r="D482" s="55">
        <v>205</v>
      </c>
      <c r="E482" s="55">
        <v>249</v>
      </c>
    </row>
    <row r="483" spans="1:5" ht="7.5" customHeight="1">
      <c r="A483" s="54" t="s">
        <v>44</v>
      </c>
      <c r="B483" s="55">
        <v>14</v>
      </c>
      <c r="C483" s="55">
        <v>41</v>
      </c>
      <c r="D483" s="55">
        <v>54</v>
      </c>
      <c r="E483" s="55">
        <v>80</v>
      </c>
    </row>
    <row r="484" spans="1:5" ht="7.5" customHeight="1">
      <c r="A484" s="54" t="s">
        <v>45</v>
      </c>
      <c r="B484" s="55">
        <v>32</v>
      </c>
      <c r="C484" s="55">
        <v>56</v>
      </c>
      <c r="D484" s="55">
        <v>151</v>
      </c>
      <c r="E484" s="55">
        <v>169</v>
      </c>
    </row>
    <row r="485" spans="1:5" ht="7.5" customHeight="1">
      <c r="A485" s="54"/>
      <c r="B485" s="55"/>
      <c r="C485" s="55"/>
      <c r="D485" s="55"/>
      <c r="E485" s="55"/>
    </row>
    <row r="486" spans="1:5" ht="7.5" customHeight="1">
      <c r="A486" s="54" t="s">
        <v>1</v>
      </c>
      <c r="B486" s="55"/>
      <c r="C486" s="55"/>
      <c r="D486" s="55"/>
      <c r="E486" s="55"/>
    </row>
    <row r="487" spans="1:5" ht="9" customHeight="1">
      <c r="A487" s="54" t="s">
        <v>261</v>
      </c>
      <c r="B487" s="55" t="s">
        <v>447</v>
      </c>
      <c r="C487" s="55" t="s">
        <v>447</v>
      </c>
      <c r="D487" s="55">
        <v>1</v>
      </c>
      <c r="E487" s="55" t="s">
        <v>447</v>
      </c>
    </row>
    <row r="488" spans="1:5" ht="7.5" customHeight="1">
      <c r="A488" s="54" t="s">
        <v>399</v>
      </c>
      <c r="B488" s="55" t="s">
        <v>447</v>
      </c>
      <c r="C488" s="55" t="s">
        <v>447</v>
      </c>
      <c r="D488" s="55">
        <v>1</v>
      </c>
      <c r="E488" s="55" t="s">
        <v>447</v>
      </c>
    </row>
    <row r="489" spans="1:5" ht="7.5" customHeight="1">
      <c r="A489" s="54" t="s">
        <v>400</v>
      </c>
      <c r="B489" s="55" t="s">
        <v>447</v>
      </c>
      <c r="C489" s="55" t="s">
        <v>447</v>
      </c>
      <c r="D489" s="55" t="s">
        <v>447</v>
      </c>
      <c r="E489" s="55" t="s">
        <v>447</v>
      </c>
    </row>
    <row r="490" spans="1:5" ht="7.5" customHeight="1">
      <c r="A490" s="54"/>
      <c r="B490" s="55"/>
      <c r="C490" s="55"/>
      <c r="D490" s="55"/>
      <c r="E490" s="55"/>
    </row>
    <row r="491" spans="1:5" ht="7.5" customHeight="1">
      <c r="A491" s="54"/>
      <c r="B491" s="55"/>
      <c r="C491" s="55"/>
      <c r="D491" s="55"/>
      <c r="E491" s="55"/>
    </row>
    <row r="492" spans="1:5" ht="7.5" customHeight="1">
      <c r="A492" s="54" t="s">
        <v>262</v>
      </c>
      <c r="B492" s="55" t="s">
        <v>447</v>
      </c>
      <c r="C492" s="55" t="s">
        <v>447</v>
      </c>
      <c r="D492" s="55" t="s">
        <v>447</v>
      </c>
      <c r="E492" s="55">
        <v>1</v>
      </c>
    </row>
    <row r="493" spans="1:5" ht="7.5" customHeight="1">
      <c r="A493" s="54" t="s">
        <v>399</v>
      </c>
      <c r="B493" s="55" t="s">
        <v>447</v>
      </c>
      <c r="C493" s="55" t="s">
        <v>447</v>
      </c>
      <c r="D493" s="55" t="s">
        <v>447</v>
      </c>
      <c r="E493" s="55" t="s">
        <v>447</v>
      </c>
    </row>
    <row r="494" spans="1:5" ht="7.5" customHeight="1">
      <c r="A494" s="54" t="s">
        <v>400</v>
      </c>
      <c r="B494" s="55" t="s">
        <v>447</v>
      </c>
      <c r="C494" s="55" t="s">
        <v>447</v>
      </c>
      <c r="D494" s="55" t="s">
        <v>447</v>
      </c>
      <c r="E494" s="55">
        <v>1</v>
      </c>
    </row>
    <row r="495" spans="1:5" ht="7.5" customHeight="1">
      <c r="A495" s="54"/>
      <c r="B495" s="55"/>
      <c r="C495" s="55"/>
      <c r="D495" s="55"/>
      <c r="E495" s="55"/>
    </row>
    <row r="496" spans="1:5" ht="7.5" customHeight="1">
      <c r="A496" s="54"/>
      <c r="B496" s="55"/>
      <c r="C496" s="55"/>
      <c r="D496" s="55"/>
      <c r="E496" s="55"/>
    </row>
    <row r="497" spans="1:5" ht="7.5" customHeight="1">
      <c r="A497" s="54" t="s">
        <v>263</v>
      </c>
      <c r="B497" s="55">
        <v>41</v>
      </c>
      <c r="C497" s="55">
        <v>90</v>
      </c>
      <c r="D497" s="55">
        <v>190</v>
      </c>
      <c r="E497" s="55">
        <v>230</v>
      </c>
    </row>
    <row r="498" spans="1:5" ht="7.5" customHeight="1">
      <c r="A498" s="54" t="s">
        <v>399</v>
      </c>
      <c r="B498" s="55">
        <v>12</v>
      </c>
      <c r="C498" s="55">
        <v>38</v>
      </c>
      <c r="D498" s="55">
        <v>48</v>
      </c>
      <c r="E498" s="55">
        <v>73</v>
      </c>
    </row>
    <row r="499" spans="1:5" ht="7.5" customHeight="1">
      <c r="A499" s="54" t="s">
        <v>400</v>
      </c>
      <c r="B499" s="55">
        <v>29</v>
      </c>
      <c r="C499" s="55">
        <v>52</v>
      </c>
      <c r="D499" s="55">
        <v>142</v>
      </c>
      <c r="E499" s="55">
        <v>157</v>
      </c>
    </row>
    <row r="500" spans="1:5" ht="7.5" customHeight="1">
      <c r="A500" s="54"/>
      <c r="B500" s="55"/>
      <c r="C500" s="55"/>
      <c r="D500" s="55"/>
      <c r="E500" s="55"/>
    </row>
    <row r="501" spans="1:5" ht="7.5" customHeight="1">
      <c r="A501" s="54"/>
      <c r="B501" s="55"/>
      <c r="C501" s="55"/>
      <c r="D501" s="55"/>
      <c r="E501" s="55"/>
    </row>
    <row r="502" spans="1:5" ht="7.5" customHeight="1">
      <c r="A502" s="54" t="s">
        <v>264</v>
      </c>
      <c r="B502" s="55">
        <v>5</v>
      </c>
      <c r="C502" s="55">
        <v>5</v>
      </c>
      <c r="D502" s="55">
        <v>14</v>
      </c>
      <c r="E502" s="55">
        <v>13</v>
      </c>
    </row>
    <row r="503" spans="1:5" ht="7.5" customHeight="1">
      <c r="A503" s="54" t="s">
        <v>399</v>
      </c>
      <c r="B503" s="55">
        <v>2</v>
      </c>
      <c r="C503" s="55">
        <v>2</v>
      </c>
      <c r="D503" s="55">
        <v>5</v>
      </c>
      <c r="E503" s="55">
        <v>6</v>
      </c>
    </row>
    <row r="504" spans="1:5" ht="7.5" customHeight="1">
      <c r="A504" s="54" t="s">
        <v>400</v>
      </c>
      <c r="B504" s="55">
        <v>3</v>
      </c>
      <c r="C504" s="55">
        <v>3</v>
      </c>
      <c r="D504" s="55">
        <v>9</v>
      </c>
      <c r="E504" s="55">
        <v>7</v>
      </c>
    </row>
    <row r="505" spans="1:5" ht="7.5" customHeight="1">
      <c r="A505" s="54"/>
      <c r="B505" s="55"/>
      <c r="C505" s="55"/>
      <c r="D505" s="55"/>
      <c r="E505" s="55"/>
    </row>
    <row r="506" spans="1:5" ht="7.5" customHeight="1">
      <c r="A506" s="54"/>
      <c r="B506" s="55"/>
      <c r="C506" s="55"/>
      <c r="D506" s="55"/>
      <c r="E506" s="55"/>
    </row>
    <row r="507" spans="1:5" ht="7.5" customHeight="1">
      <c r="A507" s="54" t="s">
        <v>265</v>
      </c>
      <c r="B507" s="55" t="s">
        <v>447</v>
      </c>
      <c r="C507" s="55">
        <v>2</v>
      </c>
      <c r="D507" s="55" t="s">
        <v>447</v>
      </c>
      <c r="E507" s="55">
        <v>5</v>
      </c>
    </row>
    <row r="508" spans="1:5" ht="7.5" customHeight="1">
      <c r="A508" s="54" t="s">
        <v>399</v>
      </c>
      <c r="B508" s="55" t="s">
        <v>447</v>
      </c>
      <c r="C508" s="55">
        <v>1</v>
      </c>
      <c r="D508" s="55" t="s">
        <v>447</v>
      </c>
      <c r="E508" s="55">
        <v>1</v>
      </c>
    </row>
    <row r="509" spans="1:5" ht="7.5" customHeight="1">
      <c r="A509" s="54" t="s">
        <v>400</v>
      </c>
      <c r="B509" s="55" t="s">
        <v>447</v>
      </c>
      <c r="C509" s="55">
        <v>1</v>
      </c>
      <c r="D509" s="55" t="s">
        <v>447</v>
      </c>
      <c r="E509" s="55">
        <v>4</v>
      </c>
    </row>
    <row r="510" spans="1:5" ht="7.5" customHeight="1">
      <c r="A510" s="54"/>
      <c r="B510" s="55"/>
      <c r="C510" s="55"/>
      <c r="D510" s="55"/>
      <c r="E510" s="55"/>
    </row>
    <row r="511" spans="1:5" ht="7.5" customHeight="1">
      <c r="A511" s="54"/>
      <c r="B511" s="55"/>
      <c r="C511" s="55"/>
      <c r="D511" s="55"/>
      <c r="E511" s="55"/>
    </row>
    <row r="512" spans="1:5" ht="7.5" customHeight="1">
      <c r="A512" s="54" t="s">
        <v>266</v>
      </c>
      <c r="B512" s="55">
        <v>1</v>
      </c>
      <c r="C512" s="55">
        <v>4</v>
      </c>
      <c r="D512" s="55">
        <v>1</v>
      </c>
      <c r="E512" s="55">
        <v>13</v>
      </c>
    </row>
    <row r="513" spans="1:5" ht="7.5" customHeight="1">
      <c r="A513" s="54" t="s">
        <v>44</v>
      </c>
      <c r="B513" s="55">
        <v>1</v>
      </c>
      <c r="C513" s="55">
        <v>2</v>
      </c>
      <c r="D513" s="55">
        <v>1</v>
      </c>
      <c r="E513" s="55">
        <v>4</v>
      </c>
    </row>
    <row r="514" spans="1:5" ht="7.5" customHeight="1">
      <c r="A514" s="54" t="s">
        <v>45</v>
      </c>
      <c r="B514" s="55" t="s">
        <v>447</v>
      </c>
      <c r="C514" s="55">
        <v>2</v>
      </c>
      <c r="D514" s="55" t="s">
        <v>447</v>
      </c>
      <c r="E514" s="55">
        <v>9</v>
      </c>
    </row>
    <row r="515" spans="1:5" ht="7.5" customHeight="1">
      <c r="A515" s="54"/>
      <c r="B515" s="55"/>
      <c r="C515" s="55"/>
      <c r="D515" s="55"/>
      <c r="E515" s="55"/>
    </row>
    <row r="516" spans="1:5" ht="7.5" customHeight="1">
      <c r="A516" s="54" t="s">
        <v>1</v>
      </c>
      <c r="B516" s="55"/>
      <c r="C516" s="55"/>
      <c r="D516" s="55"/>
      <c r="E516" s="55"/>
    </row>
    <row r="517" spans="1:5" ht="7.5" customHeight="1">
      <c r="A517" s="54" t="s">
        <v>267</v>
      </c>
      <c r="B517" s="55" t="s">
        <v>447</v>
      </c>
      <c r="C517" s="55">
        <v>2</v>
      </c>
      <c r="D517" s="55" t="s">
        <v>447</v>
      </c>
      <c r="E517" s="55">
        <v>7</v>
      </c>
    </row>
    <row r="518" spans="1:5" ht="7.5" customHeight="1">
      <c r="A518" s="54" t="s">
        <v>399</v>
      </c>
      <c r="B518" s="55" t="s">
        <v>447</v>
      </c>
      <c r="C518" s="55">
        <v>1</v>
      </c>
      <c r="D518" s="55" t="s">
        <v>447</v>
      </c>
      <c r="E518" s="55">
        <v>2</v>
      </c>
    </row>
    <row r="519" spans="1:5" ht="7.5" customHeight="1">
      <c r="A519" s="54" t="s">
        <v>400</v>
      </c>
      <c r="B519" s="55" t="s">
        <v>447</v>
      </c>
      <c r="C519" s="55">
        <v>1</v>
      </c>
      <c r="D519" s="55" t="s">
        <v>447</v>
      </c>
      <c r="E519" s="55">
        <v>5</v>
      </c>
    </row>
    <row r="520" spans="1:5" ht="7.5" customHeight="1">
      <c r="A520" s="54"/>
      <c r="B520" s="55"/>
      <c r="C520" s="55"/>
      <c r="D520" s="55"/>
      <c r="E520" s="55"/>
    </row>
    <row r="521" spans="1:5" ht="7.5" customHeight="1">
      <c r="A521" s="54"/>
      <c r="B521" s="55"/>
      <c r="C521" s="55"/>
      <c r="D521" s="55"/>
      <c r="E521" s="55"/>
    </row>
    <row r="522" spans="1:5" ht="7.5" customHeight="1">
      <c r="A522" s="54" t="s">
        <v>268</v>
      </c>
      <c r="B522" s="55">
        <v>1</v>
      </c>
      <c r="C522" s="55">
        <v>2</v>
      </c>
      <c r="D522" s="55">
        <v>1</v>
      </c>
      <c r="E522" s="55">
        <v>6</v>
      </c>
    </row>
    <row r="523" spans="1:5" ht="7.5" customHeight="1">
      <c r="A523" s="54" t="s">
        <v>399</v>
      </c>
      <c r="B523" s="55">
        <v>1</v>
      </c>
      <c r="C523" s="55">
        <v>1</v>
      </c>
      <c r="D523" s="55">
        <v>1</v>
      </c>
      <c r="E523" s="55">
        <v>2</v>
      </c>
    </row>
    <row r="524" spans="1:5" ht="7.5" customHeight="1">
      <c r="A524" s="54" t="s">
        <v>400</v>
      </c>
      <c r="B524" s="55" t="s">
        <v>447</v>
      </c>
      <c r="C524" s="55">
        <v>1</v>
      </c>
      <c r="D524" s="55" t="s">
        <v>447</v>
      </c>
      <c r="E524" s="55">
        <v>4</v>
      </c>
    </row>
    <row r="525" spans="1:5" ht="7.5" customHeight="1">
      <c r="A525" s="54"/>
      <c r="B525" s="55"/>
      <c r="C525" s="55"/>
      <c r="D525" s="55"/>
      <c r="E525" s="55"/>
    </row>
    <row r="526" spans="1:5" ht="7.5" customHeight="1">
      <c r="A526" s="54"/>
      <c r="B526" s="55"/>
      <c r="C526" s="55"/>
      <c r="D526" s="55"/>
      <c r="E526" s="55"/>
    </row>
    <row r="527" spans="1:5" ht="7.5" customHeight="1">
      <c r="A527" s="54" t="s">
        <v>269</v>
      </c>
      <c r="B527" s="55">
        <v>1</v>
      </c>
      <c r="C527" s="55" t="s">
        <v>447</v>
      </c>
      <c r="D527" s="55">
        <v>1</v>
      </c>
      <c r="E527" s="55" t="s">
        <v>447</v>
      </c>
    </row>
    <row r="528" spans="1:5" ht="7.5" customHeight="1">
      <c r="A528" s="54" t="s">
        <v>44</v>
      </c>
      <c r="B528" s="55">
        <v>1</v>
      </c>
      <c r="C528" s="55" t="s">
        <v>447</v>
      </c>
      <c r="D528" s="55">
        <v>1</v>
      </c>
      <c r="E528" s="55" t="s">
        <v>447</v>
      </c>
    </row>
    <row r="529" spans="1:5" ht="7.5" customHeight="1">
      <c r="A529" s="54" t="s">
        <v>45</v>
      </c>
      <c r="B529" s="55" t="s">
        <v>447</v>
      </c>
      <c r="C529" s="55" t="s">
        <v>447</v>
      </c>
      <c r="D529" s="55" t="s">
        <v>447</v>
      </c>
      <c r="E529" s="55" t="s">
        <v>447</v>
      </c>
    </row>
    <row r="530" spans="1:5" ht="7.5" customHeight="1">
      <c r="A530" s="51"/>
      <c r="B530" s="59"/>
      <c r="C530" s="59"/>
      <c r="D530" s="59"/>
      <c r="E530" s="59"/>
    </row>
    <row r="531" spans="1:5" ht="7.5" customHeight="1">
      <c r="A531" s="51"/>
      <c r="B531" s="59"/>
      <c r="C531" s="59"/>
      <c r="D531" s="59"/>
      <c r="E531" s="59"/>
    </row>
    <row r="532" spans="1:5" ht="8.25" customHeight="1">
      <c r="A532" s="7" t="s">
        <v>270</v>
      </c>
      <c r="B532" s="9"/>
      <c r="C532" s="9"/>
      <c r="D532" s="9"/>
      <c r="E532" s="9"/>
    </row>
    <row r="533" spans="1:5" ht="8.25" customHeight="1">
      <c r="A533" s="8"/>
      <c r="B533" s="8"/>
      <c r="C533" s="8"/>
      <c r="D533" s="8"/>
      <c r="E533" s="8"/>
    </row>
    <row r="534" spans="1:5" ht="8.25" customHeight="1">
      <c r="A534" s="8"/>
      <c r="B534" s="8"/>
      <c r="C534" s="8"/>
      <c r="D534" s="8"/>
      <c r="E534" s="8"/>
    </row>
    <row r="535" spans="1:5" ht="8.25" customHeight="1">
      <c r="A535" s="8"/>
      <c r="B535" s="8"/>
      <c r="C535" s="8"/>
      <c r="D535" s="8"/>
      <c r="E535" s="8"/>
    </row>
    <row r="536" spans="1:5" ht="8.25" customHeight="1">
      <c r="A536" s="9" t="s">
        <v>201</v>
      </c>
      <c r="B536" s="9"/>
      <c r="C536" s="9"/>
      <c r="D536" s="9"/>
      <c r="E536" s="9"/>
    </row>
    <row r="537" spans="1:5" ht="8.25" customHeight="1">
      <c r="A537" s="8"/>
      <c r="B537" s="8"/>
      <c r="C537" s="8"/>
      <c r="D537" s="8"/>
      <c r="E537" s="8"/>
    </row>
    <row r="538" spans="1:5" ht="15" customHeight="1">
      <c r="A538" s="429" t="s">
        <v>392</v>
      </c>
      <c r="B538" s="24" t="str">
        <f>tab12!B538</f>
        <v>Februar</v>
      </c>
      <c r="C538" s="48"/>
      <c r="D538" s="24" t="str">
        <f>tab12!D538</f>
        <v>Januar - Februar</v>
      </c>
      <c r="E538" s="24"/>
    </row>
    <row r="539" spans="1:5" ht="15" customHeight="1">
      <c r="A539" s="431"/>
      <c r="B539" s="49">
        <v>2004</v>
      </c>
      <c r="C539" s="49">
        <v>2003</v>
      </c>
      <c r="D539" s="49">
        <f>B539</f>
        <v>2004</v>
      </c>
      <c r="E539" s="50">
        <f>C539</f>
        <v>2003</v>
      </c>
    </row>
    <row r="540" spans="1:5" ht="7.5" customHeight="1">
      <c r="A540" s="51"/>
      <c r="B540" s="52"/>
      <c r="C540" s="53"/>
      <c r="D540" s="53"/>
      <c r="E540" s="53"/>
    </row>
    <row r="541" spans="1:5" ht="7.5" customHeight="1">
      <c r="A541" s="148" t="s">
        <v>271</v>
      </c>
      <c r="B541" s="55" t="s">
        <v>447</v>
      </c>
      <c r="C541" s="55" t="s">
        <v>447</v>
      </c>
      <c r="D541" s="55" t="s">
        <v>447</v>
      </c>
      <c r="E541" s="55" t="s">
        <v>447</v>
      </c>
    </row>
    <row r="542" spans="1:5" ht="7.5" customHeight="1">
      <c r="A542" s="54" t="s">
        <v>44</v>
      </c>
      <c r="B542" s="55" t="s">
        <v>447</v>
      </c>
      <c r="C542" s="55" t="s">
        <v>447</v>
      </c>
      <c r="D542" s="55" t="s">
        <v>447</v>
      </c>
      <c r="E542" s="55" t="s">
        <v>447</v>
      </c>
    </row>
    <row r="543" spans="1:5" ht="7.5" customHeight="1">
      <c r="A543" s="54" t="s">
        <v>45</v>
      </c>
      <c r="B543" s="55" t="s">
        <v>447</v>
      </c>
      <c r="C543" s="55" t="s">
        <v>447</v>
      </c>
      <c r="D543" s="55" t="s">
        <v>447</v>
      </c>
      <c r="E543" s="55" t="s">
        <v>447</v>
      </c>
    </row>
    <row r="544" spans="1:5" ht="7.5" customHeight="1">
      <c r="A544" s="54"/>
      <c r="B544" s="55"/>
      <c r="C544" s="55"/>
      <c r="D544" s="55"/>
      <c r="E544" s="55"/>
    </row>
    <row r="545" spans="1:5" ht="7.5" customHeight="1">
      <c r="A545" s="54"/>
      <c r="B545" s="55"/>
      <c r="C545" s="55"/>
      <c r="D545" s="55"/>
      <c r="E545" s="55"/>
    </row>
    <row r="546" spans="1:5" ht="7.5" customHeight="1">
      <c r="A546" s="54" t="s">
        <v>272</v>
      </c>
      <c r="B546" s="55" t="s">
        <v>447</v>
      </c>
      <c r="C546" s="55" t="s">
        <v>447</v>
      </c>
      <c r="D546" s="55" t="s">
        <v>447</v>
      </c>
      <c r="E546" s="55" t="s">
        <v>447</v>
      </c>
    </row>
    <row r="547" spans="1:5" ht="7.5" customHeight="1">
      <c r="A547" s="54" t="s">
        <v>44</v>
      </c>
      <c r="B547" s="55" t="s">
        <v>447</v>
      </c>
      <c r="C547" s="55" t="s">
        <v>447</v>
      </c>
      <c r="D547" s="55" t="s">
        <v>447</v>
      </c>
      <c r="E547" s="55" t="s">
        <v>447</v>
      </c>
    </row>
    <row r="548" spans="1:5" ht="7.5" customHeight="1">
      <c r="A548" s="54" t="s">
        <v>45</v>
      </c>
      <c r="B548" s="55" t="s">
        <v>447</v>
      </c>
      <c r="C548" s="55" t="s">
        <v>447</v>
      </c>
      <c r="D548" s="55" t="s">
        <v>447</v>
      </c>
      <c r="E548" s="55" t="s">
        <v>447</v>
      </c>
    </row>
    <row r="549" spans="1:5" ht="7.5" customHeight="1">
      <c r="A549" s="54"/>
      <c r="B549" s="55"/>
      <c r="C549" s="55"/>
      <c r="D549" s="55"/>
      <c r="E549" s="55"/>
    </row>
    <row r="550" spans="1:5" ht="7.5" customHeight="1">
      <c r="A550" s="54"/>
      <c r="B550" s="55"/>
      <c r="C550" s="55"/>
      <c r="D550" s="55"/>
      <c r="E550" s="55"/>
    </row>
    <row r="551" spans="1:5" ht="7.5" customHeight="1">
      <c r="A551" s="54" t="s">
        <v>273</v>
      </c>
      <c r="B551" s="55">
        <v>8</v>
      </c>
      <c r="C551" s="55">
        <v>17</v>
      </c>
      <c r="D551" s="55">
        <v>22</v>
      </c>
      <c r="E551" s="55">
        <v>24</v>
      </c>
    </row>
    <row r="552" spans="1:5" ht="7.5" customHeight="1">
      <c r="A552" s="54" t="s">
        <v>77</v>
      </c>
      <c r="B552" s="55">
        <v>5</v>
      </c>
      <c r="C552" s="55">
        <v>7</v>
      </c>
      <c r="D552" s="55">
        <v>6</v>
      </c>
      <c r="E552" s="55">
        <v>10</v>
      </c>
    </row>
    <row r="553" spans="1:5" ht="7.5" customHeight="1">
      <c r="A553" s="54" t="s">
        <v>78</v>
      </c>
      <c r="B553" s="55">
        <v>3</v>
      </c>
      <c r="C553" s="55">
        <v>10</v>
      </c>
      <c r="D553" s="55">
        <v>16</v>
      </c>
      <c r="E553" s="55">
        <v>14</v>
      </c>
    </row>
    <row r="554" spans="1:5" ht="7.5" customHeight="1">
      <c r="A554" s="54"/>
      <c r="B554" s="55"/>
      <c r="C554" s="55"/>
      <c r="D554" s="55"/>
      <c r="E554" s="55"/>
    </row>
    <row r="555" spans="1:5" ht="7.5" customHeight="1">
      <c r="A555" s="54" t="s">
        <v>0</v>
      </c>
      <c r="B555" s="55"/>
      <c r="C555" s="55"/>
      <c r="D555" s="55"/>
      <c r="E555" s="55"/>
    </row>
    <row r="556" spans="1:5" ht="7.5" customHeight="1">
      <c r="A556" s="54" t="s">
        <v>274</v>
      </c>
      <c r="B556" s="55"/>
      <c r="C556" s="55"/>
      <c r="D556" s="55"/>
      <c r="E556" s="55"/>
    </row>
    <row r="557" spans="1:5" ht="7.5" customHeight="1">
      <c r="A557" s="54" t="s">
        <v>406</v>
      </c>
      <c r="B557" s="55" t="s">
        <v>447</v>
      </c>
      <c r="C557" s="55">
        <v>6</v>
      </c>
      <c r="D557" s="55">
        <v>1</v>
      </c>
      <c r="E557" s="55">
        <v>6</v>
      </c>
    </row>
    <row r="558" spans="1:5" ht="7.5" customHeight="1">
      <c r="A558" s="54" t="s">
        <v>44</v>
      </c>
      <c r="B558" s="55" t="s">
        <v>447</v>
      </c>
      <c r="C558" s="55" t="s">
        <v>447</v>
      </c>
      <c r="D558" s="55" t="s">
        <v>447</v>
      </c>
      <c r="E558" s="55" t="s">
        <v>447</v>
      </c>
    </row>
    <row r="559" spans="1:5" ht="7.5" customHeight="1">
      <c r="A559" s="54" t="s">
        <v>45</v>
      </c>
      <c r="B559" s="55" t="s">
        <v>447</v>
      </c>
      <c r="C559" s="55">
        <v>6</v>
      </c>
      <c r="D559" s="55">
        <v>1</v>
      </c>
      <c r="E559" s="55">
        <v>6</v>
      </c>
    </row>
    <row r="560" spans="1:5" ht="7.5" customHeight="1">
      <c r="A560" s="54"/>
      <c r="B560" s="55"/>
      <c r="C560" s="55"/>
      <c r="D560" s="55"/>
      <c r="E560" s="55"/>
    </row>
    <row r="561" spans="1:5" ht="7.5" customHeight="1">
      <c r="A561" s="54"/>
      <c r="B561" s="55"/>
      <c r="C561" s="55"/>
      <c r="D561" s="55"/>
      <c r="E561" s="55"/>
    </row>
    <row r="562" spans="1:5" ht="7.5" customHeight="1">
      <c r="A562" s="54" t="s">
        <v>407</v>
      </c>
      <c r="B562" s="55">
        <v>3</v>
      </c>
      <c r="C562" s="55">
        <v>1</v>
      </c>
      <c r="D562" s="55">
        <v>9</v>
      </c>
      <c r="E562" s="55">
        <v>2</v>
      </c>
    </row>
    <row r="563" spans="1:5" ht="7.5" customHeight="1">
      <c r="A563" s="54" t="s">
        <v>408</v>
      </c>
      <c r="B563" s="55">
        <v>2</v>
      </c>
      <c r="C563" s="55">
        <v>1</v>
      </c>
      <c r="D563" s="55">
        <v>3</v>
      </c>
      <c r="E563" s="55">
        <v>1</v>
      </c>
    </row>
    <row r="564" spans="1:5" ht="7.5" customHeight="1">
      <c r="A564" s="54" t="s">
        <v>409</v>
      </c>
      <c r="B564" s="55">
        <v>1</v>
      </c>
      <c r="C564" s="55" t="s">
        <v>447</v>
      </c>
      <c r="D564" s="55">
        <v>6</v>
      </c>
      <c r="E564" s="55">
        <v>1</v>
      </c>
    </row>
    <row r="565" spans="1:5" ht="7.5" customHeight="1">
      <c r="A565" s="54"/>
      <c r="B565" s="55"/>
      <c r="C565" s="55"/>
      <c r="D565" s="55"/>
      <c r="E565" s="55"/>
    </row>
    <row r="566" spans="1:5" ht="7.5" customHeight="1">
      <c r="A566" s="54"/>
      <c r="B566" s="55"/>
      <c r="C566" s="55"/>
      <c r="D566" s="55"/>
      <c r="E566" s="55"/>
    </row>
    <row r="567" spans="1:5" ht="7.5" customHeight="1">
      <c r="A567" s="54" t="s">
        <v>410</v>
      </c>
      <c r="B567" s="55">
        <v>3</v>
      </c>
      <c r="C567" s="55">
        <v>8</v>
      </c>
      <c r="D567" s="55">
        <v>4</v>
      </c>
      <c r="E567" s="55">
        <v>13</v>
      </c>
    </row>
    <row r="568" spans="1:5" ht="7.5" customHeight="1">
      <c r="A568" s="54" t="s">
        <v>44</v>
      </c>
      <c r="B568" s="55">
        <v>3</v>
      </c>
      <c r="C568" s="55">
        <v>4</v>
      </c>
      <c r="D568" s="55">
        <v>3</v>
      </c>
      <c r="E568" s="55">
        <v>7</v>
      </c>
    </row>
    <row r="569" spans="1:5" ht="7.5" customHeight="1">
      <c r="A569" s="54" t="s">
        <v>45</v>
      </c>
      <c r="B569" s="55" t="s">
        <v>447</v>
      </c>
      <c r="C569" s="55">
        <v>4</v>
      </c>
      <c r="D569" s="55">
        <v>1</v>
      </c>
      <c r="E569" s="55">
        <v>6</v>
      </c>
    </row>
    <row r="570" spans="1:5" ht="7.5" customHeight="1">
      <c r="A570" s="54"/>
      <c r="B570" s="55"/>
      <c r="C570" s="55"/>
      <c r="D570" s="55"/>
      <c r="E570" s="55"/>
    </row>
    <row r="571" spans="1:5" ht="7.5" customHeight="1">
      <c r="A571" s="54"/>
      <c r="B571" s="55"/>
      <c r="C571" s="55"/>
      <c r="D571" s="55"/>
      <c r="E571" s="55"/>
    </row>
    <row r="572" spans="1:5" ht="7.5" customHeight="1">
      <c r="A572" s="54" t="s">
        <v>411</v>
      </c>
      <c r="B572" s="55">
        <v>1</v>
      </c>
      <c r="C572" s="55">
        <v>1</v>
      </c>
      <c r="D572" s="55">
        <v>6</v>
      </c>
      <c r="E572" s="55">
        <v>1</v>
      </c>
    </row>
    <row r="573" spans="1:5" ht="7.5" customHeight="1">
      <c r="A573" s="54" t="s">
        <v>44</v>
      </c>
      <c r="B573" s="55" t="s">
        <v>447</v>
      </c>
      <c r="C573" s="55">
        <v>1</v>
      </c>
      <c r="D573" s="55" t="s">
        <v>447</v>
      </c>
      <c r="E573" s="55">
        <v>1</v>
      </c>
    </row>
    <row r="574" spans="1:5" ht="7.5" customHeight="1">
      <c r="A574" s="54" t="s">
        <v>45</v>
      </c>
      <c r="B574" s="55">
        <v>1</v>
      </c>
      <c r="C574" s="55" t="s">
        <v>447</v>
      </c>
      <c r="D574" s="55">
        <v>6</v>
      </c>
      <c r="E574" s="55" t="s">
        <v>447</v>
      </c>
    </row>
    <row r="575" spans="1:5" ht="7.5" customHeight="1">
      <c r="A575" s="54"/>
      <c r="B575" s="55"/>
      <c r="C575" s="55"/>
      <c r="D575" s="55"/>
      <c r="E575" s="55"/>
    </row>
    <row r="576" spans="1:5" ht="7.5" customHeight="1">
      <c r="A576" s="54"/>
      <c r="B576" s="55"/>
      <c r="C576" s="55"/>
      <c r="D576" s="55"/>
      <c r="E576" s="55"/>
    </row>
    <row r="577" spans="1:5" ht="7.5" customHeight="1">
      <c r="A577" s="54" t="s">
        <v>412</v>
      </c>
      <c r="B577" s="55">
        <v>1</v>
      </c>
      <c r="C577" s="55">
        <v>1</v>
      </c>
      <c r="D577" s="55">
        <v>2</v>
      </c>
      <c r="E577" s="55">
        <v>2</v>
      </c>
    </row>
    <row r="578" spans="1:5" ht="7.5" customHeight="1">
      <c r="A578" s="54" t="s">
        <v>44</v>
      </c>
      <c r="B578" s="55" t="s">
        <v>447</v>
      </c>
      <c r="C578" s="55">
        <v>1</v>
      </c>
      <c r="D578" s="55" t="s">
        <v>447</v>
      </c>
      <c r="E578" s="55">
        <v>1</v>
      </c>
    </row>
    <row r="579" spans="1:5" ht="7.5" customHeight="1">
      <c r="A579" s="54" t="s">
        <v>45</v>
      </c>
      <c r="B579" s="55">
        <v>1</v>
      </c>
      <c r="C579" s="55" t="s">
        <v>447</v>
      </c>
      <c r="D579" s="55">
        <v>2</v>
      </c>
      <c r="E579" s="55">
        <v>1</v>
      </c>
    </row>
    <row r="580" spans="1:5" ht="7.5" customHeight="1">
      <c r="A580" s="54"/>
      <c r="B580" s="55"/>
      <c r="C580" s="55"/>
      <c r="D580" s="55"/>
      <c r="E580" s="55"/>
    </row>
    <row r="581" spans="1:5" ht="7.5" customHeight="1">
      <c r="A581" s="54"/>
      <c r="B581" s="55"/>
      <c r="C581" s="55"/>
      <c r="D581" s="55"/>
      <c r="E581" s="55"/>
    </row>
    <row r="582" spans="1:5" ht="7.5" customHeight="1">
      <c r="A582" s="54" t="s">
        <v>275</v>
      </c>
      <c r="B582" s="55">
        <v>7</v>
      </c>
      <c r="C582" s="55">
        <v>7</v>
      </c>
      <c r="D582" s="55">
        <v>11</v>
      </c>
      <c r="E582" s="55">
        <v>14</v>
      </c>
    </row>
    <row r="583" spans="1:5" ht="7.5" customHeight="1">
      <c r="A583" s="54" t="s">
        <v>77</v>
      </c>
      <c r="B583" s="55" t="s">
        <v>447</v>
      </c>
      <c r="C583" s="55">
        <v>2</v>
      </c>
      <c r="D583" s="55">
        <v>1</v>
      </c>
      <c r="E583" s="55">
        <v>4</v>
      </c>
    </row>
    <row r="584" spans="1:5" ht="7.5" customHeight="1">
      <c r="A584" s="54" t="s">
        <v>78</v>
      </c>
      <c r="B584" s="55">
        <v>7</v>
      </c>
      <c r="C584" s="55">
        <v>5</v>
      </c>
      <c r="D584" s="55">
        <v>10</v>
      </c>
      <c r="E584" s="55">
        <v>10</v>
      </c>
    </row>
    <row r="585" spans="1:5" ht="7.5" customHeight="1">
      <c r="A585" s="54"/>
      <c r="B585" s="55"/>
      <c r="C585" s="55"/>
      <c r="D585" s="55"/>
      <c r="E585" s="55"/>
    </row>
    <row r="586" spans="1:5" ht="7.5" customHeight="1">
      <c r="A586" s="54" t="s">
        <v>0</v>
      </c>
      <c r="B586" s="55"/>
      <c r="C586" s="55"/>
      <c r="D586" s="55"/>
      <c r="E586" s="55"/>
    </row>
    <row r="587" spans="1:5" ht="7.5" customHeight="1">
      <c r="A587" s="54" t="s">
        <v>276</v>
      </c>
      <c r="B587" s="55" t="s">
        <v>447</v>
      </c>
      <c r="C587" s="55">
        <v>1</v>
      </c>
      <c r="D587" s="55" t="s">
        <v>447</v>
      </c>
      <c r="E587" s="55">
        <v>1</v>
      </c>
    </row>
    <row r="588" spans="1:5" ht="7.5" customHeight="1">
      <c r="A588" s="54" t="s">
        <v>44</v>
      </c>
      <c r="B588" s="55" t="s">
        <v>447</v>
      </c>
      <c r="C588" s="55" t="s">
        <v>447</v>
      </c>
      <c r="D588" s="55" t="s">
        <v>447</v>
      </c>
      <c r="E588" s="55" t="s">
        <v>447</v>
      </c>
    </row>
    <row r="589" spans="1:5" ht="7.5" customHeight="1">
      <c r="A589" s="54" t="s">
        <v>45</v>
      </c>
      <c r="B589" s="55" t="s">
        <v>447</v>
      </c>
      <c r="C589" s="55">
        <v>1</v>
      </c>
      <c r="D589" s="55" t="s">
        <v>447</v>
      </c>
      <c r="E589" s="55">
        <v>1</v>
      </c>
    </row>
    <row r="590" spans="1:5" ht="7.5" customHeight="1">
      <c r="A590" s="54"/>
      <c r="B590" s="55"/>
      <c r="C590" s="55"/>
      <c r="D590" s="55"/>
      <c r="E590" s="55"/>
    </row>
    <row r="591" spans="1:5" ht="7.5" customHeight="1">
      <c r="A591" s="54"/>
      <c r="B591" s="55"/>
      <c r="C591" s="55"/>
      <c r="D591" s="55"/>
      <c r="E591" s="55"/>
    </row>
    <row r="592" spans="1:5" ht="7.5" customHeight="1">
      <c r="A592" s="54" t="s">
        <v>277</v>
      </c>
      <c r="B592" s="55">
        <v>6</v>
      </c>
      <c r="C592" s="55">
        <v>5</v>
      </c>
      <c r="D592" s="55">
        <v>8</v>
      </c>
      <c r="E592" s="55">
        <v>9</v>
      </c>
    </row>
    <row r="593" spans="1:5" ht="7.5" customHeight="1">
      <c r="A593" s="54" t="s">
        <v>44</v>
      </c>
      <c r="B593" s="55" t="s">
        <v>447</v>
      </c>
      <c r="C593" s="55">
        <v>1</v>
      </c>
      <c r="D593" s="55" t="s">
        <v>447</v>
      </c>
      <c r="E593" s="55">
        <v>2</v>
      </c>
    </row>
    <row r="594" spans="1:5" ht="7.5" customHeight="1">
      <c r="A594" s="54" t="s">
        <v>45</v>
      </c>
      <c r="B594" s="55">
        <v>6</v>
      </c>
      <c r="C594" s="55">
        <v>4</v>
      </c>
      <c r="D594" s="55">
        <v>8</v>
      </c>
      <c r="E594" s="55">
        <v>7</v>
      </c>
    </row>
    <row r="595" spans="1:5" ht="7.5" customHeight="1">
      <c r="A595" s="54"/>
      <c r="B595" s="55"/>
      <c r="C595" s="55"/>
      <c r="D595" s="55"/>
      <c r="E595" s="55"/>
    </row>
    <row r="596" spans="1:5" ht="7.5" customHeight="1">
      <c r="A596" s="54"/>
      <c r="B596" s="55"/>
      <c r="C596" s="55"/>
      <c r="D596" s="55"/>
      <c r="E596" s="55"/>
    </row>
    <row r="597" spans="1:5" ht="7.5" customHeight="1">
      <c r="A597" s="54" t="s">
        <v>278</v>
      </c>
      <c r="B597" s="55">
        <v>1</v>
      </c>
      <c r="C597" s="55" t="s">
        <v>447</v>
      </c>
      <c r="D597" s="55">
        <v>1</v>
      </c>
      <c r="E597" s="55">
        <v>2</v>
      </c>
    </row>
    <row r="598" spans="1:5" ht="7.5" customHeight="1">
      <c r="A598" s="54" t="s">
        <v>44</v>
      </c>
      <c r="B598" s="55" t="s">
        <v>447</v>
      </c>
      <c r="C598" s="55" t="s">
        <v>447</v>
      </c>
      <c r="D598" s="55" t="s">
        <v>447</v>
      </c>
      <c r="E598" s="55">
        <v>1</v>
      </c>
    </row>
    <row r="599" spans="1:5" ht="7.5" customHeight="1">
      <c r="A599" s="54" t="s">
        <v>45</v>
      </c>
      <c r="B599" s="55">
        <v>1</v>
      </c>
      <c r="C599" s="55" t="s">
        <v>447</v>
      </c>
      <c r="D599" s="55">
        <v>1</v>
      </c>
      <c r="E599" s="55">
        <v>1</v>
      </c>
    </row>
    <row r="600" spans="1:5" ht="7.5" customHeight="1">
      <c r="A600" s="54"/>
      <c r="B600" s="55"/>
      <c r="C600" s="55"/>
      <c r="D600" s="55"/>
      <c r="E600" s="55"/>
    </row>
    <row r="601" spans="1:5" ht="7.5" customHeight="1">
      <c r="A601" s="54"/>
      <c r="B601" s="55"/>
      <c r="C601" s="55"/>
      <c r="D601" s="55"/>
      <c r="E601" s="55"/>
    </row>
    <row r="602" spans="1:5" ht="7.5" customHeight="1">
      <c r="A602" s="54" t="s">
        <v>279</v>
      </c>
      <c r="B602" s="55" t="s">
        <v>447</v>
      </c>
      <c r="C602" s="55">
        <v>1</v>
      </c>
      <c r="D602" s="55">
        <v>2</v>
      </c>
      <c r="E602" s="55">
        <v>2</v>
      </c>
    </row>
    <row r="603" spans="1:5" ht="7.5" customHeight="1">
      <c r="A603" s="54" t="s">
        <v>44</v>
      </c>
      <c r="B603" s="55" t="s">
        <v>447</v>
      </c>
      <c r="C603" s="55">
        <v>1</v>
      </c>
      <c r="D603" s="55">
        <v>1</v>
      </c>
      <c r="E603" s="55">
        <v>1</v>
      </c>
    </row>
    <row r="604" spans="1:5" ht="7.5" customHeight="1">
      <c r="A604" s="54" t="s">
        <v>45</v>
      </c>
      <c r="B604" s="55" t="s">
        <v>447</v>
      </c>
      <c r="C604" s="55" t="s">
        <v>447</v>
      </c>
      <c r="D604" s="55">
        <v>1</v>
      </c>
      <c r="E604" s="55">
        <v>1</v>
      </c>
    </row>
    <row r="605" spans="1:5" ht="7.5" customHeight="1">
      <c r="A605" s="54"/>
      <c r="B605" s="55"/>
      <c r="C605" s="55"/>
      <c r="D605" s="55"/>
      <c r="E605" s="55"/>
    </row>
    <row r="606" spans="1:5" ht="7.5" customHeight="1">
      <c r="A606" s="54"/>
      <c r="B606" s="55"/>
      <c r="C606" s="55"/>
      <c r="D606" s="55"/>
      <c r="E606" s="55"/>
    </row>
    <row r="607" spans="1:5" ht="7.5" customHeight="1">
      <c r="A607" s="54" t="s">
        <v>280</v>
      </c>
      <c r="B607" s="55" t="s">
        <v>447</v>
      </c>
      <c r="C607" s="55" t="s">
        <v>447</v>
      </c>
      <c r="D607" s="55">
        <v>1</v>
      </c>
      <c r="E607" s="55" t="s">
        <v>447</v>
      </c>
    </row>
    <row r="608" spans="1:5" ht="7.5" customHeight="1">
      <c r="A608" s="54" t="s">
        <v>77</v>
      </c>
      <c r="B608" s="55" t="s">
        <v>447</v>
      </c>
      <c r="C608" s="55" t="s">
        <v>447</v>
      </c>
      <c r="D608" s="55">
        <v>1</v>
      </c>
      <c r="E608" s="55" t="s">
        <v>447</v>
      </c>
    </row>
    <row r="609" spans="1:5" ht="7.5" customHeight="1">
      <c r="A609" s="54" t="s">
        <v>78</v>
      </c>
      <c r="B609" s="55" t="s">
        <v>447</v>
      </c>
      <c r="C609" s="55" t="s">
        <v>447</v>
      </c>
      <c r="D609" s="55" t="s">
        <v>447</v>
      </c>
      <c r="E609" s="55" t="s">
        <v>447</v>
      </c>
    </row>
    <row r="610" spans="1:5" ht="7.5" customHeight="1">
      <c r="A610" s="54"/>
      <c r="B610" s="55"/>
      <c r="C610" s="55"/>
      <c r="D610" s="55"/>
      <c r="E610" s="55"/>
    </row>
    <row r="611" spans="1:5" ht="7.5" customHeight="1">
      <c r="A611" s="54"/>
      <c r="B611" s="55"/>
      <c r="C611" s="55"/>
      <c r="D611" s="55"/>
      <c r="E611" s="55"/>
    </row>
    <row r="612" spans="1:5" ht="7.5" customHeight="1">
      <c r="A612" s="54" t="s">
        <v>281</v>
      </c>
      <c r="B612" s="55" t="s">
        <v>447</v>
      </c>
      <c r="C612" s="55" t="s">
        <v>447</v>
      </c>
      <c r="D612" s="55" t="s">
        <v>447</v>
      </c>
      <c r="E612" s="55" t="s">
        <v>447</v>
      </c>
    </row>
    <row r="613" spans="1:5" ht="7.5" customHeight="1">
      <c r="A613" s="54" t="s">
        <v>77</v>
      </c>
      <c r="B613" s="55" t="s">
        <v>447</v>
      </c>
      <c r="C613" s="55" t="s">
        <v>447</v>
      </c>
      <c r="D613" s="55" t="s">
        <v>447</v>
      </c>
      <c r="E613" s="55" t="s">
        <v>447</v>
      </c>
    </row>
    <row r="614" spans="1:5" ht="7.5" customHeight="1">
      <c r="A614" s="54" t="s">
        <v>78</v>
      </c>
      <c r="B614" s="55" t="s">
        <v>447</v>
      </c>
      <c r="C614" s="55" t="s">
        <v>447</v>
      </c>
      <c r="D614" s="55" t="s">
        <v>447</v>
      </c>
      <c r="E614" s="55" t="s">
        <v>447</v>
      </c>
    </row>
    <row r="615" spans="1:5" ht="7.5" customHeight="1">
      <c r="A615" s="54"/>
      <c r="B615" s="55"/>
      <c r="C615" s="55"/>
      <c r="D615" s="55"/>
      <c r="E615" s="55"/>
    </row>
    <row r="616" spans="1:5" ht="7.5" customHeight="1">
      <c r="A616" s="54"/>
      <c r="B616" s="55"/>
      <c r="C616" s="55"/>
      <c r="D616" s="55"/>
      <c r="E616" s="55"/>
    </row>
    <row r="617" spans="1:5" ht="7.5" customHeight="1">
      <c r="A617" s="56" t="s">
        <v>282</v>
      </c>
      <c r="B617" s="57">
        <v>718</v>
      </c>
      <c r="C617" s="57">
        <v>879</v>
      </c>
      <c r="D617" s="57" t="s">
        <v>581</v>
      </c>
      <c r="E617" s="57" t="s">
        <v>582</v>
      </c>
    </row>
    <row r="618" spans="1:5" ht="7.5" customHeight="1">
      <c r="A618" s="56" t="s">
        <v>77</v>
      </c>
      <c r="B618" s="57">
        <v>379</v>
      </c>
      <c r="C618" s="57">
        <v>471</v>
      </c>
      <c r="D618" s="57">
        <v>780</v>
      </c>
      <c r="E618" s="57">
        <v>982</v>
      </c>
    </row>
    <row r="619" spans="1:5" ht="7.5" customHeight="1">
      <c r="A619" s="56" t="s">
        <v>78</v>
      </c>
      <c r="B619" s="57">
        <v>339</v>
      </c>
      <c r="C619" s="57">
        <v>408</v>
      </c>
      <c r="D619" s="57">
        <v>885</v>
      </c>
      <c r="E619" s="57" t="s">
        <v>583</v>
      </c>
    </row>
    <row r="620" spans="1:5" ht="12.75">
      <c r="A620" s="58"/>
      <c r="B620" s="59"/>
      <c r="C620" s="59"/>
      <c r="D620" s="59"/>
      <c r="E620" s="59"/>
    </row>
  </sheetData>
  <mergeCells count="7">
    <mergeCell ref="A361:A362"/>
    <mergeCell ref="A449:A450"/>
    <mergeCell ref="A538:A539"/>
    <mergeCell ref="A7:A8"/>
    <mergeCell ref="A96:A97"/>
    <mergeCell ref="A186:A187"/>
    <mergeCell ref="A272:A27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W83"/>
  <sheetViews>
    <sheetView zoomScale="120" zoomScaleNormal="120" workbookViewId="0" topLeftCell="A1">
      <selection activeCell="S14" sqref="S14"/>
    </sheetView>
  </sheetViews>
  <sheetFormatPr defaultColWidth="11.421875" defaultRowHeight="12.75"/>
  <cols>
    <col min="1" max="1" width="14.8515625" style="249" customWidth="1"/>
    <col min="2" max="11" width="6.8515625" style="249" customWidth="1"/>
    <col min="12" max="12" width="11.421875" style="249" customWidth="1"/>
    <col min="13" max="13" width="14.28125" style="249" customWidth="1"/>
    <col min="14" max="23" width="6.8515625" style="249" customWidth="1"/>
    <col min="24" max="16384" width="11.421875" style="249" customWidth="1"/>
  </cols>
  <sheetData>
    <row r="1" spans="1:23" ht="8.25" customHeight="1">
      <c r="A1" s="219" t="s">
        <v>283</v>
      </c>
      <c r="B1" s="221"/>
      <c r="C1" s="221"/>
      <c r="D1" s="221"/>
      <c r="E1" s="221"/>
      <c r="F1" s="221"/>
      <c r="G1" s="221"/>
      <c r="H1" s="221"/>
      <c r="I1" s="221"/>
      <c r="J1" s="301"/>
      <c r="K1" s="301"/>
      <c r="M1" s="219" t="s">
        <v>304</v>
      </c>
      <c r="N1" s="221"/>
      <c r="O1" s="221"/>
      <c r="P1" s="221"/>
      <c r="Q1" s="221"/>
      <c r="R1" s="221"/>
      <c r="S1" s="221"/>
      <c r="T1" s="221"/>
      <c r="U1" s="221"/>
      <c r="V1" s="301"/>
      <c r="W1" s="301"/>
    </row>
    <row r="2" spans="1:21" ht="8.25" customHeight="1">
      <c r="A2" s="220"/>
      <c r="B2" s="220"/>
      <c r="C2" s="220"/>
      <c r="D2" s="220"/>
      <c r="E2" s="220"/>
      <c r="F2" s="220"/>
      <c r="G2" s="220"/>
      <c r="H2" s="220"/>
      <c r="I2" s="220"/>
      <c r="M2" s="220"/>
      <c r="N2" s="220"/>
      <c r="O2" s="220"/>
      <c r="P2" s="220"/>
      <c r="Q2" s="220"/>
      <c r="R2" s="220"/>
      <c r="S2" s="220"/>
      <c r="T2" s="220"/>
      <c r="U2" s="220"/>
    </row>
    <row r="3" spans="1:21" ht="8.25" customHeight="1">
      <c r="A3" s="220"/>
      <c r="B3" s="220"/>
      <c r="C3" s="220"/>
      <c r="D3" s="220"/>
      <c r="E3" s="220"/>
      <c r="F3" s="220"/>
      <c r="G3" s="220"/>
      <c r="H3" s="220"/>
      <c r="I3" s="220"/>
      <c r="M3" s="220"/>
      <c r="N3" s="220"/>
      <c r="O3" s="220"/>
      <c r="P3" s="220"/>
      <c r="Q3" s="220"/>
      <c r="R3" s="220"/>
      <c r="S3" s="220"/>
      <c r="T3" s="220"/>
      <c r="U3" s="220"/>
    </row>
    <row r="4" spans="1:21" ht="8.25" customHeight="1">
      <c r="A4" s="220"/>
      <c r="B4" s="220"/>
      <c r="C4" s="220"/>
      <c r="D4" s="220"/>
      <c r="E4" s="220"/>
      <c r="F4" s="220"/>
      <c r="G4" s="220"/>
      <c r="H4" s="220"/>
      <c r="I4" s="220"/>
      <c r="M4" s="220"/>
      <c r="N4" s="220"/>
      <c r="O4" s="220"/>
      <c r="P4" s="220"/>
      <c r="Q4" s="220"/>
      <c r="R4" s="220"/>
      <c r="S4" s="220"/>
      <c r="T4" s="220"/>
      <c r="U4" s="220"/>
    </row>
    <row r="5" spans="1:23" ht="8.25" customHeight="1">
      <c r="A5" s="222" t="s">
        <v>284</v>
      </c>
      <c r="B5" s="221"/>
      <c r="C5" s="221"/>
      <c r="D5" s="221"/>
      <c r="E5" s="221"/>
      <c r="F5" s="221"/>
      <c r="G5" s="221"/>
      <c r="H5" s="221"/>
      <c r="I5" s="221"/>
      <c r="J5" s="301"/>
      <c r="K5" s="301"/>
      <c r="M5" s="221" t="s">
        <v>305</v>
      </c>
      <c r="N5" s="221"/>
      <c r="O5" s="221"/>
      <c r="P5" s="221"/>
      <c r="Q5" s="221"/>
      <c r="R5" s="221"/>
      <c r="S5" s="221"/>
      <c r="T5" s="221"/>
      <c r="U5" s="221"/>
      <c r="V5" s="301"/>
      <c r="W5" s="301"/>
    </row>
    <row r="6" spans="1:21" ht="8.25" customHeight="1">
      <c r="A6" s="220"/>
      <c r="B6" s="220"/>
      <c r="C6" s="220"/>
      <c r="D6" s="220"/>
      <c r="E6" s="220"/>
      <c r="F6" s="220"/>
      <c r="G6" s="220"/>
      <c r="H6" s="220"/>
      <c r="I6" s="220"/>
      <c r="M6" s="220"/>
      <c r="N6" s="220"/>
      <c r="O6" s="220"/>
      <c r="P6" s="220"/>
      <c r="Q6" s="220"/>
      <c r="R6" s="220"/>
      <c r="S6" s="220"/>
      <c r="T6" s="220"/>
      <c r="U6" s="220"/>
    </row>
    <row r="7" spans="1:23" ht="10.5" customHeight="1">
      <c r="A7" s="444" t="s">
        <v>393</v>
      </c>
      <c r="B7" s="445" t="s">
        <v>346</v>
      </c>
      <c r="C7" s="302" t="s">
        <v>285</v>
      </c>
      <c r="D7" s="303"/>
      <c r="E7" s="302"/>
      <c r="F7" s="302"/>
      <c r="G7" s="302"/>
      <c r="H7" s="381" t="s">
        <v>361</v>
      </c>
      <c r="I7" s="302" t="s">
        <v>285</v>
      </c>
      <c r="J7" s="304"/>
      <c r="K7" s="304"/>
      <c r="M7" s="444" t="s">
        <v>393</v>
      </c>
      <c r="N7" s="445" t="s">
        <v>346</v>
      </c>
      <c r="O7" s="302" t="s">
        <v>285</v>
      </c>
      <c r="P7" s="303"/>
      <c r="Q7" s="302"/>
      <c r="R7" s="302"/>
      <c r="S7" s="302"/>
      <c r="T7" s="381" t="s">
        <v>361</v>
      </c>
      <c r="U7" s="302" t="s">
        <v>285</v>
      </c>
      <c r="V7" s="304"/>
      <c r="W7" s="304"/>
    </row>
    <row r="8" spans="1:23" ht="10.5" customHeight="1">
      <c r="A8" s="450"/>
      <c r="B8" s="362"/>
      <c r="C8" s="367" t="s">
        <v>385</v>
      </c>
      <c r="D8" s="446" t="s">
        <v>357</v>
      </c>
      <c r="E8" s="305" t="s">
        <v>286</v>
      </c>
      <c r="F8" s="305"/>
      <c r="G8" s="305"/>
      <c r="H8" s="359"/>
      <c r="I8" s="367" t="s">
        <v>104</v>
      </c>
      <c r="J8" s="367" t="s">
        <v>101</v>
      </c>
      <c r="K8" s="440" t="s">
        <v>102</v>
      </c>
      <c r="M8" s="353"/>
      <c r="N8" s="362"/>
      <c r="O8" s="367" t="s">
        <v>385</v>
      </c>
      <c r="P8" s="446" t="s">
        <v>357</v>
      </c>
      <c r="Q8" s="305" t="s">
        <v>286</v>
      </c>
      <c r="R8" s="305"/>
      <c r="S8" s="305"/>
      <c r="T8" s="382"/>
      <c r="U8" s="367" t="s">
        <v>104</v>
      </c>
      <c r="V8" s="367" t="s">
        <v>101</v>
      </c>
      <c r="W8" s="440" t="s">
        <v>102</v>
      </c>
    </row>
    <row r="9" spans="1:23" ht="10.5" customHeight="1">
      <c r="A9" s="450"/>
      <c r="B9" s="362"/>
      <c r="C9" s="359"/>
      <c r="D9" s="359"/>
      <c r="E9" s="367" t="s">
        <v>585</v>
      </c>
      <c r="F9" s="367" t="s">
        <v>586</v>
      </c>
      <c r="G9" s="367" t="s">
        <v>360</v>
      </c>
      <c r="H9" s="359"/>
      <c r="I9" s="359"/>
      <c r="J9" s="438"/>
      <c r="K9" s="365"/>
      <c r="M9" s="353"/>
      <c r="N9" s="362"/>
      <c r="O9" s="382"/>
      <c r="P9" s="359"/>
      <c r="Q9" s="367" t="s">
        <v>585</v>
      </c>
      <c r="R9" s="367" t="s">
        <v>586</v>
      </c>
      <c r="S9" s="367" t="s">
        <v>360</v>
      </c>
      <c r="T9" s="382"/>
      <c r="U9" s="382"/>
      <c r="V9" s="438"/>
      <c r="W9" s="377"/>
    </row>
    <row r="10" spans="1:23" ht="10.5" customHeight="1">
      <c r="A10" s="450"/>
      <c r="B10" s="362"/>
      <c r="C10" s="359"/>
      <c r="D10" s="359"/>
      <c r="E10" s="359"/>
      <c r="F10" s="359"/>
      <c r="G10" s="359"/>
      <c r="H10" s="359"/>
      <c r="I10" s="359"/>
      <c r="J10" s="438"/>
      <c r="K10" s="365"/>
      <c r="M10" s="353"/>
      <c r="N10" s="362"/>
      <c r="O10" s="382"/>
      <c r="P10" s="359"/>
      <c r="Q10" s="382"/>
      <c r="R10" s="382"/>
      <c r="S10" s="382"/>
      <c r="T10" s="382"/>
      <c r="U10" s="382"/>
      <c r="V10" s="438"/>
      <c r="W10" s="377"/>
    </row>
    <row r="11" spans="1:23" ht="10.5" customHeight="1">
      <c r="A11" s="450"/>
      <c r="B11" s="362"/>
      <c r="C11" s="359"/>
      <c r="D11" s="359"/>
      <c r="E11" s="359"/>
      <c r="F11" s="359"/>
      <c r="G11" s="359"/>
      <c r="H11" s="359"/>
      <c r="I11" s="359"/>
      <c r="J11" s="439"/>
      <c r="K11" s="449"/>
      <c r="M11" s="353"/>
      <c r="N11" s="362"/>
      <c r="O11" s="382"/>
      <c r="P11" s="359"/>
      <c r="Q11" s="382"/>
      <c r="R11" s="382"/>
      <c r="S11" s="382"/>
      <c r="T11" s="382"/>
      <c r="U11" s="382"/>
      <c r="V11" s="439"/>
      <c r="W11" s="378"/>
    </row>
    <row r="12" spans="1:23" ht="10.5" customHeight="1">
      <c r="A12" s="450"/>
      <c r="B12" s="362"/>
      <c r="C12" s="359"/>
      <c r="D12" s="359"/>
      <c r="E12" s="359"/>
      <c r="F12" s="359"/>
      <c r="G12" s="359"/>
      <c r="H12" s="359"/>
      <c r="I12" s="359"/>
      <c r="J12" s="440" t="s">
        <v>343</v>
      </c>
      <c r="K12" s="447"/>
      <c r="M12" s="353"/>
      <c r="N12" s="362"/>
      <c r="O12" s="382"/>
      <c r="P12" s="359"/>
      <c r="Q12" s="382"/>
      <c r="R12" s="382"/>
      <c r="S12" s="382"/>
      <c r="T12" s="382"/>
      <c r="U12" s="382"/>
      <c r="V12" s="440" t="s">
        <v>343</v>
      </c>
      <c r="W12" s="441"/>
    </row>
    <row r="13" spans="1:23" ht="12" customHeight="1">
      <c r="A13" s="451"/>
      <c r="B13" s="363"/>
      <c r="C13" s="368"/>
      <c r="D13" s="368"/>
      <c r="E13" s="368"/>
      <c r="F13" s="368"/>
      <c r="G13" s="368"/>
      <c r="H13" s="368"/>
      <c r="I13" s="368"/>
      <c r="J13" s="366"/>
      <c r="K13" s="448"/>
      <c r="M13" s="354"/>
      <c r="N13" s="363"/>
      <c r="O13" s="437"/>
      <c r="P13" s="368"/>
      <c r="Q13" s="437"/>
      <c r="R13" s="437"/>
      <c r="S13" s="437"/>
      <c r="T13" s="437"/>
      <c r="U13" s="437"/>
      <c r="V13" s="442"/>
      <c r="W13" s="443"/>
    </row>
    <row r="14" spans="1:23" ht="30" customHeight="1">
      <c r="A14" s="306">
        <f>tab8!B16</f>
        <v>38018</v>
      </c>
      <c r="B14" s="301"/>
      <c r="C14" s="221"/>
      <c r="D14" s="221"/>
      <c r="E14" s="221"/>
      <c r="F14" s="221"/>
      <c r="G14" s="221"/>
      <c r="H14" s="221"/>
      <c r="I14" s="221"/>
      <c r="J14" s="301"/>
      <c r="K14" s="301"/>
      <c r="M14" s="330" t="s">
        <v>629</v>
      </c>
      <c r="N14" s="301"/>
      <c r="O14" s="221"/>
      <c r="P14" s="221"/>
      <c r="Q14" s="221"/>
      <c r="R14" s="329"/>
      <c r="S14" s="221"/>
      <c r="T14" s="221"/>
      <c r="U14" s="221"/>
      <c r="V14" s="301"/>
      <c r="W14" s="301"/>
    </row>
    <row r="15" spans="1:23" ht="9" customHeight="1">
      <c r="A15" s="241" t="s">
        <v>287</v>
      </c>
      <c r="B15" s="307">
        <f>SUM(C15:D15)</f>
        <v>328</v>
      </c>
      <c r="C15" s="308">
        <v>44</v>
      </c>
      <c r="D15" s="307">
        <f>SUM(E15:G15)</f>
        <v>284</v>
      </c>
      <c r="E15" s="308">
        <v>15</v>
      </c>
      <c r="F15" s="308">
        <v>3</v>
      </c>
      <c r="G15" s="309">
        <f>SUM(G16:G18)</f>
        <v>266</v>
      </c>
      <c r="H15" s="308">
        <v>54</v>
      </c>
      <c r="I15" s="308">
        <v>1</v>
      </c>
      <c r="J15" s="308">
        <v>10</v>
      </c>
      <c r="K15" s="308">
        <v>43</v>
      </c>
      <c r="M15" s="241" t="s">
        <v>306</v>
      </c>
      <c r="N15" s="307">
        <f aca="true" t="shared" si="0" ref="N15:N22">SUM(O15:P15)</f>
        <v>200</v>
      </c>
      <c r="O15" s="309">
        <v>30</v>
      </c>
      <c r="P15" s="307">
        <f aca="true" t="shared" si="1" ref="P15:P22">SUM(Q15:S15)</f>
        <v>170</v>
      </c>
      <c r="Q15" s="309">
        <v>16</v>
      </c>
      <c r="R15" s="309">
        <v>3</v>
      </c>
      <c r="S15" s="309">
        <f>SUM(S16:S18)</f>
        <v>151</v>
      </c>
      <c r="T15" s="309">
        <v>44</v>
      </c>
      <c r="U15" s="309">
        <v>1</v>
      </c>
      <c r="V15" s="309">
        <v>13</v>
      </c>
      <c r="W15" s="309">
        <v>30</v>
      </c>
    </row>
    <row r="16" spans="1:23" ht="9" customHeight="1">
      <c r="A16" s="241" t="s">
        <v>288</v>
      </c>
      <c r="B16" s="307">
        <f aca="true" t="shared" si="2" ref="B16:B31">SUM(C16:D16)</f>
        <v>287</v>
      </c>
      <c r="C16" s="308">
        <v>36</v>
      </c>
      <c r="D16" s="307">
        <f aca="true" t="shared" si="3" ref="D16:D31">SUM(E16:G16)</f>
        <v>251</v>
      </c>
      <c r="E16" s="308">
        <v>12</v>
      </c>
      <c r="F16" s="308">
        <v>3</v>
      </c>
      <c r="G16" s="309">
        <v>236</v>
      </c>
      <c r="H16" s="308">
        <v>44</v>
      </c>
      <c r="I16" s="308">
        <v>1</v>
      </c>
      <c r="J16" s="308">
        <v>6</v>
      </c>
      <c r="K16" s="308">
        <v>37</v>
      </c>
      <c r="M16" s="241" t="s">
        <v>288</v>
      </c>
      <c r="N16" s="307">
        <f t="shared" si="0"/>
        <v>122</v>
      </c>
      <c r="O16" s="309">
        <v>15</v>
      </c>
      <c r="P16" s="307">
        <f t="shared" si="1"/>
        <v>107</v>
      </c>
      <c r="Q16" s="309">
        <v>7</v>
      </c>
      <c r="R16" s="309">
        <v>2</v>
      </c>
      <c r="S16" s="309">
        <v>98</v>
      </c>
      <c r="T16" s="309">
        <v>18</v>
      </c>
      <c r="U16" s="309" t="s">
        <v>447</v>
      </c>
      <c r="V16" s="309">
        <v>3</v>
      </c>
      <c r="W16" s="309">
        <v>15</v>
      </c>
    </row>
    <row r="17" spans="1:23" ht="9" customHeight="1">
      <c r="A17" s="241" t="s">
        <v>289</v>
      </c>
      <c r="B17" s="307">
        <f t="shared" si="2"/>
        <v>25</v>
      </c>
      <c r="C17" s="308">
        <v>7</v>
      </c>
      <c r="D17" s="307">
        <f t="shared" si="3"/>
        <v>18</v>
      </c>
      <c r="E17" s="308">
        <v>1</v>
      </c>
      <c r="F17" s="308" t="s">
        <v>447</v>
      </c>
      <c r="G17" s="309">
        <v>17</v>
      </c>
      <c r="H17" s="308">
        <v>8</v>
      </c>
      <c r="I17" s="308" t="s">
        <v>447</v>
      </c>
      <c r="J17" s="308">
        <v>4</v>
      </c>
      <c r="K17" s="308">
        <v>4</v>
      </c>
      <c r="M17" s="241" t="s">
        <v>289</v>
      </c>
      <c r="N17" s="307">
        <f t="shared" si="0"/>
        <v>59</v>
      </c>
      <c r="O17" s="309">
        <v>12</v>
      </c>
      <c r="P17" s="307">
        <f t="shared" si="1"/>
        <v>47</v>
      </c>
      <c r="Q17" s="309">
        <v>8</v>
      </c>
      <c r="R17" s="309">
        <v>1</v>
      </c>
      <c r="S17" s="309">
        <v>38</v>
      </c>
      <c r="T17" s="309">
        <v>22</v>
      </c>
      <c r="U17" s="309">
        <v>1</v>
      </c>
      <c r="V17" s="309">
        <v>9</v>
      </c>
      <c r="W17" s="309">
        <v>12</v>
      </c>
    </row>
    <row r="18" spans="1:23" ht="9" customHeight="1">
      <c r="A18" s="241" t="s">
        <v>290</v>
      </c>
      <c r="B18" s="307">
        <f t="shared" si="2"/>
        <v>16</v>
      </c>
      <c r="C18" s="308">
        <v>1</v>
      </c>
      <c r="D18" s="307">
        <f t="shared" si="3"/>
        <v>15</v>
      </c>
      <c r="E18" s="308">
        <v>2</v>
      </c>
      <c r="F18" s="308" t="s">
        <v>447</v>
      </c>
      <c r="G18" s="309">
        <v>13</v>
      </c>
      <c r="H18" s="308">
        <v>2</v>
      </c>
      <c r="I18" s="308" t="s">
        <v>447</v>
      </c>
      <c r="J18" s="308" t="s">
        <v>447</v>
      </c>
      <c r="K18" s="308">
        <v>2</v>
      </c>
      <c r="M18" s="241" t="s">
        <v>290</v>
      </c>
      <c r="N18" s="307">
        <f t="shared" si="0"/>
        <v>19</v>
      </c>
      <c r="O18" s="309">
        <v>3</v>
      </c>
      <c r="P18" s="307">
        <f t="shared" si="1"/>
        <v>16</v>
      </c>
      <c r="Q18" s="309">
        <v>1</v>
      </c>
      <c r="R18" s="309" t="s">
        <v>447</v>
      </c>
      <c r="S18" s="309">
        <v>15</v>
      </c>
      <c r="T18" s="309">
        <v>4</v>
      </c>
      <c r="U18" s="309" t="s">
        <v>447</v>
      </c>
      <c r="V18" s="309">
        <v>1</v>
      </c>
      <c r="W18" s="309">
        <v>3</v>
      </c>
    </row>
    <row r="19" spans="1:23" ht="6.75" customHeight="1">
      <c r="A19" s="241"/>
      <c r="B19" s="307"/>
      <c r="C19" s="308"/>
      <c r="D19" s="307"/>
      <c r="E19" s="308"/>
      <c r="F19" s="308"/>
      <c r="G19" s="309"/>
      <c r="H19" s="308"/>
      <c r="I19" s="308"/>
      <c r="J19" s="308"/>
      <c r="K19" s="308"/>
      <c r="M19" s="241"/>
      <c r="N19" s="307"/>
      <c r="O19" s="309"/>
      <c r="P19" s="307"/>
      <c r="Q19" s="309"/>
      <c r="R19" s="309"/>
      <c r="S19" s="309"/>
      <c r="T19" s="309"/>
      <c r="U19" s="309"/>
      <c r="V19" s="309"/>
      <c r="W19" s="309"/>
    </row>
    <row r="20" spans="1:23" ht="9" customHeight="1">
      <c r="A20" s="241" t="s">
        <v>291</v>
      </c>
      <c r="B20" s="307">
        <f t="shared" si="2"/>
        <v>209</v>
      </c>
      <c r="C20" s="308">
        <v>28</v>
      </c>
      <c r="D20" s="307">
        <f t="shared" si="3"/>
        <v>181</v>
      </c>
      <c r="E20" s="308">
        <v>1</v>
      </c>
      <c r="F20" s="308" t="s">
        <v>447</v>
      </c>
      <c r="G20" s="309">
        <f>SUM(G21:G23)</f>
        <v>180</v>
      </c>
      <c r="H20" s="308">
        <v>40</v>
      </c>
      <c r="I20" s="308">
        <v>1</v>
      </c>
      <c r="J20" s="308">
        <v>9</v>
      </c>
      <c r="K20" s="308">
        <v>30</v>
      </c>
      <c r="M20" s="241" t="s">
        <v>307</v>
      </c>
      <c r="N20" s="307">
        <f t="shared" si="0"/>
        <v>109</v>
      </c>
      <c r="O20" s="309">
        <v>16</v>
      </c>
      <c r="P20" s="307">
        <f t="shared" si="1"/>
        <v>93</v>
      </c>
      <c r="Q20" s="309">
        <v>2</v>
      </c>
      <c r="R20" s="309">
        <v>1</v>
      </c>
      <c r="S20" s="309">
        <f>SUM(S21:S23)</f>
        <v>90</v>
      </c>
      <c r="T20" s="309">
        <v>20</v>
      </c>
      <c r="U20" s="309">
        <v>1</v>
      </c>
      <c r="V20" s="309">
        <v>6</v>
      </c>
      <c r="W20" s="309">
        <v>13</v>
      </c>
    </row>
    <row r="21" spans="1:23" ht="9" customHeight="1">
      <c r="A21" s="241" t="s">
        <v>288</v>
      </c>
      <c r="B21" s="307">
        <f t="shared" si="2"/>
        <v>190</v>
      </c>
      <c r="C21" s="308">
        <v>25</v>
      </c>
      <c r="D21" s="307">
        <f t="shared" si="3"/>
        <v>165</v>
      </c>
      <c r="E21" s="308">
        <v>1</v>
      </c>
      <c r="F21" s="308" t="s">
        <v>447</v>
      </c>
      <c r="G21" s="309">
        <v>164</v>
      </c>
      <c r="H21" s="308">
        <v>35</v>
      </c>
      <c r="I21" s="308">
        <v>1</v>
      </c>
      <c r="J21" s="308">
        <v>7</v>
      </c>
      <c r="K21" s="308">
        <v>27</v>
      </c>
      <c r="M21" s="241" t="s">
        <v>288</v>
      </c>
      <c r="N21" s="307">
        <f t="shared" si="0"/>
        <v>75</v>
      </c>
      <c r="O21" s="309">
        <v>6</v>
      </c>
      <c r="P21" s="307">
        <f t="shared" si="1"/>
        <v>69</v>
      </c>
      <c r="Q21" s="309">
        <v>1</v>
      </c>
      <c r="R21" s="309">
        <v>1</v>
      </c>
      <c r="S21" s="309">
        <v>67</v>
      </c>
      <c r="T21" s="309">
        <v>10</v>
      </c>
      <c r="U21" s="309" t="s">
        <v>447</v>
      </c>
      <c r="V21" s="309">
        <v>1</v>
      </c>
      <c r="W21" s="309">
        <v>9</v>
      </c>
    </row>
    <row r="22" spans="1:23" ht="9" customHeight="1">
      <c r="A22" s="241" t="s">
        <v>289</v>
      </c>
      <c r="B22" s="307">
        <f t="shared" si="2"/>
        <v>16</v>
      </c>
      <c r="C22" s="308">
        <v>3</v>
      </c>
      <c r="D22" s="307">
        <f t="shared" si="3"/>
        <v>13</v>
      </c>
      <c r="E22" s="308" t="s">
        <v>447</v>
      </c>
      <c r="F22" s="308" t="s">
        <v>447</v>
      </c>
      <c r="G22" s="309">
        <v>13</v>
      </c>
      <c r="H22" s="308">
        <v>5</v>
      </c>
      <c r="I22" s="308" t="s">
        <v>447</v>
      </c>
      <c r="J22" s="308">
        <v>2</v>
      </c>
      <c r="K22" s="308">
        <v>3</v>
      </c>
      <c r="M22" s="241" t="s">
        <v>289</v>
      </c>
      <c r="N22" s="307">
        <f t="shared" si="0"/>
        <v>31</v>
      </c>
      <c r="O22" s="309">
        <v>10</v>
      </c>
      <c r="P22" s="307">
        <f t="shared" si="1"/>
        <v>21</v>
      </c>
      <c r="Q22" s="309">
        <v>1</v>
      </c>
      <c r="R22" s="309" t="s">
        <v>447</v>
      </c>
      <c r="S22" s="309">
        <v>20</v>
      </c>
      <c r="T22" s="309">
        <v>10</v>
      </c>
      <c r="U22" s="309">
        <v>1</v>
      </c>
      <c r="V22" s="309">
        <v>5</v>
      </c>
      <c r="W22" s="309">
        <v>4</v>
      </c>
    </row>
    <row r="23" spans="1:23" ht="9" customHeight="1">
      <c r="A23" s="241" t="s">
        <v>290</v>
      </c>
      <c r="B23" s="307">
        <f t="shared" si="2"/>
        <v>3</v>
      </c>
      <c r="C23" s="308" t="s">
        <v>447</v>
      </c>
      <c r="D23" s="307">
        <f t="shared" si="3"/>
        <v>3</v>
      </c>
      <c r="E23" s="308" t="s">
        <v>447</v>
      </c>
      <c r="F23" s="308" t="s">
        <v>447</v>
      </c>
      <c r="G23" s="309">
        <v>3</v>
      </c>
      <c r="H23" s="308" t="s">
        <v>447</v>
      </c>
      <c r="I23" s="308" t="s">
        <v>447</v>
      </c>
      <c r="J23" s="308" t="s">
        <v>447</v>
      </c>
      <c r="K23" s="308" t="s">
        <v>447</v>
      </c>
      <c r="M23" s="241" t="s">
        <v>290</v>
      </c>
      <c r="N23" s="307">
        <f>SUM(O23:P23)</f>
        <v>3</v>
      </c>
      <c r="O23" s="309" t="s">
        <v>447</v>
      </c>
      <c r="P23" s="307">
        <f aca="true" t="shared" si="4" ref="P23:P28">SUM(Q23:S23)</f>
        <v>3</v>
      </c>
      <c r="Q23" s="309" t="s">
        <v>447</v>
      </c>
      <c r="R23" s="309" t="s">
        <v>447</v>
      </c>
      <c r="S23" s="309">
        <v>3</v>
      </c>
      <c r="T23" s="309" t="s">
        <v>447</v>
      </c>
      <c r="U23" s="309" t="s">
        <v>447</v>
      </c>
      <c r="V23" s="309" t="s">
        <v>447</v>
      </c>
      <c r="W23" s="309" t="s">
        <v>447</v>
      </c>
    </row>
    <row r="24" spans="1:23" ht="6.75" customHeight="1">
      <c r="A24" s="241"/>
      <c r="B24" s="307"/>
      <c r="C24" s="308"/>
      <c r="D24" s="307"/>
      <c r="E24" s="308"/>
      <c r="F24" s="308"/>
      <c r="G24" s="309"/>
      <c r="H24" s="308"/>
      <c r="I24" s="308"/>
      <c r="J24" s="308"/>
      <c r="K24" s="308"/>
      <c r="M24" s="241"/>
      <c r="N24" s="307"/>
      <c r="O24" s="309"/>
      <c r="P24" s="307"/>
      <c r="Q24" s="309"/>
      <c r="R24" s="309"/>
      <c r="S24" s="309"/>
      <c r="T24" s="309"/>
      <c r="U24" s="309"/>
      <c r="V24" s="309"/>
      <c r="W24" s="309"/>
    </row>
    <row r="25" spans="1:23" ht="9" customHeight="1">
      <c r="A25" s="241" t="s">
        <v>292</v>
      </c>
      <c r="B25" s="307">
        <f t="shared" si="2"/>
        <v>191</v>
      </c>
      <c r="C25" s="308">
        <v>11</v>
      </c>
      <c r="D25" s="307">
        <f t="shared" si="3"/>
        <v>180</v>
      </c>
      <c r="E25" s="308">
        <v>8</v>
      </c>
      <c r="F25" s="308">
        <v>7</v>
      </c>
      <c r="G25" s="309">
        <f>SUM(G26:G28)</f>
        <v>165</v>
      </c>
      <c r="H25" s="308">
        <v>15</v>
      </c>
      <c r="I25" s="308" t="s">
        <v>447</v>
      </c>
      <c r="J25" s="308">
        <v>5</v>
      </c>
      <c r="K25" s="308">
        <v>10</v>
      </c>
      <c r="M25" s="241" t="s">
        <v>308</v>
      </c>
      <c r="N25" s="307">
        <f>SUM(O25:P25)</f>
        <v>126</v>
      </c>
      <c r="O25" s="309">
        <v>13</v>
      </c>
      <c r="P25" s="307">
        <f t="shared" si="4"/>
        <v>113</v>
      </c>
      <c r="Q25" s="309">
        <v>5</v>
      </c>
      <c r="R25" s="309" t="s">
        <v>447</v>
      </c>
      <c r="S25" s="309">
        <f>SUM(S26:S28)</f>
        <v>108</v>
      </c>
      <c r="T25" s="309">
        <v>18</v>
      </c>
      <c r="U25" s="309">
        <v>1</v>
      </c>
      <c r="V25" s="309">
        <v>4</v>
      </c>
      <c r="W25" s="309">
        <v>13</v>
      </c>
    </row>
    <row r="26" spans="1:23" ht="9" customHeight="1">
      <c r="A26" s="241" t="s">
        <v>288</v>
      </c>
      <c r="B26" s="307">
        <f t="shared" si="2"/>
        <v>162</v>
      </c>
      <c r="C26" s="308">
        <v>7</v>
      </c>
      <c r="D26" s="307">
        <f t="shared" si="3"/>
        <v>155</v>
      </c>
      <c r="E26" s="308">
        <v>6</v>
      </c>
      <c r="F26" s="308">
        <v>7</v>
      </c>
      <c r="G26" s="309">
        <v>142</v>
      </c>
      <c r="H26" s="308">
        <v>10</v>
      </c>
      <c r="I26" s="308" t="s">
        <v>447</v>
      </c>
      <c r="J26" s="308">
        <v>3</v>
      </c>
      <c r="K26" s="308">
        <v>7</v>
      </c>
      <c r="M26" s="241" t="s">
        <v>288</v>
      </c>
      <c r="N26" s="307">
        <f>SUM(O26:P26)</f>
        <v>77</v>
      </c>
      <c r="O26" s="309">
        <v>3</v>
      </c>
      <c r="P26" s="307">
        <f t="shared" si="4"/>
        <v>74</v>
      </c>
      <c r="Q26" s="309">
        <v>5</v>
      </c>
      <c r="R26" s="309" t="s">
        <v>447</v>
      </c>
      <c r="S26" s="309">
        <v>69</v>
      </c>
      <c r="T26" s="309">
        <v>3</v>
      </c>
      <c r="U26" s="309" t="s">
        <v>447</v>
      </c>
      <c r="V26" s="309">
        <v>1</v>
      </c>
      <c r="W26" s="309">
        <v>2</v>
      </c>
    </row>
    <row r="27" spans="1:23" ht="9" customHeight="1">
      <c r="A27" s="241" t="s">
        <v>289</v>
      </c>
      <c r="B27" s="307">
        <f t="shared" si="2"/>
        <v>15</v>
      </c>
      <c r="C27" s="308">
        <v>4</v>
      </c>
      <c r="D27" s="307">
        <f t="shared" si="3"/>
        <v>11</v>
      </c>
      <c r="E27" s="308">
        <v>2</v>
      </c>
      <c r="F27" s="308" t="s">
        <v>447</v>
      </c>
      <c r="G27" s="309">
        <v>9</v>
      </c>
      <c r="H27" s="308">
        <v>5</v>
      </c>
      <c r="I27" s="308" t="s">
        <v>447</v>
      </c>
      <c r="J27" s="308">
        <v>2</v>
      </c>
      <c r="K27" s="308">
        <v>3</v>
      </c>
      <c r="M27" s="241" t="s">
        <v>289</v>
      </c>
      <c r="N27" s="307">
        <f>SUM(O27:P27)</f>
        <v>48</v>
      </c>
      <c r="O27" s="309">
        <v>10</v>
      </c>
      <c r="P27" s="307">
        <f t="shared" si="4"/>
        <v>38</v>
      </c>
      <c r="Q27" s="309" t="s">
        <v>447</v>
      </c>
      <c r="R27" s="309" t="s">
        <v>447</v>
      </c>
      <c r="S27" s="309">
        <v>38</v>
      </c>
      <c r="T27" s="309">
        <v>15</v>
      </c>
      <c r="U27" s="309">
        <v>1</v>
      </c>
      <c r="V27" s="309">
        <v>3</v>
      </c>
      <c r="W27" s="309">
        <v>11</v>
      </c>
    </row>
    <row r="28" spans="1:23" ht="9" customHeight="1">
      <c r="A28" s="241" t="s">
        <v>290</v>
      </c>
      <c r="B28" s="307">
        <f t="shared" si="2"/>
        <v>14</v>
      </c>
      <c r="C28" s="308" t="s">
        <v>447</v>
      </c>
      <c r="D28" s="307">
        <f t="shared" si="3"/>
        <v>14</v>
      </c>
      <c r="E28" s="308" t="s">
        <v>447</v>
      </c>
      <c r="F28" s="308" t="s">
        <v>447</v>
      </c>
      <c r="G28" s="309">
        <v>14</v>
      </c>
      <c r="H28" s="308" t="s">
        <v>447</v>
      </c>
      <c r="I28" s="308" t="s">
        <v>447</v>
      </c>
      <c r="J28" s="308" t="s">
        <v>447</v>
      </c>
      <c r="K28" s="308" t="s">
        <v>447</v>
      </c>
      <c r="M28" s="241" t="s">
        <v>290</v>
      </c>
      <c r="N28" s="307">
        <f>SUM(O28:P28)</f>
        <v>1</v>
      </c>
      <c r="O28" s="309" t="s">
        <v>447</v>
      </c>
      <c r="P28" s="307">
        <f t="shared" si="4"/>
        <v>1</v>
      </c>
      <c r="Q28" s="309" t="s">
        <v>447</v>
      </c>
      <c r="R28" s="309" t="s">
        <v>447</v>
      </c>
      <c r="S28" s="309">
        <v>1</v>
      </c>
      <c r="T28" s="309" t="s">
        <v>447</v>
      </c>
      <c r="U28" s="309" t="s">
        <v>447</v>
      </c>
      <c r="V28" s="309" t="s">
        <v>447</v>
      </c>
      <c r="W28" s="309" t="s">
        <v>447</v>
      </c>
    </row>
    <row r="29" spans="1:23" ht="6.75" customHeight="1">
      <c r="A29" s="241"/>
      <c r="B29" s="307"/>
      <c r="C29" s="308"/>
      <c r="D29" s="307"/>
      <c r="E29" s="308"/>
      <c r="F29" s="308"/>
      <c r="G29" s="309"/>
      <c r="H29" s="308"/>
      <c r="I29" s="308"/>
      <c r="J29" s="308"/>
      <c r="K29" s="308"/>
      <c r="M29" s="241"/>
      <c r="N29" s="307"/>
      <c r="O29" s="309"/>
      <c r="P29" s="307"/>
      <c r="Q29" s="309"/>
      <c r="R29" s="309"/>
      <c r="S29" s="309"/>
      <c r="T29" s="309"/>
      <c r="U29" s="309"/>
      <c r="V29" s="309"/>
      <c r="W29" s="309"/>
    </row>
    <row r="30" spans="1:23" ht="9" customHeight="1">
      <c r="A30" s="241" t="s">
        <v>293</v>
      </c>
      <c r="B30" s="307">
        <f t="shared" si="2"/>
        <v>95</v>
      </c>
      <c r="C30" s="308">
        <v>5</v>
      </c>
      <c r="D30" s="307">
        <f t="shared" si="3"/>
        <v>90</v>
      </c>
      <c r="E30" s="308">
        <v>1</v>
      </c>
      <c r="F30" s="308" t="s">
        <v>447</v>
      </c>
      <c r="G30" s="309">
        <f>SUM(G31:G33)</f>
        <v>89</v>
      </c>
      <c r="H30" s="308">
        <v>5</v>
      </c>
      <c r="I30" s="308" t="s">
        <v>447</v>
      </c>
      <c r="J30" s="308">
        <v>1</v>
      </c>
      <c r="K30" s="308">
        <v>4</v>
      </c>
      <c r="M30" s="241" t="s">
        <v>309</v>
      </c>
      <c r="N30" s="307">
        <f aca="true" t="shared" si="5" ref="N30:N42">SUM(O30:P30)</f>
        <v>182</v>
      </c>
      <c r="O30" s="309">
        <v>23</v>
      </c>
      <c r="P30" s="307">
        <f aca="true" t="shared" si="6" ref="P30:P42">SUM(Q30:S30)</f>
        <v>159</v>
      </c>
      <c r="Q30" s="309">
        <v>9</v>
      </c>
      <c r="R30" s="309">
        <v>1</v>
      </c>
      <c r="S30" s="309">
        <f>SUM(S31:S33)</f>
        <v>149</v>
      </c>
      <c r="T30" s="309">
        <v>36</v>
      </c>
      <c r="U30" s="309" t="s">
        <v>447</v>
      </c>
      <c r="V30" s="309">
        <v>7</v>
      </c>
      <c r="W30" s="309">
        <v>29</v>
      </c>
    </row>
    <row r="31" spans="1:23" ht="9" customHeight="1">
      <c r="A31" s="241" t="s">
        <v>288</v>
      </c>
      <c r="B31" s="307">
        <f t="shared" si="2"/>
        <v>91</v>
      </c>
      <c r="C31" s="308">
        <v>5</v>
      </c>
      <c r="D31" s="307">
        <f t="shared" si="3"/>
        <v>86</v>
      </c>
      <c r="E31" s="308">
        <v>1</v>
      </c>
      <c r="F31" s="308" t="s">
        <v>447</v>
      </c>
      <c r="G31" s="309">
        <v>85</v>
      </c>
      <c r="H31" s="308">
        <v>5</v>
      </c>
      <c r="I31" s="308" t="s">
        <v>447</v>
      </c>
      <c r="J31" s="308">
        <v>1</v>
      </c>
      <c r="K31" s="308">
        <v>4</v>
      </c>
      <c r="M31" s="241" t="s">
        <v>288</v>
      </c>
      <c r="N31" s="307">
        <f t="shared" si="5"/>
        <v>110</v>
      </c>
      <c r="O31" s="309">
        <v>13</v>
      </c>
      <c r="P31" s="307">
        <f t="shared" si="6"/>
        <v>97</v>
      </c>
      <c r="Q31" s="309">
        <v>5</v>
      </c>
      <c r="R31" s="309">
        <v>1</v>
      </c>
      <c r="S31" s="309">
        <v>91</v>
      </c>
      <c r="T31" s="309">
        <v>15</v>
      </c>
      <c r="U31" s="309" t="s">
        <v>447</v>
      </c>
      <c r="V31" s="309">
        <v>2</v>
      </c>
      <c r="W31" s="309">
        <v>13</v>
      </c>
    </row>
    <row r="32" spans="1:23" ht="9" customHeight="1">
      <c r="A32" s="241" t="s">
        <v>289</v>
      </c>
      <c r="B32" s="307">
        <f aca="true" t="shared" si="7" ref="B32:B43">SUM(C32:D32)</f>
        <v>3</v>
      </c>
      <c r="C32" s="308" t="s">
        <v>447</v>
      </c>
      <c r="D32" s="307">
        <f aca="true" t="shared" si="8" ref="D32:D43">SUM(E32:G32)</f>
        <v>3</v>
      </c>
      <c r="E32" s="308" t="s">
        <v>447</v>
      </c>
      <c r="F32" s="308" t="s">
        <v>447</v>
      </c>
      <c r="G32" s="309">
        <v>3</v>
      </c>
      <c r="H32" s="308" t="s">
        <v>447</v>
      </c>
      <c r="I32" s="308" t="s">
        <v>447</v>
      </c>
      <c r="J32" s="308" t="s">
        <v>447</v>
      </c>
      <c r="K32" s="308" t="s">
        <v>447</v>
      </c>
      <c r="M32" s="241" t="s">
        <v>289</v>
      </c>
      <c r="N32" s="307">
        <f t="shared" si="5"/>
        <v>58</v>
      </c>
      <c r="O32" s="309">
        <v>8</v>
      </c>
      <c r="P32" s="307">
        <f t="shared" si="6"/>
        <v>50</v>
      </c>
      <c r="Q32" s="309">
        <v>4</v>
      </c>
      <c r="R32" s="309" t="s">
        <v>447</v>
      </c>
      <c r="S32" s="309">
        <v>46</v>
      </c>
      <c r="T32" s="309">
        <v>15</v>
      </c>
      <c r="U32" s="309" t="s">
        <v>447</v>
      </c>
      <c r="V32" s="309">
        <v>5</v>
      </c>
      <c r="W32" s="309">
        <v>10</v>
      </c>
    </row>
    <row r="33" spans="1:23" ht="9" customHeight="1">
      <c r="A33" s="241" t="s">
        <v>290</v>
      </c>
      <c r="B33" s="307">
        <f>SUM(C33:D33)</f>
        <v>1</v>
      </c>
      <c r="C33" s="308" t="s">
        <v>447</v>
      </c>
      <c r="D33" s="307">
        <f>SUM(E33:G33)</f>
        <v>1</v>
      </c>
      <c r="E33" s="308" t="s">
        <v>447</v>
      </c>
      <c r="F33" s="308" t="s">
        <v>447</v>
      </c>
      <c r="G33" s="309">
        <v>1</v>
      </c>
      <c r="H33" s="308" t="s">
        <v>447</v>
      </c>
      <c r="I33" s="308" t="s">
        <v>447</v>
      </c>
      <c r="J33" s="308" t="s">
        <v>447</v>
      </c>
      <c r="K33" s="308" t="s">
        <v>447</v>
      </c>
      <c r="M33" s="241" t="s">
        <v>290</v>
      </c>
      <c r="N33" s="307">
        <f t="shared" si="5"/>
        <v>14</v>
      </c>
      <c r="O33" s="309">
        <v>2</v>
      </c>
      <c r="P33" s="307">
        <f t="shared" si="6"/>
        <v>12</v>
      </c>
      <c r="Q33" s="309" t="s">
        <v>447</v>
      </c>
      <c r="R33" s="309" t="s">
        <v>447</v>
      </c>
      <c r="S33" s="309">
        <v>12</v>
      </c>
      <c r="T33" s="309">
        <v>6</v>
      </c>
      <c r="U33" s="309" t="s">
        <v>447</v>
      </c>
      <c r="V33" s="309" t="s">
        <v>447</v>
      </c>
      <c r="W33" s="309">
        <v>6</v>
      </c>
    </row>
    <row r="34" spans="1:23" ht="6.75" customHeight="1">
      <c r="A34" s="241"/>
      <c r="B34" s="307"/>
      <c r="C34" s="308"/>
      <c r="D34" s="307"/>
      <c r="E34" s="308"/>
      <c r="F34" s="308"/>
      <c r="G34" s="309"/>
      <c r="H34" s="308"/>
      <c r="I34" s="308"/>
      <c r="J34" s="308"/>
      <c r="K34" s="308"/>
      <c r="M34" s="241"/>
      <c r="N34" s="307"/>
      <c r="O34" s="309"/>
      <c r="P34" s="314"/>
      <c r="Q34" s="309"/>
      <c r="R34" s="309"/>
      <c r="S34" s="309"/>
      <c r="T34" s="309"/>
      <c r="U34" s="309"/>
      <c r="V34" s="309"/>
      <c r="W34" s="309"/>
    </row>
    <row r="35" spans="1:23" ht="9" customHeight="1">
      <c r="A35" s="241" t="s">
        <v>294</v>
      </c>
      <c r="B35" s="307">
        <f t="shared" si="7"/>
        <v>113</v>
      </c>
      <c r="C35" s="308">
        <v>23</v>
      </c>
      <c r="D35" s="307">
        <f t="shared" si="8"/>
        <v>90</v>
      </c>
      <c r="E35" s="308">
        <v>8</v>
      </c>
      <c r="F35" s="308">
        <v>1</v>
      </c>
      <c r="G35" s="309">
        <f>SUM(G36:G38)</f>
        <v>81</v>
      </c>
      <c r="H35" s="308">
        <v>27</v>
      </c>
      <c r="I35" s="308" t="s">
        <v>447</v>
      </c>
      <c r="J35" s="308">
        <v>5</v>
      </c>
      <c r="K35" s="308">
        <v>22</v>
      </c>
      <c r="M35" s="241" t="s">
        <v>310</v>
      </c>
      <c r="N35" s="307">
        <f t="shared" si="5"/>
        <v>156</v>
      </c>
      <c r="O35" s="309">
        <v>27</v>
      </c>
      <c r="P35" s="307">
        <f t="shared" si="6"/>
        <v>129</v>
      </c>
      <c r="Q35" s="309">
        <v>6</v>
      </c>
      <c r="R35" s="309">
        <v>4</v>
      </c>
      <c r="S35" s="309">
        <f>SUM(S36:S38)</f>
        <v>119</v>
      </c>
      <c r="T35" s="309">
        <v>31</v>
      </c>
      <c r="U35" s="309" t="s">
        <v>447</v>
      </c>
      <c r="V35" s="309">
        <v>14</v>
      </c>
      <c r="W35" s="309">
        <v>17</v>
      </c>
    </row>
    <row r="36" spans="1:23" ht="9" customHeight="1">
      <c r="A36" s="241" t="s">
        <v>288</v>
      </c>
      <c r="B36" s="307">
        <f t="shared" si="7"/>
        <v>92</v>
      </c>
      <c r="C36" s="308">
        <v>16</v>
      </c>
      <c r="D36" s="307">
        <f t="shared" si="8"/>
        <v>76</v>
      </c>
      <c r="E36" s="308">
        <v>4</v>
      </c>
      <c r="F36" s="308" t="s">
        <v>447</v>
      </c>
      <c r="G36" s="309">
        <v>72</v>
      </c>
      <c r="H36" s="308">
        <v>20</v>
      </c>
      <c r="I36" s="308" t="s">
        <v>447</v>
      </c>
      <c r="J36" s="308">
        <v>2</v>
      </c>
      <c r="K36" s="308">
        <v>18</v>
      </c>
      <c r="M36" s="241" t="s">
        <v>288</v>
      </c>
      <c r="N36" s="307">
        <f t="shared" si="5"/>
        <v>79</v>
      </c>
      <c r="O36" s="309">
        <v>13</v>
      </c>
      <c r="P36" s="307">
        <f t="shared" si="6"/>
        <v>66</v>
      </c>
      <c r="Q36" s="309">
        <v>1</v>
      </c>
      <c r="R36" s="309">
        <v>3</v>
      </c>
      <c r="S36" s="309">
        <v>62</v>
      </c>
      <c r="T36" s="309">
        <v>15</v>
      </c>
      <c r="U36" s="309" t="s">
        <v>447</v>
      </c>
      <c r="V36" s="309">
        <v>5</v>
      </c>
      <c r="W36" s="309">
        <v>10</v>
      </c>
    </row>
    <row r="37" spans="1:23" ht="9" customHeight="1">
      <c r="A37" s="241" t="s">
        <v>289</v>
      </c>
      <c r="B37" s="307">
        <f t="shared" si="7"/>
        <v>19</v>
      </c>
      <c r="C37" s="308">
        <v>7</v>
      </c>
      <c r="D37" s="307">
        <f t="shared" si="8"/>
        <v>12</v>
      </c>
      <c r="E37" s="308">
        <v>4</v>
      </c>
      <c r="F37" s="308">
        <v>1</v>
      </c>
      <c r="G37" s="309">
        <v>7</v>
      </c>
      <c r="H37" s="308">
        <v>7</v>
      </c>
      <c r="I37" s="308" t="s">
        <v>447</v>
      </c>
      <c r="J37" s="308">
        <v>3</v>
      </c>
      <c r="K37" s="308">
        <v>4</v>
      </c>
      <c r="M37" s="241" t="s">
        <v>289</v>
      </c>
      <c r="N37" s="307">
        <f t="shared" si="5"/>
        <v>46</v>
      </c>
      <c r="O37" s="309">
        <v>13</v>
      </c>
      <c r="P37" s="307">
        <f t="shared" si="6"/>
        <v>33</v>
      </c>
      <c r="Q37" s="309">
        <v>3</v>
      </c>
      <c r="R37" s="309">
        <v>1</v>
      </c>
      <c r="S37" s="309">
        <v>29</v>
      </c>
      <c r="T37" s="309">
        <v>15</v>
      </c>
      <c r="U37" s="309" t="s">
        <v>447</v>
      </c>
      <c r="V37" s="309">
        <v>9</v>
      </c>
      <c r="W37" s="309">
        <v>6</v>
      </c>
    </row>
    <row r="38" spans="1:23" ht="9" customHeight="1">
      <c r="A38" s="241" t="s">
        <v>290</v>
      </c>
      <c r="B38" s="307">
        <f t="shared" si="7"/>
        <v>2</v>
      </c>
      <c r="C38" s="308" t="s">
        <v>447</v>
      </c>
      <c r="D38" s="307">
        <f t="shared" si="8"/>
        <v>2</v>
      </c>
      <c r="E38" s="308" t="s">
        <v>447</v>
      </c>
      <c r="F38" s="308" t="s">
        <v>447</v>
      </c>
      <c r="G38" s="309">
        <v>2</v>
      </c>
      <c r="H38" s="308" t="s">
        <v>447</v>
      </c>
      <c r="I38" s="308" t="s">
        <v>447</v>
      </c>
      <c r="J38" s="308" t="s">
        <v>447</v>
      </c>
      <c r="K38" s="308" t="s">
        <v>447</v>
      </c>
      <c r="M38" s="241" t="s">
        <v>290</v>
      </c>
      <c r="N38" s="307">
        <f t="shared" si="5"/>
        <v>31</v>
      </c>
      <c r="O38" s="309">
        <v>1</v>
      </c>
      <c r="P38" s="307">
        <f t="shared" si="6"/>
        <v>30</v>
      </c>
      <c r="Q38" s="309">
        <v>2</v>
      </c>
      <c r="R38" s="309" t="s">
        <v>447</v>
      </c>
      <c r="S38" s="309">
        <v>28</v>
      </c>
      <c r="T38" s="309">
        <v>1</v>
      </c>
      <c r="U38" s="309" t="s">
        <v>447</v>
      </c>
      <c r="V38" s="309" t="s">
        <v>447</v>
      </c>
      <c r="W38" s="309">
        <v>1</v>
      </c>
    </row>
    <row r="39" spans="1:23" ht="9" customHeight="1">
      <c r="A39" s="241"/>
      <c r="B39" s="307"/>
      <c r="C39" s="308"/>
      <c r="D39" s="307"/>
      <c r="E39" s="308"/>
      <c r="F39" s="308"/>
      <c r="G39" s="309"/>
      <c r="H39" s="308"/>
      <c r="I39" s="308"/>
      <c r="J39" s="308"/>
      <c r="K39" s="308"/>
      <c r="M39" s="241"/>
      <c r="N39" s="307"/>
      <c r="O39" s="309"/>
      <c r="P39" s="307"/>
      <c r="Q39" s="309"/>
      <c r="R39" s="309"/>
      <c r="S39" s="309"/>
      <c r="T39" s="309"/>
      <c r="U39" s="309"/>
      <c r="V39" s="309"/>
      <c r="W39" s="309"/>
    </row>
    <row r="40" spans="1:23" ht="9" customHeight="1">
      <c r="A40" s="241" t="s">
        <v>295</v>
      </c>
      <c r="B40" s="307">
        <f t="shared" si="7"/>
        <v>116</v>
      </c>
      <c r="C40" s="308">
        <v>14</v>
      </c>
      <c r="D40" s="307">
        <f t="shared" si="8"/>
        <v>102</v>
      </c>
      <c r="E40" s="308">
        <v>5</v>
      </c>
      <c r="F40" s="308">
        <v>1</v>
      </c>
      <c r="G40" s="309">
        <f>SUM(G41:G43)</f>
        <v>96</v>
      </c>
      <c r="H40" s="308">
        <v>24</v>
      </c>
      <c r="I40" s="308" t="s">
        <v>447</v>
      </c>
      <c r="J40" s="308">
        <v>3</v>
      </c>
      <c r="K40" s="308">
        <v>21</v>
      </c>
      <c r="M40" s="241" t="s">
        <v>311</v>
      </c>
      <c r="N40" s="307">
        <f t="shared" si="5"/>
        <v>154</v>
      </c>
      <c r="O40" s="309">
        <v>8</v>
      </c>
      <c r="P40" s="307">
        <f t="shared" si="6"/>
        <v>146</v>
      </c>
      <c r="Q40" s="309">
        <v>6</v>
      </c>
      <c r="R40" s="309" t="s">
        <v>447</v>
      </c>
      <c r="S40" s="309">
        <f>SUM(S41:S43)</f>
        <v>140</v>
      </c>
      <c r="T40" s="309">
        <v>10</v>
      </c>
      <c r="U40" s="309" t="s">
        <v>447</v>
      </c>
      <c r="V40" s="309">
        <v>1</v>
      </c>
      <c r="W40" s="309">
        <v>9</v>
      </c>
    </row>
    <row r="41" spans="1:23" ht="9" customHeight="1">
      <c r="A41" s="241" t="s">
        <v>288</v>
      </c>
      <c r="B41" s="307">
        <f t="shared" si="7"/>
        <v>79</v>
      </c>
      <c r="C41" s="308">
        <v>9</v>
      </c>
      <c r="D41" s="307">
        <f t="shared" si="8"/>
        <v>70</v>
      </c>
      <c r="E41" s="308">
        <v>1</v>
      </c>
      <c r="F41" s="308">
        <v>1</v>
      </c>
      <c r="G41" s="309">
        <v>68</v>
      </c>
      <c r="H41" s="308">
        <v>13</v>
      </c>
      <c r="I41" s="308" t="s">
        <v>447</v>
      </c>
      <c r="J41" s="308" t="s">
        <v>447</v>
      </c>
      <c r="K41" s="308">
        <v>13</v>
      </c>
      <c r="M41" s="241" t="s">
        <v>288</v>
      </c>
      <c r="N41" s="307">
        <f t="shared" si="5"/>
        <v>125</v>
      </c>
      <c r="O41" s="309">
        <v>7</v>
      </c>
      <c r="P41" s="307">
        <f t="shared" si="6"/>
        <v>118</v>
      </c>
      <c r="Q41" s="309">
        <v>5</v>
      </c>
      <c r="R41" s="309" t="s">
        <v>447</v>
      </c>
      <c r="S41" s="309">
        <v>113</v>
      </c>
      <c r="T41" s="309">
        <v>8</v>
      </c>
      <c r="U41" s="309" t="s">
        <v>447</v>
      </c>
      <c r="V41" s="309">
        <v>1</v>
      </c>
      <c r="W41" s="309">
        <v>7</v>
      </c>
    </row>
    <row r="42" spans="1:23" ht="9" customHeight="1">
      <c r="A42" s="241" t="s">
        <v>289</v>
      </c>
      <c r="B42" s="307">
        <f t="shared" si="7"/>
        <v>23</v>
      </c>
      <c r="C42" s="308">
        <v>2</v>
      </c>
      <c r="D42" s="307">
        <f t="shared" si="8"/>
        <v>21</v>
      </c>
      <c r="E42" s="308">
        <v>2</v>
      </c>
      <c r="F42" s="308" t="s">
        <v>447</v>
      </c>
      <c r="G42" s="309">
        <v>19</v>
      </c>
      <c r="H42" s="308">
        <v>3</v>
      </c>
      <c r="I42" s="308" t="s">
        <v>447</v>
      </c>
      <c r="J42" s="308">
        <v>1</v>
      </c>
      <c r="K42" s="308">
        <v>2</v>
      </c>
      <c r="M42" s="241" t="s">
        <v>289</v>
      </c>
      <c r="N42" s="307">
        <f t="shared" si="5"/>
        <v>29</v>
      </c>
      <c r="O42" s="309">
        <v>1</v>
      </c>
      <c r="P42" s="307">
        <f t="shared" si="6"/>
        <v>28</v>
      </c>
      <c r="Q42" s="309">
        <v>1</v>
      </c>
      <c r="R42" s="309" t="s">
        <v>447</v>
      </c>
      <c r="S42" s="309">
        <v>27</v>
      </c>
      <c r="T42" s="309">
        <v>2</v>
      </c>
      <c r="U42" s="309" t="s">
        <v>447</v>
      </c>
      <c r="V42" s="309" t="s">
        <v>447</v>
      </c>
      <c r="W42" s="309">
        <v>2</v>
      </c>
    </row>
    <row r="43" spans="1:23" ht="9" customHeight="1">
      <c r="A43" s="241" t="s">
        <v>290</v>
      </c>
      <c r="B43" s="307">
        <f t="shared" si="7"/>
        <v>14</v>
      </c>
      <c r="C43" s="308">
        <v>3</v>
      </c>
      <c r="D43" s="307">
        <f t="shared" si="8"/>
        <v>11</v>
      </c>
      <c r="E43" s="308">
        <v>2</v>
      </c>
      <c r="F43" s="308" t="s">
        <v>447</v>
      </c>
      <c r="G43" s="309">
        <v>9</v>
      </c>
      <c r="H43" s="308">
        <v>8</v>
      </c>
      <c r="I43" s="308" t="s">
        <v>447</v>
      </c>
      <c r="J43" s="308">
        <v>2</v>
      </c>
      <c r="K43" s="308">
        <v>6</v>
      </c>
      <c r="M43" s="241" t="s">
        <v>290</v>
      </c>
      <c r="N43" s="307">
        <f>SUM(O43:P43)</f>
        <v>0</v>
      </c>
      <c r="O43" s="309" t="s">
        <v>447</v>
      </c>
      <c r="P43" s="307">
        <f>SUM(Q43:S43)</f>
        <v>0</v>
      </c>
      <c r="Q43" s="309" t="s">
        <v>447</v>
      </c>
      <c r="R43" s="309" t="s">
        <v>447</v>
      </c>
      <c r="S43" s="309" t="s">
        <v>10</v>
      </c>
      <c r="T43" s="309" t="s">
        <v>447</v>
      </c>
      <c r="U43" s="309" t="s">
        <v>447</v>
      </c>
      <c r="V43" s="309" t="s">
        <v>447</v>
      </c>
      <c r="W43" s="309" t="s">
        <v>447</v>
      </c>
    </row>
    <row r="44" spans="1:23" ht="15" customHeight="1">
      <c r="A44" s="241"/>
      <c r="B44" s="307"/>
      <c r="C44" s="308"/>
      <c r="D44" s="307"/>
      <c r="E44" s="308"/>
      <c r="F44" s="308"/>
      <c r="G44" s="309"/>
      <c r="H44" s="308"/>
      <c r="I44" s="308"/>
      <c r="J44" s="308"/>
      <c r="K44" s="308"/>
      <c r="M44" s="241"/>
      <c r="N44" s="314"/>
      <c r="O44" s="309"/>
      <c r="P44" s="307"/>
      <c r="Q44" s="309"/>
      <c r="R44" s="309"/>
      <c r="S44" s="309"/>
      <c r="T44" s="309"/>
      <c r="U44" s="309"/>
      <c r="V44" s="309"/>
      <c r="W44" s="309"/>
    </row>
    <row r="45" spans="1:23" ht="9" customHeight="1">
      <c r="A45" s="241" t="s">
        <v>296</v>
      </c>
      <c r="B45" s="307">
        <f>SUM(C45:D45)</f>
        <v>177</v>
      </c>
      <c r="C45" s="308">
        <v>18</v>
      </c>
      <c r="D45" s="307">
        <f aca="true" t="shared" si="9" ref="D45:D53">SUM(E45:G45)</f>
        <v>159</v>
      </c>
      <c r="E45" s="308">
        <v>10</v>
      </c>
      <c r="F45" s="308">
        <v>4</v>
      </c>
      <c r="G45" s="309">
        <f>SUM(G46:G48)</f>
        <v>145</v>
      </c>
      <c r="H45" s="308">
        <v>24</v>
      </c>
      <c r="I45" s="308">
        <v>1</v>
      </c>
      <c r="J45" s="308">
        <v>9</v>
      </c>
      <c r="K45" s="308">
        <v>14</v>
      </c>
      <c r="M45" s="241" t="s">
        <v>312</v>
      </c>
      <c r="N45" s="307">
        <f>SUM(O45:P45)</f>
        <v>194</v>
      </c>
      <c r="O45" s="309">
        <v>26</v>
      </c>
      <c r="P45" s="307">
        <f>SUM(Q45:S45)</f>
        <v>168</v>
      </c>
      <c r="Q45" s="309">
        <v>8</v>
      </c>
      <c r="R45" s="309">
        <v>4</v>
      </c>
      <c r="S45" s="309">
        <f>SUM(S46:S48)</f>
        <v>156</v>
      </c>
      <c r="T45" s="309">
        <v>36</v>
      </c>
      <c r="U45" s="309">
        <v>3</v>
      </c>
      <c r="V45" s="309">
        <v>10</v>
      </c>
      <c r="W45" s="309">
        <v>23</v>
      </c>
    </row>
    <row r="46" spans="1:23" ht="9" customHeight="1">
      <c r="A46" s="241" t="s">
        <v>288</v>
      </c>
      <c r="B46" s="307">
        <f>SUM(C46:D46)</f>
        <v>120</v>
      </c>
      <c r="C46" s="308">
        <v>6</v>
      </c>
      <c r="D46" s="307">
        <f t="shared" si="9"/>
        <v>114</v>
      </c>
      <c r="E46" s="308">
        <v>5</v>
      </c>
      <c r="F46" s="308">
        <v>3</v>
      </c>
      <c r="G46" s="309">
        <v>106</v>
      </c>
      <c r="H46" s="308">
        <v>9</v>
      </c>
      <c r="I46" s="308">
        <v>1</v>
      </c>
      <c r="J46" s="308">
        <v>3</v>
      </c>
      <c r="K46" s="308">
        <v>5</v>
      </c>
      <c r="M46" s="241" t="s">
        <v>288</v>
      </c>
      <c r="N46" s="307">
        <f>SUM(O46:P46)</f>
        <v>136</v>
      </c>
      <c r="O46" s="309">
        <v>14</v>
      </c>
      <c r="P46" s="307">
        <f>SUM(Q46:S46)</f>
        <v>122</v>
      </c>
      <c r="Q46" s="309">
        <v>2</v>
      </c>
      <c r="R46" s="309">
        <v>4</v>
      </c>
      <c r="S46" s="309">
        <v>116</v>
      </c>
      <c r="T46" s="309">
        <v>18</v>
      </c>
      <c r="U46" s="309">
        <v>1</v>
      </c>
      <c r="V46" s="309">
        <v>7</v>
      </c>
      <c r="W46" s="309">
        <v>10</v>
      </c>
    </row>
    <row r="47" spans="1:23" ht="9" customHeight="1">
      <c r="A47" s="241" t="s">
        <v>289</v>
      </c>
      <c r="B47" s="307">
        <f>SUM(C47:D47)</f>
        <v>55</v>
      </c>
      <c r="C47" s="308">
        <v>12</v>
      </c>
      <c r="D47" s="307">
        <f t="shared" si="9"/>
        <v>43</v>
      </c>
      <c r="E47" s="308">
        <v>5</v>
      </c>
      <c r="F47" s="308">
        <v>1</v>
      </c>
      <c r="G47" s="309">
        <v>37</v>
      </c>
      <c r="H47" s="308">
        <v>15</v>
      </c>
      <c r="I47" s="308" t="s">
        <v>447</v>
      </c>
      <c r="J47" s="308">
        <v>6</v>
      </c>
      <c r="K47" s="308">
        <v>9</v>
      </c>
      <c r="M47" s="241" t="s">
        <v>289</v>
      </c>
      <c r="N47" s="307">
        <f>SUM(O47:P47)</f>
        <v>58</v>
      </c>
      <c r="O47" s="309">
        <v>12</v>
      </c>
      <c r="P47" s="307">
        <f>SUM(Q47:S47)</f>
        <v>46</v>
      </c>
      <c r="Q47" s="309">
        <v>6</v>
      </c>
      <c r="R47" s="309" t="s">
        <v>447</v>
      </c>
      <c r="S47" s="309">
        <v>40</v>
      </c>
      <c r="T47" s="309">
        <v>18</v>
      </c>
      <c r="U47" s="309">
        <v>2</v>
      </c>
      <c r="V47" s="309">
        <v>3</v>
      </c>
      <c r="W47" s="309">
        <v>13</v>
      </c>
    </row>
    <row r="48" spans="1:23" ht="9" customHeight="1">
      <c r="A48" s="241" t="s">
        <v>290</v>
      </c>
      <c r="B48" s="307">
        <f>SUM(C48:D48)</f>
        <v>2</v>
      </c>
      <c r="C48" s="308" t="s">
        <v>447</v>
      </c>
      <c r="D48" s="307">
        <f t="shared" si="9"/>
        <v>2</v>
      </c>
      <c r="E48" s="308" t="s">
        <v>447</v>
      </c>
      <c r="F48" s="308" t="s">
        <v>447</v>
      </c>
      <c r="G48" s="309">
        <v>2</v>
      </c>
      <c r="H48" s="308" t="s">
        <v>447</v>
      </c>
      <c r="I48" s="308" t="s">
        <v>447</v>
      </c>
      <c r="J48" s="308" t="s">
        <v>447</v>
      </c>
      <c r="K48" s="308" t="s">
        <v>447</v>
      </c>
      <c r="M48" s="241" t="s">
        <v>290</v>
      </c>
      <c r="N48" s="307">
        <f>SUM(O48:P48)</f>
        <v>0</v>
      </c>
      <c r="O48" s="309" t="s">
        <v>447</v>
      </c>
      <c r="P48" s="307">
        <f>SUM(Q48:S48)</f>
        <v>0</v>
      </c>
      <c r="Q48" s="309" t="s">
        <v>447</v>
      </c>
      <c r="R48" s="309" t="s">
        <v>447</v>
      </c>
      <c r="S48" s="309" t="s">
        <v>447</v>
      </c>
      <c r="T48" s="309" t="s">
        <v>447</v>
      </c>
      <c r="U48" s="309" t="s">
        <v>447</v>
      </c>
      <c r="V48" s="309" t="s">
        <v>447</v>
      </c>
      <c r="W48" s="309" t="s">
        <v>447</v>
      </c>
    </row>
    <row r="49" spans="1:23" ht="6.75" customHeight="1">
      <c r="A49" s="241"/>
      <c r="B49" s="307"/>
      <c r="C49" s="308"/>
      <c r="D49" s="307"/>
      <c r="E49" s="308"/>
      <c r="F49" s="308"/>
      <c r="G49" s="309"/>
      <c r="H49" s="308"/>
      <c r="I49" s="308"/>
      <c r="J49" s="308"/>
      <c r="K49" s="308"/>
      <c r="M49" s="241"/>
      <c r="N49" s="307"/>
      <c r="O49" s="309"/>
      <c r="P49" s="307"/>
      <c r="Q49" s="309"/>
      <c r="R49" s="309"/>
      <c r="S49" s="309"/>
      <c r="T49" s="309"/>
      <c r="U49" s="309"/>
      <c r="V49" s="309"/>
      <c r="W49" s="309"/>
    </row>
    <row r="50" spans="1:23" ht="9" customHeight="1">
      <c r="A50" s="241" t="s">
        <v>297</v>
      </c>
      <c r="B50" s="307">
        <f>SUM(C50:D50)</f>
        <v>148</v>
      </c>
      <c r="C50" s="308">
        <v>20</v>
      </c>
      <c r="D50" s="307">
        <f t="shared" si="9"/>
        <v>128</v>
      </c>
      <c r="E50" s="308">
        <v>3</v>
      </c>
      <c r="F50" s="308">
        <v>4</v>
      </c>
      <c r="G50" s="309">
        <f>SUM(G51:G53)</f>
        <v>121</v>
      </c>
      <c r="H50" s="308">
        <v>30</v>
      </c>
      <c r="I50" s="308" t="s">
        <v>447</v>
      </c>
      <c r="J50" s="308">
        <v>7</v>
      </c>
      <c r="K50" s="308">
        <v>23</v>
      </c>
      <c r="M50" s="241" t="s">
        <v>313</v>
      </c>
      <c r="N50" s="307">
        <f aca="true" t="shared" si="10" ref="N50:N68">SUM(O50:P50)</f>
        <v>263</v>
      </c>
      <c r="O50" s="309">
        <v>42</v>
      </c>
      <c r="P50" s="307">
        <f aca="true" t="shared" si="11" ref="P50:P68">SUM(Q50:S50)</f>
        <v>221</v>
      </c>
      <c r="Q50" s="309">
        <v>17</v>
      </c>
      <c r="R50" s="309">
        <v>2</v>
      </c>
      <c r="S50" s="309">
        <f>SUM(S51:S53)</f>
        <v>202</v>
      </c>
      <c r="T50" s="309">
        <v>48</v>
      </c>
      <c r="U50" s="309" t="s">
        <v>447</v>
      </c>
      <c r="V50" s="309">
        <v>8</v>
      </c>
      <c r="W50" s="309">
        <v>40</v>
      </c>
    </row>
    <row r="51" spans="1:23" ht="9" customHeight="1">
      <c r="A51" s="241" t="s">
        <v>288</v>
      </c>
      <c r="B51" s="307">
        <f>SUM(C51:D51)</f>
        <v>94</v>
      </c>
      <c r="C51" s="308">
        <v>11</v>
      </c>
      <c r="D51" s="307">
        <f t="shared" si="9"/>
        <v>83</v>
      </c>
      <c r="E51" s="308">
        <v>2</v>
      </c>
      <c r="F51" s="308">
        <v>3</v>
      </c>
      <c r="G51" s="309">
        <v>78</v>
      </c>
      <c r="H51" s="308">
        <v>17</v>
      </c>
      <c r="I51" s="308" t="s">
        <v>447</v>
      </c>
      <c r="J51" s="308">
        <v>2</v>
      </c>
      <c r="K51" s="308">
        <v>15</v>
      </c>
      <c r="M51" s="241" t="s">
        <v>288</v>
      </c>
      <c r="N51" s="307">
        <f t="shared" si="10"/>
        <v>98</v>
      </c>
      <c r="O51" s="309">
        <v>17</v>
      </c>
      <c r="P51" s="307">
        <f t="shared" si="11"/>
        <v>81</v>
      </c>
      <c r="Q51" s="309">
        <v>6</v>
      </c>
      <c r="R51" s="309">
        <v>2</v>
      </c>
      <c r="S51" s="309">
        <v>73</v>
      </c>
      <c r="T51" s="309">
        <v>19</v>
      </c>
      <c r="U51" s="309" t="s">
        <v>447</v>
      </c>
      <c r="V51" s="309">
        <v>2</v>
      </c>
      <c r="W51" s="309">
        <v>17</v>
      </c>
    </row>
    <row r="52" spans="1:23" ht="9" customHeight="1">
      <c r="A52" s="241" t="s">
        <v>289</v>
      </c>
      <c r="B52" s="307">
        <f>SUM(C52:D52)</f>
        <v>47</v>
      </c>
      <c r="C52" s="308">
        <v>8</v>
      </c>
      <c r="D52" s="307">
        <f t="shared" si="9"/>
        <v>39</v>
      </c>
      <c r="E52" s="308">
        <v>1</v>
      </c>
      <c r="F52" s="308">
        <v>1</v>
      </c>
      <c r="G52" s="309">
        <v>37</v>
      </c>
      <c r="H52" s="308">
        <v>12</v>
      </c>
      <c r="I52" s="308" t="s">
        <v>447</v>
      </c>
      <c r="J52" s="308">
        <v>5</v>
      </c>
      <c r="K52" s="308">
        <v>7</v>
      </c>
      <c r="M52" s="241" t="s">
        <v>289</v>
      </c>
      <c r="N52" s="307">
        <f t="shared" si="10"/>
        <v>78</v>
      </c>
      <c r="O52" s="309">
        <v>13</v>
      </c>
      <c r="P52" s="307">
        <f t="shared" si="11"/>
        <v>65</v>
      </c>
      <c r="Q52" s="309">
        <v>4</v>
      </c>
      <c r="R52" s="309" t="s">
        <v>447</v>
      </c>
      <c r="S52" s="309">
        <v>61</v>
      </c>
      <c r="T52" s="309">
        <v>16</v>
      </c>
      <c r="U52" s="309" t="s">
        <v>447</v>
      </c>
      <c r="V52" s="309">
        <v>4</v>
      </c>
      <c r="W52" s="309">
        <v>12</v>
      </c>
    </row>
    <row r="53" spans="1:23" ht="9" customHeight="1">
      <c r="A53" s="241" t="s">
        <v>290</v>
      </c>
      <c r="B53" s="307">
        <f>SUM(C53:D53)</f>
        <v>7</v>
      </c>
      <c r="C53" s="308">
        <v>1</v>
      </c>
      <c r="D53" s="307">
        <f t="shared" si="9"/>
        <v>6</v>
      </c>
      <c r="E53" s="308" t="s">
        <v>447</v>
      </c>
      <c r="F53" s="308" t="s">
        <v>447</v>
      </c>
      <c r="G53" s="309">
        <v>6</v>
      </c>
      <c r="H53" s="308">
        <v>1</v>
      </c>
      <c r="I53" s="308" t="s">
        <v>447</v>
      </c>
      <c r="J53" s="308" t="s">
        <v>447</v>
      </c>
      <c r="K53" s="308">
        <v>1</v>
      </c>
      <c r="M53" s="241" t="s">
        <v>290</v>
      </c>
      <c r="N53" s="307">
        <f t="shared" si="10"/>
        <v>87</v>
      </c>
      <c r="O53" s="309">
        <v>12</v>
      </c>
      <c r="P53" s="307">
        <f t="shared" si="11"/>
        <v>75</v>
      </c>
      <c r="Q53" s="309">
        <v>7</v>
      </c>
      <c r="R53" s="309" t="s">
        <v>447</v>
      </c>
      <c r="S53" s="309">
        <v>68</v>
      </c>
      <c r="T53" s="309">
        <v>13</v>
      </c>
      <c r="U53" s="309" t="s">
        <v>447</v>
      </c>
      <c r="V53" s="309">
        <v>2</v>
      </c>
      <c r="W53" s="309">
        <v>11</v>
      </c>
    </row>
    <row r="54" spans="1:23" ht="6.75" customHeight="1">
      <c r="A54" s="241"/>
      <c r="B54" s="307"/>
      <c r="C54" s="308"/>
      <c r="D54" s="307"/>
      <c r="E54" s="308"/>
      <c r="F54" s="308"/>
      <c r="G54" s="309"/>
      <c r="H54" s="308"/>
      <c r="I54" s="308"/>
      <c r="J54" s="308"/>
      <c r="K54" s="308"/>
      <c r="M54" s="241"/>
      <c r="N54" s="307"/>
      <c r="O54" s="309"/>
      <c r="P54" s="314"/>
      <c r="Q54" s="309"/>
      <c r="R54" s="309"/>
      <c r="S54" s="309"/>
      <c r="T54" s="309"/>
      <c r="U54" s="309"/>
      <c r="V54" s="309"/>
      <c r="W54" s="309"/>
    </row>
    <row r="55" spans="1:23" ht="9" customHeight="1">
      <c r="A55" s="241" t="s">
        <v>298</v>
      </c>
      <c r="B55" s="307">
        <f aca="true" t="shared" si="12" ref="B55:B67">SUM(C55:D55)</f>
        <v>194</v>
      </c>
      <c r="C55" s="308">
        <v>31</v>
      </c>
      <c r="D55" s="307">
        <f aca="true" t="shared" si="13" ref="D55:D67">SUM(E55:G55)</f>
        <v>163</v>
      </c>
      <c r="E55" s="308">
        <v>15</v>
      </c>
      <c r="F55" s="308">
        <v>4</v>
      </c>
      <c r="G55" s="309">
        <f>SUM(G56:G58)</f>
        <v>144</v>
      </c>
      <c r="H55" s="308">
        <v>53</v>
      </c>
      <c r="I55" s="308" t="s">
        <v>447</v>
      </c>
      <c r="J55" s="308">
        <v>10</v>
      </c>
      <c r="K55" s="308">
        <v>43</v>
      </c>
      <c r="M55" s="241" t="s">
        <v>314</v>
      </c>
      <c r="N55" s="307">
        <f>SUM(O55:P55)</f>
        <v>229</v>
      </c>
      <c r="O55" s="309">
        <v>21</v>
      </c>
      <c r="P55" s="307">
        <f t="shared" si="11"/>
        <v>208</v>
      </c>
      <c r="Q55" s="309">
        <v>14</v>
      </c>
      <c r="R55" s="309">
        <v>4</v>
      </c>
      <c r="S55" s="309">
        <f>SUM(S56:S58)</f>
        <v>190</v>
      </c>
      <c r="T55" s="309">
        <v>37</v>
      </c>
      <c r="U55" s="309">
        <v>1</v>
      </c>
      <c r="V55" s="309">
        <v>12</v>
      </c>
      <c r="W55" s="309">
        <v>24</v>
      </c>
    </row>
    <row r="56" spans="1:23" ht="9" customHeight="1">
      <c r="A56" s="241" t="s">
        <v>288</v>
      </c>
      <c r="B56" s="307">
        <f t="shared" si="12"/>
        <v>103</v>
      </c>
      <c r="C56" s="308">
        <v>15</v>
      </c>
      <c r="D56" s="307">
        <f t="shared" si="13"/>
        <v>88</v>
      </c>
      <c r="E56" s="308">
        <v>12</v>
      </c>
      <c r="F56" s="308">
        <v>4</v>
      </c>
      <c r="G56" s="309">
        <v>72</v>
      </c>
      <c r="H56" s="308">
        <v>23</v>
      </c>
      <c r="I56" s="308" t="s">
        <v>447</v>
      </c>
      <c r="J56" s="308">
        <v>3</v>
      </c>
      <c r="K56" s="308">
        <v>20</v>
      </c>
      <c r="M56" s="241" t="s">
        <v>288</v>
      </c>
      <c r="N56" s="307">
        <f>SUM(O56:P56)</f>
        <v>106</v>
      </c>
      <c r="O56" s="309">
        <v>4</v>
      </c>
      <c r="P56" s="307">
        <f t="shared" si="11"/>
        <v>102</v>
      </c>
      <c r="Q56" s="309">
        <v>4</v>
      </c>
      <c r="R56" s="309">
        <v>1</v>
      </c>
      <c r="S56" s="309">
        <v>97</v>
      </c>
      <c r="T56" s="309">
        <v>6</v>
      </c>
      <c r="U56" s="309" t="s">
        <v>447</v>
      </c>
      <c r="V56" s="309" t="s">
        <v>447</v>
      </c>
      <c r="W56" s="309">
        <v>6</v>
      </c>
    </row>
    <row r="57" spans="1:23" ht="9" customHeight="1">
      <c r="A57" s="241" t="s">
        <v>289</v>
      </c>
      <c r="B57" s="307">
        <f t="shared" si="12"/>
        <v>79</v>
      </c>
      <c r="C57" s="308">
        <v>15</v>
      </c>
      <c r="D57" s="307">
        <f t="shared" si="13"/>
        <v>64</v>
      </c>
      <c r="E57" s="308">
        <v>3</v>
      </c>
      <c r="F57" s="308" t="s">
        <v>447</v>
      </c>
      <c r="G57" s="309">
        <v>61</v>
      </c>
      <c r="H57" s="308">
        <v>29</v>
      </c>
      <c r="I57" s="308" t="s">
        <v>447</v>
      </c>
      <c r="J57" s="308">
        <v>7</v>
      </c>
      <c r="K57" s="308">
        <v>22</v>
      </c>
      <c r="M57" s="241" t="s">
        <v>289</v>
      </c>
      <c r="N57" s="307">
        <f t="shared" si="10"/>
        <v>72</v>
      </c>
      <c r="O57" s="309">
        <v>13</v>
      </c>
      <c r="P57" s="307">
        <f t="shared" si="11"/>
        <v>59</v>
      </c>
      <c r="Q57" s="309">
        <v>7</v>
      </c>
      <c r="R57" s="309">
        <v>1</v>
      </c>
      <c r="S57" s="309">
        <v>51</v>
      </c>
      <c r="T57" s="309">
        <v>26</v>
      </c>
      <c r="U57" s="309" t="s">
        <v>447</v>
      </c>
      <c r="V57" s="309">
        <v>11</v>
      </c>
      <c r="W57" s="309">
        <v>15</v>
      </c>
    </row>
    <row r="58" spans="1:23" ht="9" customHeight="1">
      <c r="A58" s="241" t="s">
        <v>290</v>
      </c>
      <c r="B58" s="307">
        <f t="shared" si="12"/>
        <v>12</v>
      </c>
      <c r="C58" s="308">
        <v>1</v>
      </c>
      <c r="D58" s="307">
        <f t="shared" si="13"/>
        <v>11</v>
      </c>
      <c r="E58" s="308" t="s">
        <v>447</v>
      </c>
      <c r="F58" s="308" t="s">
        <v>447</v>
      </c>
      <c r="G58" s="309">
        <v>11</v>
      </c>
      <c r="H58" s="308">
        <v>1</v>
      </c>
      <c r="I58" s="308" t="s">
        <v>447</v>
      </c>
      <c r="J58" s="308" t="s">
        <v>447</v>
      </c>
      <c r="K58" s="308">
        <v>1</v>
      </c>
      <c r="M58" s="241" t="s">
        <v>290</v>
      </c>
      <c r="N58" s="307">
        <f t="shared" si="10"/>
        <v>51</v>
      </c>
      <c r="O58" s="309">
        <v>4</v>
      </c>
      <c r="P58" s="307">
        <f t="shared" si="11"/>
        <v>47</v>
      </c>
      <c r="Q58" s="309">
        <v>3</v>
      </c>
      <c r="R58" s="309">
        <v>2</v>
      </c>
      <c r="S58" s="309">
        <v>42</v>
      </c>
      <c r="T58" s="309">
        <v>5</v>
      </c>
      <c r="U58" s="309">
        <v>1</v>
      </c>
      <c r="V58" s="309">
        <v>1</v>
      </c>
      <c r="W58" s="309">
        <v>3</v>
      </c>
    </row>
    <row r="59" spans="1:23" ht="6.75" customHeight="1">
      <c r="A59" s="241"/>
      <c r="B59" s="307"/>
      <c r="C59" s="308"/>
      <c r="D59" s="307"/>
      <c r="E59" s="308"/>
      <c r="F59" s="308"/>
      <c r="G59" s="309"/>
      <c r="H59" s="308"/>
      <c r="I59" s="308"/>
      <c r="J59" s="308"/>
      <c r="K59" s="308"/>
      <c r="M59" s="241"/>
      <c r="N59" s="307"/>
      <c r="O59" s="309"/>
      <c r="P59" s="307"/>
      <c r="Q59" s="309"/>
      <c r="R59" s="309"/>
      <c r="S59" s="309"/>
      <c r="T59" s="309"/>
      <c r="U59" s="309"/>
      <c r="V59" s="309"/>
      <c r="W59" s="309"/>
    </row>
    <row r="60" spans="1:23" ht="9" customHeight="1">
      <c r="A60" s="241" t="s">
        <v>299</v>
      </c>
      <c r="B60" s="307">
        <f t="shared" si="12"/>
        <v>221</v>
      </c>
      <c r="C60" s="308">
        <v>29</v>
      </c>
      <c r="D60" s="307">
        <f t="shared" si="13"/>
        <v>192</v>
      </c>
      <c r="E60" s="308">
        <v>15</v>
      </c>
      <c r="F60" s="308">
        <v>4</v>
      </c>
      <c r="G60" s="309">
        <f>SUM(G61:G63)</f>
        <v>173</v>
      </c>
      <c r="H60" s="308">
        <v>43</v>
      </c>
      <c r="I60" s="308" t="s">
        <v>447</v>
      </c>
      <c r="J60" s="308">
        <v>13</v>
      </c>
      <c r="K60" s="308">
        <v>30</v>
      </c>
      <c r="M60" s="241" t="s">
        <v>315</v>
      </c>
      <c r="N60" s="307">
        <f t="shared" si="10"/>
        <v>190</v>
      </c>
      <c r="O60" s="309">
        <v>20</v>
      </c>
      <c r="P60" s="307">
        <f t="shared" si="11"/>
        <v>170</v>
      </c>
      <c r="Q60" s="309">
        <v>23</v>
      </c>
      <c r="R60" s="309">
        <v>1</v>
      </c>
      <c r="S60" s="309">
        <f>SUM(S61:S63)</f>
        <v>146</v>
      </c>
      <c r="T60" s="309">
        <v>29</v>
      </c>
      <c r="U60" s="309" t="s">
        <v>447</v>
      </c>
      <c r="V60" s="309">
        <v>7</v>
      </c>
      <c r="W60" s="309">
        <v>22</v>
      </c>
    </row>
    <row r="61" spans="1:23" ht="9" customHeight="1">
      <c r="A61" s="241" t="s">
        <v>288</v>
      </c>
      <c r="B61" s="307">
        <f t="shared" si="12"/>
        <v>149</v>
      </c>
      <c r="C61" s="308">
        <v>19</v>
      </c>
      <c r="D61" s="307">
        <f t="shared" si="13"/>
        <v>130</v>
      </c>
      <c r="E61" s="308">
        <v>4</v>
      </c>
      <c r="F61" s="308">
        <v>4</v>
      </c>
      <c r="G61" s="309">
        <v>122</v>
      </c>
      <c r="H61" s="308">
        <v>28</v>
      </c>
      <c r="I61" s="308" t="s">
        <v>447</v>
      </c>
      <c r="J61" s="308">
        <v>9</v>
      </c>
      <c r="K61" s="308">
        <v>19</v>
      </c>
      <c r="M61" s="241" t="s">
        <v>288</v>
      </c>
      <c r="N61" s="307">
        <f t="shared" si="10"/>
        <v>103</v>
      </c>
      <c r="O61" s="309">
        <v>3</v>
      </c>
      <c r="P61" s="307">
        <f t="shared" si="11"/>
        <v>100</v>
      </c>
      <c r="Q61" s="309">
        <v>8</v>
      </c>
      <c r="R61" s="309" t="s">
        <v>447</v>
      </c>
      <c r="S61" s="309">
        <v>92</v>
      </c>
      <c r="T61" s="309">
        <v>3</v>
      </c>
      <c r="U61" s="309" t="s">
        <v>447</v>
      </c>
      <c r="V61" s="309">
        <v>1</v>
      </c>
      <c r="W61" s="309">
        <v>2</v>
      </c>
    </row>
    <row r="62" spans="1:23" ht="9" customHeight="1">
      <c r="A62" s="241" t="s">
        <v>289</v>
      </c>
      <c r="B62" s="307">
        <f t="shared" si="12"/>
        <v>72</v>
      </c>
      <c r="C62" s="308">
        <v>10</v>
      </c>
      <c r="D62" s="307">
        <f t="shared" si="13"/>
        <v>62</v>
      </c>
      <c r="E62" s="308">
        <v>11</v>
      </c>
      <c r="F62" s="308" t="s">
        <v>447</v>
      </c>
      <c r="G62" s="309">
        <v>51</v>
      </c>
      <c r="H62" s="308">
        <v>15</v>
      </c>
      <c r="I62" s="308" t="s">
        <v>447</v>
      </c>
      <c r="J62" s="308">
        <v>4</v>
      </c>
      <c r="K62" s="308">
        <v>11</v>
      </c>
      <c r="M62" s="241" t="s">
        <v>289</v>
      </c>
      <c r="N62" s="307">
        <f t="shared" si="10"/>
        <v>68</v>
      </c>
      <c r="O62" s="309">
        <v>16</v>
      </c>
      <c r="P62" s="307">
        <f t="shared" si="11"/>
        <v>52</v>
      </c>
      <c r="Q62" s="309">
        <v>10</v>
      </c>
      <c r="R62" s="309">
        <v>1</v>
      </c>
      <c r="S62" s="309">
        <v>41</v>
      </c>
      <c r="T62" s="309">
        <v>25</v>
      </c>
      <c r="U62" s="309" t="s">
        <v>447</v>
      </c>
      <c r="V62" s="309">
        <v>6</v>
      </c>
      <c r="W62" s="309">
        <v>19</v>
      </c>
    </row>
    <row r="63" spans="1:23" ht="9" customHeight="1">
      <c r="A63" s="241" t="s">
        <v>290</v>
      </c>
      <c r="B63" s="307">
        <f>SUM(C63:D63)</f>
        <v>0</v>
      </c>
      <c r="C63" s="308" t="s">
        <v>447</v>
      </c>
      <c r="D63" s="307">
        <f>SUM(E63:G63)</f>
        <v>0</v>
      </c>
      <c r="E63" s="308" t="s">
        <v>447</v>
      </c>
      <c r="F63" s="308" t="s">
        <v>447</v>
      </c>
      <c r="G63" s="309" t="s">
        <v>478</v>
      </c>
      <c r="H63" s="308" t="s">
        <v>447</v>
      </c>
      <c r="I63" s="308" t="s">
        <v>447</v>
      </c>
      <c r="J63" s="308" t="s">
        <v>447</v>
      </c>
      <c r="K63" s="308" t="s">
        <v>447</v>
      </c>
      <c r="M63" s="241" t="s">
        <v>290</v>
      </c>
      <c r="N63" s="307">
        <f t="shared" si="10"/>
        <v>19</v>
      </c>
      <c r="O63" s="309">
        <v>1</v>
      </c>
      <c r="P63" s="307">
        <f t="shared" si="11"/>
        <v>18</v>
      </c>
      <c r="Q63" s="309">
        <v>5</v>
      </c>
      <c r="R63" s="309" t="s">
        <v>447</v>
      </c>
      <c r="S63" s="309">
        <v>13</v>
      </c>
      <c r="T63" s="309">
        <v>1</v>
      </c>
      <c r="U63" s="309" t="s">
        <v>447</v>
      </c>
      <c r="V63" s="309" t="s">
        <v>447</v>
      </c>
      <c r="W63" s="309">
        <v>1</v>
      </c>
    </row>
    <row r="64" spans="1:23" ht="6.75" customHeight="1">
      <c r="A64" s="241"/>
      <c r="B64" s="307"/>
      <c r="C64" s="308"/>
      <c r="D64" s="307"/>
      <c r="E64" s="308"/>
      <c r="F64" s="308"/>
      <c r="G64" s="309"/>
      <c r="H64" s="308"/>
      <c r="I64" s="308"/>
      <c r="J64" s="308"/>
      <c r="K64" s="308"/>
      <c r="M64" s="241"/>
      <c r="N64" s="307"/>
      <c r="O64" s="309"/>
      <c r="P64" s="307"/>
      <c r="Q64" s="309"/>
      <c r="R64" s="309"/>
      <c r="S64" s="312"/>
      <c r="T64" s="309"/>
      <c r="U64" s="309"/>
      <c r="V64" s="309"/>
      <c r="W64" s="309"/>
    </row>
    <row r="65" spans="1:23" ht="9" customHeight="1">
      <c r="A65" s="241" t="s">
        <v>300</v>
      </c>
      <c r="B65" s="307">
        <f t="shared" si="12"/>
        <v>136</v>
      </c>
      <c r="C65" s="308">
        <v>16</v>
      </c>
      <c r="D65" s="307">
        <f t="shared" si="13"/>
        <v>120</v>
      </c>
      <c r="E65" s="308">
        <v>2</v>
      </c>
      <c r="F65" s="308">
        <v>1</v>
      </c>
      <c r="G65" s="309">
        <f>SUM(G66:G68)</f>
        <v>117</v>
      </c>
      <c r="H65" s="308">
        <v>27</v>
      </c>
      <c r="I65" s="308" t="s">
        <v>447</v>
      </c>
      <c r="J65" s="308">
        <v>6</v>
      </c>
      <c r="K65" s="308">
        <v>21</v>
      </c>
      <c r="M65" s="241" t="s">
        <v>316</v>
      </c>
      <c r="N65" s="307">
        <f t="shared" si="10"/>
        <v>142</v>
      </c>
      <c r="O65" s="309">
        <v>17</v>
      </c>
      <c r="P65" s="307">
        <f t="shared" si="11"/>
        <v>125</v>
      </c>
      <c r="Q65" s="309">
        <v>13</v>
      </c>
      <c r="R65" s="309">
        <v>4</v>
      </c>
      <c r="S65" s="309">
        <f>SUM(S66:S68)</f>
        <v>108</v>
      </c>
      <c r="T65" s="309">
        <v>25</v>
      </c>
      <c r="U65" s="309">
        <v>1</v>
      </c>
      <c r="V65" s="309">
        <v>8</v>
      </c>
      <c r="W65" s="309">
        <v>16</v>
      </c>
    </row>
    <row r="66" spans="1:23" ht="9" customHeight="1">
      <c r="A66" s="241" t="s">
        <v>288</v>
      </c>
      <c r="B66" s="307">
        <f t="shared" si="12"/>
        <v>86</v>
      </c>
      <c r="C66" s="308">
        <v>10</v>
      </c>
      <c r="D66" s="307">
        <f t="shared" si="13"/>
        <v>76</v>
      </c>
      <c r="E66" s="308">
        <v>1</v>
      </c>
      <c r="F66" s="308">
        <v>1</v>
      </c>
      <c r="G66" s="309">
        <v>74</v>
      </c>
      <c r="H66" s="308">
        <v>20</v>
      </c>
      <c r="I66" s="308" t="s">
        <v>447</v>
      </c>
      <c r="J66" s="308">
        <v>3</v>
      </c>
      <c r="K66" s="308">
        <v>17</v>
      </c>
      <c r="M66" s="241" t="s">
        <v>288</v>
      </c>
      <c r="N66" s="307">
        <f t="shared" si="10"/>
        <v>94</v>
      </c>
      <c r="O66" s="309">
        <v>11</v>
      </c>
      <c r="P66" s="307">
        <f t="shared" si="11"/>
        <v>83</v>
      </c>
      <c r="Q66" s="309">
        <v>9</v>
      </c>
      <c r="R66" s="309">
        <v>4</v>
      </c>
      <c r="S66" s="309">
        <v>70</v>
      </c>
      <c r="T66" s="309">
        <v>14</v>
      </c>
      <c r="U66" s="309" t="s">
        <v>447</v>
      </c>
      <c r="V66" s="309">
        <v>1</v>
      </c>
      <c r="W66" s="309">
        <v>13</v>
      </c>
    </row>
    <row r="67" spans="1:23" ht="9" customHeight="1">
      <c r="A67" s="241" t="s">
        <v>289</v>
      </c>
      <c r="B67" s="307">
        <f t="shared" si="12"/>
        <v>50</v>
      </c>
      <c r="C67" s="308">
        <v>6</v>
      </c>
      <c r="D67" s="307">
        <f t="shared" si="13"/>
        <v>44</v>
      </c>
      <c r="E67" s="308">
        <v>1</v>
      </c>
      <c r="F67" s="308" t="s">
        <v>447</v>
      </c>
      <c r="G67" s="309">
        <v>43</v>
      </c>
      <c r="H67" s="308">
        <v>7</v>
      </c>
      <c r="I67" s="308" t="s">
        <v>447</v>
      </c>
      <c r="J67" s="308">
        <v>3</v>
      </c>
      <c r="K67" s="308">
        <v>4</v>
      </c>
      <c r="M67" s="241" t="s">
        <v>289</v>
      </c>
      <c r="N67" s="307">
        <f t="shared" si="10"/>
        <v>39</v>
      </c>
      <c r="O67" s="309">
        <v>6</v>
      </c>
      <c r="P67" s="307">
        <f t="shared" si="11"/>
        <v>33</v>
      </c>
      <c r="Q67" s="309">
        <v>2</v>
      </c>
      <c r="R67" s="309" t="s">
        <v>447</v>
      </c>
      <c r="S67" s="309">
        <v>31</v>
      </c>
      <c r="T67" s="309">
        <v>11</v>
      </c>
      <c r="U67" s="309">
        <v>1</v>
      </c>
      <c r="V67" s="309">
        <v>7</v>
      </c>
      <c r="W67" s="309">
        <v>3</v>
      </c>
    </row>
    <row r="68" spans="1:23" ht="9" customHeight="1">
      <c r="A68" s="241" t="s">
        <v>290</v>
      </c>
      <c r="B68" s="307">
        <f>SUM(C68:D68)</f>
        <v>0</v>
      </c>
      <c r="C68" s="308" t="s">
        <v>447</v>
      </c>
      <c r="D68" s="307">
        <f aca="true" t="shared" si="14" ref="D68:D73">SUM(E68:G68)</f>
        <v>0</v>
      </c>
      <c r="E68" s="308" t="s">
        <v>447</v>
      </c>
      <c r="F68" s="308" t="s">
        <v>447</v>
      </c>
      <c r="G68" s="309" t="s">
        <v>10</v>
      </c>
      <c r="H68" s="308" t="s">
        <v>447</v>
      </c>
      <c r="I68" s="308" t="s">
        <v>447</v>
      </c>
      <c r="J68" s="308" t="s">
        <v>447</v>
      </c>
      <c r="K68" s="308" t="s">
        <v>447</v>
      </c>
      <c r="M68" s="241" t="s">
        <v>290</v>
      </c>
      <c r="N68" s="307">
        <f t="shared" si="10"/>
        <v>9</v>
      </c>
      <c r="O68" s="315" t="s">
        <v>447</v>
      </c>
      <c r="P68" s="307">
        <f t="shared" si="11"/>
        <v>9</v>
      </c>
      <c r="Q68" s="309">
        <v>2</v>
      </c>
      <c r="R68" s="309" t="s">
        <v>447</v>
      </c>
      <c r="S68" s="309">
        <v>7</v>
      </c>
      <c r="T68" s="309" t="s">
        <v>447</v>
      </c>
      <c r="U68" s="309" t="s">
        <v>447</v>
      </c>
      <c r="V68" s="309" t="s">
        <v>447</v>
      </c>
      <c r="W68" s="309" t="s">
        <v>447</v>
      </c>
    </row>
    <row r="69" spans="1:23" ht="6.75" customHeight="1">
      <c r="A69" s="241"/>
      <c r="B69" s="307"/>
      <c r="C69" s="308"/>
      <c r="D69" s="307"/>
      <c r="E69" s="308"/>
      <c r="F69" s="308"/>
      <c r="G69" s="309"/>
      <c r="H69" s="308"/>
      <c r="I69" s="308"/>
      <c r="J69" s="308"/>
      <c r="K69" s="308"/>
      <c r="M69" s="241"/>
      <c r="N69" s="309">
        <f>SUM(O69:P69)</f>
        <v>0</v>
      </c>
      <c r="O69" s="316"/>
      <c r="P69" s="317"/>
      <c r="Q69" s="309"/>
      <c r="R69" s="309"/>
      <c r="S69" s="312"/>
      <c r="T69" s="309"/>
      <c r="U69" s="309"/>
      <c r="V69" s="309"/>
      <c r="W69" s="309"/>
    </row>
    <row r="70" spans="1:23" ht="9" customHeight="1">
      <c r="A70" s="241" t="s">
        <v>301</v>
      </c>
      <c r="B70" s="307">
        <f>SUM(C70:D70)</f>
        <v>240</v>
      </c>
      <c r="C70" s="308">
        <v>28</v>
      </c>
      <c r="D70" s="307">
        <f t="shared" si="14"/>
        <v>212</v>
      </c>
      <c r="E70" s="308">
        <v>12</v>
      </c>
      <c r="F70" s="308">
        <v>4</v>
      </c>
      <c r="G70" s="309">
        <f>SUM(G71:G73)</f>
        <v>196</v>
      </c>
      <c r="H70" s="308">
        <v>42</v>
      </c>
      <c r="I70" s="308">
        <v>3</v>
      </c>
      <c r="J70" s="308">
        <v>9</v>
      </c>
      <c r="K70" s="308">
        <v>30</v>
      </c>
      <c r="M70" s="243" t="s">
        <v>317</v>
      </c>
      <c r="N70" s="317">
        <f>SUM(O70:P70)</f>
        <v>4113</v>
      </c>
      <c r="O70" s="316">
        <v>510</v>
      </c>
      <c r="P70" s="317">
        <f>SUM(Q70:S70)</f>
        <v>3603</v>
      </c>
      <c r="Q70" s="316">
        <v>214</v>
      </c>
      <c r="R70" s="316">
        <v>57</v>
      </c>
      <c r="S70" s="316">
        <f>SUM(S65+S60+S55+S50+S45+S40+S35+S30+S25+S20+S15)+(tab13!S70+tab13!S65+tab13!S60+tab13!S55+tab13!S50+tab13!S45+tab13!S40+tab13!S35+tab13!S30+tab13!S25+tab13!S20+tab13!S15)</f>
        <v>3332</v>
      </c>
      <c r="T70" s="316">
        <v>718</v>
      </c>
      <c r="U70" s="316">
        <v>14</v>
      </c>
      <c r="V70" s="316">
        <v>177</v>
      </c>
      <c r="W70" s="316">
        <v>527</v>
      </c>
    </row>
    <row r="71" spans="1:23" ht="9" customHeight="1">
      <c r="A71" s="241" t="s">
        <v>288</v>
      </c>
      <c r="B71" s="307">
        <f>SUM(C71:D71)</f>
        <v>162</v>
      </c>
      <c r="C71" s="308">
        <v>13</v>
      </c>
      <c r="D71" s="307">
        <f t="shared" si="14"/>
        <v>149</v>
      </c>
      <c r="E71" s="308">
        <v>8</v>
      </c>
      <c r="F71" s="308">
        <v>3</v>
      </c>
      <c r="G71" s="309">
        <v>138</v>
      </c>
      <c r="H71" s="308">
        <v>15</v>
      </c>
      <c r="I71" s="308">
        <v>1</v>
      </c>
      <c r="J71" s="308" t="s">
        <v>447</v>
      </c>
      <c r="K71" s="308">
        <v>14</v>
      </c>
      <c r="M71" s="243" t="s">
        <v>288</v>
      </c>
      <c r="N71" s="317">
        <f>SUM(O71:P71)</f>
        <v>2740</v>
      </c>
      <c r="O71" s="316">
        <v>278</v>
      </c>
      <c r="P71" s="317">
        <f>SUM(Q71:S71)</f>
        <v>2462</v>
      </c>
      <c r="Q71" s="316">
        <v>110</v>
      </c>
      <c r="R71" s="316">
        <v>47</v>
      </c>
      <c r="S71" s="316">
        <f>SUM(S66+S61+S56+S51+S46+S41+S36+S31+S26+S21+S16)+(tab13!S71+tab13!S66+tab13!S61+tab13!S56+tab13!S51+tab13!S46+tab13!S41+tab13!S36+tab13!S31+tab13!S26+tab13!S21+tab13!S16)</f>
        <v>2305</v>
      </c>
      <c r="T71" s="316">
        <v>368</v>
      </c>
      <c r="U71" s="316">
        <v>5</v>
      </c>
      <c r="V71" s="316">
        <v>63</v>
      </c>
      <c r="W71" s="316">
        <v>300</v>
      </c>
    </row>
    <row r="72" spans="1:23" ht="9" customHeight="1">
      <c r="A72" s="241" t="s">
        <v>289</v>
      </c>
      <c r="B72" s="307">
        <f>SUM(C72:D72)</f>
        <v>74</v>
      </c>
      <c r="C72" s="308">
        <v>14</v>
      </c>
      <c r="D72" s="307">
        <f t="shared" si="14"/>
        <v>60</v>
      </c>
      <c r="E72" s="308">
        <v>4</v>
      </c>
      <c r="F72" s="308">
        <v>1</v>
      </c>
      <c r="G72" s="309">
        <v>55</v>
      </c>
      <c r="H72" s="308">
        <v>26</v>
      </c>
      <c r="I72" s="308">
        <v>2</v>
      </c>
      <c r="J72" s="308">
        <v>9</v>
      </c>
      <c r="K72" s="308">
        <v>15</v>
      </c>
      <c r="M72" s="243" t="s">
        <v>289</v>
      </c>
      <c r="N72" s="317">
        <f>SUM(O72:P72)</f>
        <v>1064</v>
      </c>
      <c r="O72" s="316">
        <v>202</v>
      </c>
      <c r="P72" s="317">
        <f>SUM(Q72:S72)</f>
        <v>862</v>
      </c>
      <c r="Q72" s="316">
        <v>80</v>
      </c>
      <c r="R72" s="316">
        <v>8</v>
      </c>
      <c r="S72" s="316">
        <f>SUM(S67+S62+S57+S52+S47+S42+S37+S32+S27+S22+S17)+tab13!S72+tab13!S67+tab13!S62+tab13!S57+tab13!S52+tab13!S47+tab13!S42+tab13!S37+tab13!S32+tab13!S27+tab13!S22+tab13!S17</f>
        <v>774</v>
      </c>
      <c r="T72" s="316">
        <v>307</v>
      </c>
      <c r="U72" s="316">
        <v>8</v>
      </c>
      <c r="V72" s="316">
        <v>108</v>
      </c>
      <c r="W72" s="316">
        <v>191</v>
      </c>
    </row>
    <row r="73" spans="1:23" ht="9" customHeight="1">
      <c r="A73" s="241" t="s">
        <v>290</v>
      </c>
      <c r="B73" s="307">
        <f>SUM(C73:D73)</f>
        <v>4</v>
      </c>
      <c r="C73" s="308">
        <v>1</v>
      </c>
      <c r="D73" s="307">
        <f t="shared" si="14"/>
        <v>3</v>
      </c>
      <c r="E73" s="308" t="s">
        <v>447</v>
      </c>
      <c r="F73" s="308" t="s">
        <v>447</v>
      </c>
      <c r="G73" s="308">
        <v>3</v>
      </c>
      <c r="H73" s="308">
        <v>1</v>
      </c>
      <c r="I73" s="308" t="s">
        <v>447</v>
      </c>
      <c r="J73" s="308" t="s">
        <v>447</v>
      </c>
      <c r="K73" s="308">
        <v>1</v>
      </c>
      <c r="M73" s="243" t="s">
        <v>290</v>
      </c>
      <c r="N73" s="318">
        <f>SUM(O73:P73)</f>
        <v>309</v>
      </c>
      <c r="O73" s="316">
        <v>30</v>
      </c>
      <c r="P73" s="317">
        <f>SUM(Q73:S73)</f>
        <v>279</v>
      </c>
      <c r="Q73" s="316">
        <v>24</v>
      </c>
      <c r="R73" s="316">
        <v>2</v>
      </c>
      <c r="S73" s="316">
        <f>(S68+S63+S58+S53+S38+S33+S28+S23+S18)+(tab13!S18+tab13!S23+tab13!S28+tab13!S38+tab13!S43+tab13!S48+tab13!S53+tab13!S58+tab13!S73+tab13!S33)</f>
        <v>253</v>
      </c>
      <c r="T73" s="316">
        <v>43</v>
      </c>
      <c r="U73" s="316">
        <v>1</v>
      </c>
      <c r="V73" s="316">
        <v>6</v>
      </c>
      <c r="W73" s="316">
        <v>36</v>
      </c>
    </row>
    <row r="74" spans="1:23" ht="8.25" customHeight="1">
      <c r="A74" s="220"/>
      <c r="B74" s="310"/>
      <c r="C74" s="311"/>
      <c r="E74" s="311"/>
      <c r="F74" s="311"/>
      <c r="G74" s="312"/>
      <c r="H74" s="311"/>
      <c r="I74" s="311"/>
      <c r="J74" s="311"/>
      <c r="K74" s="311"/>
      <c r="M74" s="243"/>
      <c r="N74" s="316"/>
      <c r="O74" s="309"/>
      <c r="P74" s="307"/>
      <c r="Q74" s="309"/>
      <c r="R74" s="309"/>
      <c r="S74" s="312"/>
      <c r="T74" s="316"/>
      <c r="U74" s="316"/>
      <c r="V74" s="316"/>
      <c r="W74" s="316"/>
    </row>
    <row r="75" spans="1:23" ht="8.25" customHeight="1">
      <c r="A75" s="220"/>
      <c r="B75" s="311"/>
      <c r="C75" s="311"/>
      <c r="D75" s="311"/>
      <c r="E75" s="311"/>
      <c r="F75" s="311"/>
      <c r="G75" s="311"/>
      <c r="H75" s="311"/>
      <c r="I75" s="311"/>
      <c r="J75" s="311"/>
      <c r="K75" s="311"/>
      <c r="M75" s="241" t="s">
        <v>318</v>
      </c>
      <c r="N75" s="309"/>
      <c r="P75" s="307"/>
      <c r="S75" s="312"/>
      <c r="T75" s="309"/>
      <c r="U75" s="309"/>
      <c r="V75" s="309"/>
      <c r="W75" s="309"/>
    </row>
    <row r="76" spans="1:23" ht="8.25" customHeight="1">
      <c r="A76" s="220"/>
      <c r="B76" s="311"/>
      <c r="C76" s="311"/>
      <c r="D76" s="311"/>
      <c r="E76" s="311"/>
      <c r="F76" s="311"/>
      <c r="G76" s="311"/>
      <c r="H76" s="311"/>
      <c r="I76" s="311"/>
      <c r="J76" s="311"/>
      <c r="K76" s="311"/>
      <c r="M76" s="241" t="s">
        <v>326</v>
      </c>
      <c r="N76" s="319">
        <f>SUM(O76:P76)</f>
        <v>932</v>
      </c>
      <c r="O76" s="309">
        <v>125</v>
      </c>
      <c r="P76" s="319">
        <f>SUM(Q76:S76)</f>
        <v>807</v>
      </c>
      <c r="Q76" s="309">
        <v>38</v>
      </c>
      <c r="R76" s="309">
        <v>12</v>
      </c>
      <c r="S76" s="309">
        <f>SUM(tab13!S15,tab13!S20,tab13!S25,tab13!S30,tab13!S35,tab13!S40)</f>
        <v>757</v>
      </c>
      <c r="T76" s="309">
        <v>165</v>
      </c>
      <c r="U76" s="309">
        <v>2</v>
      </c>
      <c r="V76" s="309">
        <v>33</v>
      </c>
      <c r="W76" s="309">
        <v>130</v>
      </c>
    </row>
    <row r="77" spans="1:23" ht="8.25" customHeight="1">
      <c r="A77" s="220" t="s">
        <v>302</v>
      </c>
      <c r="M77" s="241"/>
      <c r="N77" s="307"/>
      <c r="O77" s="309"/>
      <c r="P77" s="307"/>
      <c r="Q77" s="309"/>
      <c r="R77" s="309"/>
      <c r="S77" s="312"/>
      <c r="T77" s="309"/>
      <c r="U77" s="309"/>
      <c r="V77" s="309"/>
      <c r="W77" s="309"/>
    </row>
    <row r="78" spans="1:23" ht="8.25" customHeight="1">
      <c r="A78" s="220" t="s">
        <v>303</v>
      </c>
      <c r="M78" s="241" t="s">
        <v>319</v>
      </c>
      <c r="N78" s="319">
        <f>SUM(O78:P78)</f>
        <v>3061</v>
      </c>
      <c r="O78" s="309">
        <v>385</v>
      </c>
      <c r="P78" s="319">
        <f>SUM(Q78:S78)</f>
        <v>2676</v>
      </c>
      <c r="Q78" s="309">
        <v>176</v>
      </c>
      <c r="R78" s="309">
        <v>45</v>
      </c>
      <c r="S78" s="309">
        <f>SUM(S65+S60+S55+S50+S45+S40+S35+S30+S25+S20+S15)+(tab13!S70+tab13!S65+tab13!S60+tab13!S55+tab13!S50+tab13!S45)</f>
        <v>2455</v>
      </c>
      <c r="T78" s="309">
        <v>553</v>
      </c>
      <c r="U78" s="309">
        <v>12</v>
      </c>
      <c r="V78" s="309">
        <v>144</v>
      </c>
      <c r="W78" s="309">
        <v>397</v>
      </c>
    </row>
    <row r="79" spans="1:23" ht="9" customHeight="1">
      <c r="A79" s="220"/>
      <c r="B79" s="311"/>
      <c r="C79" s="311"/>
      <c r="D79" s="311"/>
      <c r="E79" s="311"/>
      <c r="F79" s="311"/>
      <c r="G79" s="311"/>
      <c r="H79" s="311"/>
      <c r="I79" s="311"/>
      <c r="J79" s="311"/>
      <c r="K79" s="311"/>
      <c r="N79" s="309"/>
      <c r="P79" s="307"/>
      <c r="Q79" s="309"/>
      <c r="R79" s="309"/>
      <c r="S79" s="312"/>
      <c r="T79" s="309"/>
      <c r="U79" s="309"/>
      <c r="V79" s="309"/>
      <c r="W79" s="309"/>
    </row>
    <row r="80" spans="1:23" ht="9" customHeight="1">
      <c r="A80" s="220"/>
      <c r="B80" s="311"/>
      <c r="C80" s="311"/>
      <c r="D80" s="311"/>
      <c r="E80" s="311"/>
      <c r="F80" s="311"/>
      <c r="G80" s="311" t="e">
        <f>SUMME</f>
        <v>#NAME?</v>
      </c>
      <c r="H80" s="311"/>
      <c r="I80" s="311"/>
      <c r="J80" s="311"/>
      <c r="K80" s="311"/>
      <c r="N80" s="309"/>
      <c r="P80" s="307"/>
      <c r="Q80" s="309"/>
      <c r="R80" s="309"/>
      <c r="S80" s="309"/>
      <c r="T80" s="309"/>
      <c r="U80" s="309"/>
      <c r="V80" s="309"/>
      <c r="W80" s="309"/>
    </row>
    <row r="81" spans="1:15" ht="9" customHeight="1">
      <c r="A81" s="220"/>
      <c r="B81" s="311"/>
      <c r="C81" s="311"/>
      <c r="D81" s="311"/>
      <c r="E81" s="311"/>
      <c r="F81" s="311"/>
      <c r="G81" s="311"/>
      <c r="H81" s="311"/>
      <c r="I81" s="311"/>
      <c r="J81" s="311"/>
      <c r="K81" s="311"/>
      <c r="O81" s="220"/>
    </row>
    <row r="82" ht="12.75">
      <c r="M82" s="274" t="s">
        <v>302</v>
      </c>
    </row>
    <row r="83" spans="4:23" ht="12.75">
      <c r="D83" s="313"/>
      <c r="M83" s="274" t="s">
        <v>303</v>
      </c>
      <c r="N83" s="220"/>
      <c r="P83" s="220"/>
      <c r="Q83" s="220"/>
      <c r="R83" s="220"/>
      <c r="S83" s="220"/>
      <c r="T83" s="220"/>
      <c r="U83" s="220"/>
      <c r="V83" s="220"/>
      <c r="W83" s="220"/>
    </row>
  </sheetData>
  <mergeCells count="24">
    <mergeCell ref="A7:A13"/>
    <mergeCell ref="F9:F13"/>
    <mergeCell ref="G9:G13"/>
    <mergeCell ref="H7:H13"/>
    <mergeCell ref="B7:B13"/>
    <mergeCell ref="C8:C13"/>
    <mergeCell ref="D8:D13"/>
    <mergeCell ref="E9:E13"/>
    <mergeCell ref="J12:K13"/>
    <mergeCell ref="I8:I13"/>
    <mergeCell ref="J8:J11"/>
    <mergeCell ref="K8:K11"/>
    <mergeCell ref="M7:M13"/>
    <mergeCell ref="N7:N13"/>
    <mergeCell ref="T7:T13"/>
    <mergeCell ref="O8:O13"/>
    <mergeCell ref="P8:P13"/>
    <mergeCell ref="U8:U13"/>
    <mergeCell ref="V8:V11"/>
    <mergeCell ref="W8:W11"/>
    <mergeCell ref="Q9:Q13"/>
    <mergeCell ref="R9:R13"/>
    <mergeCell ref="S9:S13"/>
    <mergeCell ref="V12:W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5" sqref="B15:K110"/>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320</v>
      </c>
      <c r="B1" s="9"/>
      <c r="C1" s="9"/>
      <c r="D1" s="9"/>
      <c r="E1" s="9"/>
      <c r="F1" s="9"/>
      <c r="G1" s="9"/>
      <c r="H1" s="9"/>
      <c r="I1" s="9"/>
      <c r="J1" s="9"/>
      <c r="K1" s="9"/>
    </row>
    <row r="2" ht="8.25" customHeight="1"/>
    <row r="3" ht="8.25" customHeight="1"/>
    <row r="4" spans="1:11" ht="8.25" customHeight="1">
      <c r="A4" s="10" t="s">
        <v>321</v>
      </c>
      <c r="B4" s="9"/>
      <c r="C4" s="9"/>
      <c r="D4" s="9"/>
      <c r="E4" s="9"/>
      <c r="F4" s="9"/>
      <c r="G4" s="9"/>
      <c r="H4" s="9"/>
      <c r="I4" s="9"/>
      <c r="J4" s="9"/>
      <c r="K4" s="9"/>
    </row>
    <row r="5" spans="1:11" ht="8.25" customHeight="1">
      <c r="A5" s="10" t="s">
        <v>322</v>
      </c>
      <c r="B5" s="9"/>
      <c r="C5" s="9"/>
      <c r="D5" s="9"/>
      <c r="E5" s="9"/>
      <c r="F5" s="9"/>
      <c r="G5" s="9"/>
      <c r="H5" s="9"/>
      <c r="I5" s="9"/>
      <c r="J5" s="9"/>
      <c r="K5" s="9"/>
    </row>
    <row r="6" ht="8.25" customHeight="1"/>
    <row r="7" spans="1:11" ht="12.75" customHeight="1">
      <c r="A7" s="429" t="s">
        <v>366</v>
      </c>
      <c r="B7" s="411" t="s">
        <v>362</v>
      </c>
      <c r="C7" s="24" t="s">
        <v>285</v>
      </c>
      <c r="D7" s="25"/>
      <c r="E7" s="25"/>
      <c r="F7" s="25"/>
      <c r="G7" s="26"/>
      <c r="H7" s="419" t="s">
        <v>361</v>
      </c>
      <c r="I7" s="24" t="s">
        <v>285</v>
      </c>
      <c r="J7" s="38"/>
      <c r="K7" s="38"/>
    </row>
    <row r="8" spans="1:11" ht="12.75" customHeight="1">
      <c r="A8" s="430"/>
      <c r="B8" s="412"/>
      <c r="C8" s="27" t="s">
        <v>323</v>
      </c>
      <c r="D8" s="28"/>
      <c r="E8" s="29"/>
      <c r="F8" s="30" t="s">
        <v>324</v>
      </c>
      <c r="G8" s="31"/>
      <c r="H8" s="401"/>
      <c r="I8" s="400" t="s">
        <v>104</v>
      </c>
      <c r="J8" s="400" t="s">
        <v>101</v>
      </c>
      <c r="K8" s="426" t="s">
        <v>102</v>
      </c>
    </row>
    <row r="9" spans="1:11" ht="10.5" customHeight="1">
      <c r="A9" s="430"/>
      <c r="B9" s="412"/>
      <c r="C9" s="400" t="s">
        <v>363</v>
      </c>
      <c r="D9" s="400" t="s">
        <v>364</v>
      </c>
      <c r="E9" s="400" t="s">
        <v>365</v>
      </c>
      <c r="F9" s="400" t="s">
        <v>358</v>
      </c>
      <c r="G9" s="400" t="s">
        <v>359</v>
      </c>
      <c r="H9" s="401"/>
      <c r="I9" s="401"/>
      <c r="J9" s="438"/>
      <c r="K9" s="421"/>
    </row>
    <row r="10" spans="1:11" ht="10.5" customHeight="1">
      <c r="A10" s="430"/>
      <c r="B10" s="412"/>
      <c r="C10" s="401"/>
      <c r="D10" s="401"/>
      <c r="E10" s="401"/>
      <c r="F10" s="401"/>
      <c r="G10" s="401"/>
      <c r="H10" s="401"/>
      <c r="I10" s="401"/>
      <c r="J10" s="438"/>
      <c r="K10" s="421"/>
    </row>
    <row r="11" spans="1:11" ht="10.5" customHeight="1">
      <c r="A11" s="430"/>
      <c r="B11" s="412"/>
      <c r="C11" s="401"/>
      <c r="D11" s="401"/>
      <c r="E11" s="401"/>
      <c r="F11" s="401"/>
      <c r="G11" s="401"/>
      <c r="H11" s="401"/>
      <c r="I11" s="401"/>
      <c r="J11" s="439"/>
      <c r="K11" s="452"/>
    </row>
    <row r="12" spans="1:11" ht="10.5" customHeight="1">
      <c r="A12" s="430"/>
      <c r="B12" s="412"/>
      <c r="C12" s="401"/>
      <c r="D12" s="401"/>
      <c r="E12" s="401"/>
      <c r="F12" s="401"/>
      <c r="G12" s="401"/>
      <c r="H12" s="401"/>
      <c r="I12" s="401"/>
      <c r="J12" s="426" t="s">
        <v>343</v>
      </c>
      <c r="K12" s="453"/>
    </row>
    <row r="13" spans="1:11" ht="9.75" customHeight="1">
      <c r="A13" s="431"/>
      <c r="B13" s="413"/>
      <c r="C13" s="402"/>
      <c r="D13" s="402"/>
      <c r="E13" s="402"/>
      <c r="F13" s="402"/>
      <c r="G13" s="402"/>
      <c r="H13" s="402"/>
      <c r="I13" s="402"/>
      <c r="J13" s="422"/>
      <c r="K13" s="454"/>
    </row>
    <row r="14" spans="1:11" ht="30" customHeight="1">
      <c r="A14" s="1">
        <f>tab8!B16</f>
        <v>38018</v>
      </c>
      <c r="B14" s="34"/>
      <c r="C14" s="9"/>
      <c r="D14" s="9"/>
      <c r="E14" s="9"/>
      <c r="F14" s="9"/>
      <c r="G14" s="9"/>
      <c r="H14" s="9"/>
      <c r="I14" s="9"/>
      <c r="J14" s="9"/>
      <c r="K14" s="9"/>
    </row>
    <row r="15" spans="1:11" ht="8.25" customHeight="1">
      <c r="A15" s="18" t="s">
        <v>287</v>
      </c>
      <c r="B15" s="35">
        <v>12</v>
      </c>
      <c r="C15" s="35" t="s">
        <v>415</v>
      </c>
      <c r="D15" s="35">
        <v>2</v>
      </c>
      <c r="E15" s="35">
        <v>3</v>
      </c>
      <c r="F15" s="35">
        <v>4</v>
      </c>
      <c r="G15" s="35">
        <v>3</v>
      </c>
      <c r="H15" s="35">
        <v>7</v>
      </c>
      <c r="I15" s="35" t="s">
        <v>415</v>
      </c>
      <c r="J15" s="35">
        <v>3</v>
      </c>
      <c r="K15" s="35">
        <v>4</v>
      </c>
    </row>
    <row r="16" spans="1:11" ht="8.25" customHeight="1">
      <c r="A16" s="18"/>
      <c r="B16" s="35"/>
      <c r="C16" s="35"/>
      <c r="D16" s="35"/>
      <c r="E16" s="35"/>
      <c r="F16" s="35"/>
      <c r="G16" s="35"/>
      <c r="H16" s="35"/>
      <c r="I16" s="35"/>
      <c r="J16" s="35"/>
      <c r="K16" s="35"/>
    </row>
    <row r="17" spans="1:11" ht="8.25" customHeight="1">
      <c r="A17" s="18" t="s">
        <v>291</v>
      </c>
      <c r="B17" s="35" t="s">
        <v>415</v>
      </c>
      <c r="C17" s="35" t="s">
        <v>415</v>
      </c>
      <c r="D17" s="35" t="s">
        <v>415</v>
      </c>
      <c r="E17" s="35" t="s">
        <v>415</v>
      </c>
      <c r="F17" s="35" t="s">
        <v>415</v>
      </c>
      <c r="G17" s="35" t="s">
        <v>415</v>
      </c>
      <c r="H17" s="35" t="s">
        <v>415</v>
      </c>
      <c r="I17" s="35" t="s">
        <v>415</v>
      </c>
      <c r="J17" s="35" t="s">
        <v>415</v>
      </c>
      <c r="K17" s="35" t="s">
        <v>415</v>
      </c>
    </row>
    <row r="18" spans="1:11" ht="8.25" customHeight="1">
      <c r="A18" s="18"/>
      <c r="B18" s="35"/>
      <c r="C18" s="35"/>
      <c r="D18" s="35"/>
      <c r="E18" s="35"/>
      <c r="F18" s="35"/>
      <c r="G18" s="35"/>
      <c r="H18" s="35"/>
      <c r="I18" s="35"/>
      <c r="J18" s="35"/>
      <c r="K18" s="35"/>
    </row>
    <row r="19" spans="1:11" ht="8.25" customHeight="1">
      <c r="A19" s="18" t="s">
        <v>292</v>
      </c>
      <c r="B19" s="35">
        <v>8</v>
      </c>
      <c r="C19" s="35" t="s">
        <v>415</v>
      </c>
      <c r="D19" s="35" t="s">
        <v>415</v>
      </c>
      <c r="E19" s="35" t="s">
        <v>415</v>
      </c>
      <c r="F19" s="35">
        <v>1</v>
      </c>
      <c r="G19" s="35">
        <v>7</v>
      </c>
      <c r="H19" s="35" t="s">
        <v>415</v>
      </c>
      <c r="I19" s="35" t="s">
        <v>415</v>
      </c>
      <c r="J19" s="35" t="s">
        <v>415</v>
      </c>
      <c r="K19" s="35" t="s">
        <v>415</v>
      </c>
    </row>
    <row r="20" spans="1:11" ht="8.25" customHeight="1">
      <c r="A20" s="18"/>
      <c r="B20" s="35"/>
      <c r="C20" s="35"/>
      <c r="D20" s="35"/>
      <c r="E20" s="35"/>
      <c r="F20" s="35"/>
      <c r="G20" s="35"/>
      <c r="H20" s="35"/>
      <c r="I20" s="35"/>
      <c r="J20" s="35"/>
      <c r="K20" s="35"/>
    </row>
    <row r="21" spans="1:11" ht="8.25" customHeight="1">
      <c r="A21" s="18" t="s">
        <v>293</v>
      </c>
      <c r="B21" s="35">
        <v>1</v>
      </c>
      <c r="C21" s="35" t="s">
        <v>415</v>
      </c>
      <c r="D21" s="35">
        <v>1</v>
      </c>
      <c r="E21" s="35" t="s">
        <v>415</v>
      </c>
      <c r="F21" s="35" t="s">
        <v>415</v>
      </c>
      <c r="G21" s="35" t="s">
        <v>415</v>
      </c>
      <c r="H21" s="35">
        <v>1</v>
      </c>
      <c r="I21" s="35" t="s">
        <v>415</v>
      </c>
      <c r="J21" s="35">
        <v>1</v>
      </c>
      <c r="K21" s="35" t="s">
        <v>415</v>
      </c>
    </row>
    <row r="22" spans="1:11" ht="8.25" customHeight="1">
      <c r="A22" s="18"/>
      <c r="B22" s="35"/>
      <c r="C22" s="35"/>
      <c r="D22" s="35"/>
      <c r="E22" s="35"/>
      <c r="F22" s="35"/>
      <c r="G22" s="35"/>
      <c r="H22" s="35"/>
      <c r="I22" s="35"/>
      <c r="J22" s="35"/>
      <c r="K22" s="35"/>
    </row>
    <row r="23" spans="1:11" ht="8.25" customHeight="1">
      <c r="A23" s="18" t="s">
        <v>294</v>
      </c>
      <c r="B23" s="35">
        <v>3</v>
      </c>
      <c r="C23" s="35" t="s">
        <v>415</v>
      </c>
      <c r="D23" s="35" t="s">
        <v>415</v>
      </c>
      <c r="E23" s="35" t="s">
        <v>415</v>
      </c>
      <c r="F23" s="35">
        <v>2</v>
      </c>
      <c r="G23" s="35">
        <v>1</v>
      </c>
      <c r="H23" s="35" t="s">
        <v>415</v>
      </c>
      <c r="I23" s="35" t="s">
        <v>415</v>
      </c>
      <c r="J23" s="35" t="s">
        <v>415</v>
      </c>
      <c r="K23" s="35" t="s">
        <v>415</v>
      </c>
    </row>
    <row r="24" spans="1:11" ht="8.25" customHeight="1">
      <c r="A24" s="18"/>
      <c r="B24" s="35"/>
      <c r="C24" s="35"/>
      <c r="D24" s="35"/>
      <c r="E24" s="35"/>
      <c r="F24" s="35"/>
      <c r="G24" s="35"/>
      <c r="H24" s="35"/>
      <c r="I24" s="35"/>
      <c r="J24" s="35"/>
      <c r="K24" s="35"/>
    </row>
    <row r="25" spans="1:11" ht="8.25" customHeight="1">
      <c r="A25" s="18" t="s">
        <v>295</v>
      </c>
      <c r="B25" s="35">
        <v>4</v>
      </c>
      <c r="C25" s="35" t="s">
        <v>415</v>
      </c>
      <c r="D25" s="35">
        <v>1</v>
      </c>
      <c r="E25" s="35">
        <v>1</v>
      </c>
      <c r="F25" s="35">
        <v>1</v>
      </c>
      <c r="G25" s="35">
        <v>1</v>
      </c>
      <c r="H25" s="35">
        <v>7</v>
      </c>
      <c r="I25" s="35" t="s">
        <v>415</v>
      </c>
      <c r="J25" s="35">
        <v>2</v>
      </c>
      <c r="K25" s="35">
        <v>5</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296</v>
      </c>
      <c r="B28" s="35">
        <v>8</v>
      </c>
      <c r="C28" s="35" t="s">
        <v>415</v>
      </c>
      <c r="D28" s="35">
        <v>1</v>
      </c>
      <c r="E28" s="35">
        <v>1</v>
      </c>
      <c r="F28" s="35">
        <v>2</v>
      </c>
      <c r="G28" s="35">
        <v>4</v>
      </c>
      <c r="H28" s="35">
        <v>4</v>
      </c>
      <c r="I28" s="35" t="s">
        <v>415</v>
      </c>
      <c r="J28" s="35">
        <v>1</v>
      </c>
      <c r="K28" s="35">
        <v>3</v>
      </c>
    </row>
    <row r="29" spans="1:11" ht="8.25" customHeight="1">
      <c r="A29" s="18"/>
      <c r="B29" s="35"/>
      <c r="C29" s="35"/>
      <c r="D29" s="35"/>
      <c r="E29" s="35"/>
      <c r="F29" s="35"/>
      <c r="G29" s="35"/>
      <c r="H29" s="35"/>
      <c r="I29" s="35"/>
      <c r="J29" s="35"/>
      <c r="K29" s="35"/>
    </row>
    <row r="30" spans="1:11" ht="8.25" customHeight="1">
      <c r="A30" s="18" t="s">
        <v>297</v>
      </c>
      <c r="B30" s="35">
        <v>5</v>
      </c>
      <c r="C30" s="35" t="s">
        <v>415</v>
      </c>
      <c r="D30" s="35" t="s">
        <v>415</v>
      </c>
      <c r="E30" s="35">
        <v>1</v>
      </c>
      <c r="F30" s="35" t="s">
        <v>415</v>
      </c>
      <c r="G30" s="35">
        <v>4</v>
      </c>
      <c r="H30" s="35">
        <v>1</v>
      </c>
      <c r="I30" s="35" t="s">
        <v>415</v>
      </c>
      <c r="J30" s="35" t="s">
        <v>415</v>
      </c>
      <c r="K30" s="35">
        <v>1</v>
      </c>
    </row>
    <row r="31" spans="1:11" ht="8.25" customHeight="1">
      <c r="A31" s="18"/>
      <c r="B31" s="35"/>
      <c r="C31" s="35"/>
      <c r="D31" s="35"/>
      <c r="E31" s="35"/>
      <c r="F31" s="35"/>
      <c r="G31" s="35"/>
      <c r="H31" s="35"/>
      <c r="I31" s="35"/>
      <c r="J31" s="35"/>
      <c r="K31" s="35"/>
    </row>
    <row r="32" spans="1:11" ht="8.25" customHeight="1">
      <c r="A32" s="18" t="s">
        <v>298</v>
      </c>
      <c r="B32" s="35">
        <v>13</v>
      </c>
      <c r="C32" s="35" t="s">
        <v>415</v>
      </c>
      <c r="D32" s="35">
        <v>1</v>
      </c>
      <c r="E32" s="35">
        <v>4</v>
      </c>
      <c r="F32" s="35">
        <v>4</v>
      </c>
      <c r="G32" s="35">
        <v>4</v>
      </c>
      <c r="H32" s="35">
        <v>6</v>
      </c>
      <c r="I32" s="35" t="s">
        <v>415</v>
      </c>
      <c r="J32" s="35">
        <v>1</v>
      </c>
      <c r="K32" s="35">
        <v>5</v>
      </c>
    </row>
    <row r="33" spans="1:11" ht="8.25" customHeight="1">
      <c r="A33" s="18"/>
      <c r="B33" s="35"/>
      <c r="C33" s="35"/>
      <c r="D33" s="35"/>
      <c r="E33" s="35"/>
      <c r="F33" s="35"/>
      <c r="G33" s="35"/>
      <c r="H33" s="35"/>
      <c r="I33" s="35"/>
      <c r="J33" s="35"/>
      <c r="K33" s="35"/>
    </row>
    <row r="34" spans="1:11" ht="8.25" customHeight="1">
      <c r="A34" s="18" t="s">
        <v>325</v>
      </c>
      <c r="B34" s="35">
        <v>6</v>
      </c>
      <c r="C34" s="35" t="s">
        <v>415</v>
      </c>
      <c r="D34" s="35">
        <v>1</v>
      </c>
      <c r="E34" s="35">
        <v>1</v>
      </c>
      <c r="F34" s="35" t="s">
        <v>415</v>
      </c>
      <c r="G34" s="35">
        <v>4</v>
      </c>
      <c r="H34" s="35">
        <v>2</v>
      </c>
      <c r="I34" s="35" t="s">
        <v>415</v>
      </c>
      <c r="J34" s="35">
        <v>1</v>
      </c>
      <c r="K34" s="35">
        <v>1</v>
      </c>
    </row>
    <row r="35" spans="1:11" ht="8.25" customHeight="1">
      <c r="A35" s="18"/>
      <c r="B35" s="35"/>
      <c r="C35" s="35"/>
      <c r="D35" s="35"/>
      <c r="E35" s="35"/>
      <c r="F35" s="35"/>
      <c r="G35" s="35"/>
      <c r="H35" s="35"/>
      <c r="I35" s="35"/>
      <c r="J35" s="35"/>
      <c r="K35" s="35"/>
    </row>
    <row r="36" spans="1:11" ht="8.25" customHeight="1">
      <c r="A36" s="18" t="s">
        <v>300</v>
      </c>
      <c r="B36" s="35">
        <v>3</v>
      </c>
      <c r="C36" s="35" t="s">
        <v>415</v>
      </c>
      <c r="D36" s="35">
        <v>2</v>
      </c>
      <c r="E36" s="35" t="s">
        <v>415</v>
      </c>
      <c r="F36" s="35" t="s">
        <v>415</v>
      </c>
      <c r="G36" s="35">
        <v>1</v>
      </c>
      <c r="H36" s="35">
        <v>4</v>
      </c>
      <c r="I36" s="35" t="s">
        <v>415</v>
      </c>
      <c r="J36" s="35">
        <v>2</v>
      </c>
      <c r="K36" s="35">
        <v>2</v>
      </c>
    </row>
    <row r="37" spans="1:11" ht="8.25" customHeight="1">
      <c r="A37" s="18"/>
      <c r="B37" s="35"/>
      <c r="C37" s="35"/>
      <c r="D37" s="35"/>
      <c r="E37" s="35"/>
      <c r="F37" s="35"/>
      <c r="G37" s="35"/>
      <c r="H37" s="35"/>
      <c r="I37" s="35"/>
      <c r="J37" s="35"/>
      <c r="K37" s="35"/>
    </row>
    <row r="38" spans="1:11" ht="8.25" customHeight="1">
      <c r="A38" s="18" t="s">
        <v>301</v>
      </c>
      <c r="B38" s="35">
        <v>11</v>
      </c>
      <c r="C38" s="35" t="s">
        <v>415</v>
      </c>
      <c r="D38" s="35">
        <v>1</v>
      </c>
      <c r="E38" s="35">
        <v>1</v>
      </c>
      <c r="F38" s="35">
        <v>5</v>
      </c>
      <c r="G38" s="35">
        <v>4</v>
      </c>
      <c r="H38" s="35">
        <v>3</v>
      </c>
      <c r="I38" s="35" t="s">
        <v>415</v>
      </c>
      <c r="J38" s="35">
        <v>2</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306</v>
      </c>
      <c r="B43" s="35">
        <v>12</v>
      </c>
      <c r="C43" s="35">
        <v>1</v>
      </c>
      <c r="D43" s="35">
        <v>3</v>
      </c>
      <c r="E43" s="35">
        <v>3</v>
      </c>
      <c r="F43" s="35">
        <v>2</v>
      </c>
      <c r="G43" s="35">
        <v>3</v>
      </c>
      <c r="H43" s="35">
        <v>10</v>
      </c>
      <c r="I43" s="35">
        <v>1</v>
      </c>
      <c r="J43" s="35">
        <v>3</v>
      </c>
      <c r="K43" s="35">
        <v>6</v>
      </c>
    </row>
    <row r="44" spans="1:11" ht="8.25" customHeight="1">
      <c r="A44" s="18"/>
      <c r="B44" s="35"/>
      <c r="C44" s="35"/>
      <c r="D44" s="35"/>
      <c r="E44" s="35"/>
      <c r="F44" s="35"/>
      <c r="G44" s="35"/>
      <c r="H44" s="35"/>
      <c r="I44" s="35"/>
      <c r="J44" s="35"/>
      <c r="K44" s="35"/>
    </row>
    <row r="45" spans="1:11" ht="8.25" customHeight="1">
      <c r="A45" s="18" t="s">
        <v>307</v>
      </c>
      <c r="B45" s="35">
        <v>5</v>
      </c>
      <c r="C45" s="35" t="s">
        <v>415</v>
      </c>
      <c r="D45" s="35">
        <v>2</v>
      </c>
      <c r="E45" s="35">
        <v>1</v>
      </c>
      <c r="F45" s="35">
        <v>1</v>
      </c>
      <c r="G45" s="35">
        <v>1</v>
      </c>
      <c r="H45" s="35">
        <v>3</v>
      </c>
      <c r="I45" s="35" t="s">
        <v>415</v>
      </c>
      <c r="J45" s="35">
        <v>2</v>
      </c>
      <c r="K45" s="35">
        <v>1</v>
      </c>
    </row>
    <row r="46" spans="1:11" ht="8.25" customHeight="1">
      <c r="A46" s="18"/>
      <c r="B46" s="35"/>
      <c r="C46" s="35"/>
      <c r="D46" s="35"/>
      <c r="E46" s="35"/>
      <c r="F46" s="35"/>
      <c r="G46" s="35"/>
      <c r="H46" s="35"/>
      <c r="I46" s="35"/>
      <c r="J46" s="35"/>
      <c r="K46" s="35"/>
    </row>
    <row r="47" spans="1:11" ht="8.25" customHeight="1">
      <c r="A47" s="18" t="s">
        <v>308</v>
      </c>
      <c r="B47" s="35">
        <v>2</v>
      </c>
      <c r="C47" s="35" t="s">
        <v>415</v>
      </c>
      <c r="D47" s="35">
        <v>1</v>
      </c>
      <c r="E47" s="35" t="s">
        <v>415</v>
      </c>
      <c r="F47" s="35">
        <v>1</v>
      </c>
      <c r="G47" s="35" t="s">
        <v>415</v>
      </c>
      <c r="H47" s="35">
        <v>2</v>
      </c>
      <c r="I47" s="35" t="s">
        <v>415</v>
      </c>
      <c r="J47" s="35">
        <v>1</v>
      </c>
      <c r="K47" s="35">
        <v>1</v>
      </c>
    </row>
    <row r="48" spans="1:11" ht="8.25" customHeight="1">
      <c r="A48" s="18"/>
      <c r="B48" s="35"/>
      <c r="C48" s="35"/>
      <c r="D48" s="35"/>
      <c r="E48" s="35"/>
      <c r="F48" s="35"/>
      <c r="G48" s="35"/>
      <c r="H48" s="35"/>
      <c r="I48" s="35"/>
      <c r="J48" s="35"/>
      <c r="K48" s="35"/>
    </row>
    <row r="49" spans="1:11" ht="8.25" customHeight="1">
      <c r="A49" s="18" t="s">
        <v>309</v>
      </c>
      <c r="B49" s="35">
        <v>6</v>
      </c>
      <c r="C49" s="35" t="s">
        <v>415</v>
      </c>
      <c r="D49" s="35">
        <v>2</v>
      </c>
      <c r="E49" s="35">
        <v>1</v>
      </c>
      <c r="F49" s="35">
        <v>2</v>
      </c>
      <c r="G49" s="35">
        <v>1</v>
      </c>
      <c r="H49" s="35">
        <v>5</v>
      </c>
      <c r="I49" s="35" t="s">
        <v>415</v>
      </c>
      <c r="J49" s="35">
        <v>2</v>
      </c>
      <c r="K49" s="35">
        <v>3</v>
      </c>
    </row>
    <row r="50" spans="1:11" ht="8.25" customHeight="1">
      <c r="A50" s="18"/>
      <c r="B50" s="35"/>
      <c r="C50" s="35"/>
      <c r="D50" s="35"/>
      <c r="E50" s="35"/>
      <c r="F50" s="35"/>
      <c r="G50" s="35"/>
      <c r="H50" s="35"/>
      <c r="I50" s="35"/>
      <c r="J50" s="35"/>
      <c r="K50" s="35"/>
    </row>
    <row r="51" spans="1:11" ht="8.25" customHeight="1">
      <c r="A51" s="18" t="s">
        <v>310</v>
      </c>
      <c r="B51" s="35">
        <v>6</v>
      </c>
      <c r="C51" s="35" t="s">
        <v>415</v>
      </c>
      <c r="D51" s="35">
        <v>1</v>
      </c>
      <c r="E51" s="35" t="s">
        <v>415</v>
      </c>
      <c r="F51" s="35">
        <v>1</v>
      </c>
      <c r="G51" s="35">
        <v>4</v>
      </c>
      <c r="H51" s="35">
        <v>1</v>
      </c>
      <c r="I51" s="35" t="s">
        <v>415</v>
      </c>
      <c r="J51" s="35">
        <v>1</v>
      </c>
      <c r="K51" s="35" t="s">
        <v>415</v>
      </c>
    </row>
    <row r="52" spans="1:11" ht="8.25" customHeight="1">
      <c r="A52" s="18"/>
      <c r="B52" s="35"/>
      <c r="C52" s="35"/>
      <c r="D52" s="35"/>
      <c r="E52" s="35"/>
      <c r="F52" s="35"/>
      <c r="G52" s="35"/>
      <c r="H52" s="35"/>
      <c r="I52" s="35"/>
      <c r="J52" s="35"/>
      <c r="K52" s="35"/>
    </row>
    <row r="53" spans="1:11" ht="8.25" customHeight="1">
      <c r="A53" s="18" t="s">
        <v>311</v>
      </c>
      <c r="B53" s="35">
        <v>2</v>
      </c>
      <c r="C53" s="35" t="s">
        <v>415</v>
      </c>
      <c r="D53" s="35">
        <v>1</v>
      </c>
      <c r="E53" s="35">
        <v>1</v>
      </c>
      <c r="F53" s="35" t="s">
        <v>415</v>
      </c>
      <c r="G53" s="35" t="s">
        <v>415</v>
      </c>
      <c r="H53" s="35">
        <v>2</v>
      </c>
      <c r="I53" s="35" t="s">
        <v>415</v>
      </c>
      <c r="J53" s="35">
        <v>1</v>
      </c>
      <c r="K53" s="35">
        <v>1</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312</v>
      </c>
      <c r="B58" s="35">
        <v>7</v>
      </c>
      <c r="C58" s="35" t="s">
        <v>415</v>
      </c>
      <c r="D58" s="35" t="s">
        <v>415</v>
      </c>
      <c r="E58" s="35">
        <v>2</v>
      </c>
      <c r="F58" s="35">
        <v>1</v>
      </c>
      <c r="G58" s="35">
        <v>4</v>
      </c>
      <c r="H58" s="35">
        <v>2</v>
      </c>
      <c r="I58" s="35" t="s">
        <v>415</v>
      </c>
      <c r="J58" s="35" t="s">
        <v>415</v>
      </c>
      <c r="K58" s="35">
        <v>2</v>
      </c>
    </row>
    <row r="59" spans="1:11" ht="8.25" customHeight="1">
      <c r="A59" s="18"/>
      <c r="B59" s="35"/>
      <c r="C59" s="35"/>
      <c r="D59" s="35"/>
      <c r="E59" s="35"/>
      <c r="F59" s="35"/>
      <c r="G59" s="35"/>
      <c r="H59" s="35"/>
      <c r="I59" s="35"/>
      <c r="J59" s="35"/>
      <c r="K59" s="35"/>
    </row>
    <row r="60" spans="1:11" ht="8.25" customHeight="1">
      <c r="A60" s="18" t="s">
        <v>313</v>
      </c>
      <c r="B60" s="35">
        <v>4</v>
      </c>
      <c r="C60" s="35" t="s">
        <v>415</v>
      </c>
      <c r="D60" s="35" t="s">
        <v>415</v>
      </c>
      <c r="E60" s="35">
        <v>1</v>
      </c>
      <c r="F60" s="35">
        <v>1</v>
      </c>
      <c r="G60" s="35">
        <v>2</v>
      </c>
      <c r="H60" s="35">
        <v>1</v>
      </c>
      <c r="I60" s="35" t="s">
        <v>415</v>
      </c>
      <c r="J60" s="35" t="s">
        <v>415</v>
      </c>
      <c r="K60" s="35">
        <v>1</v>
      </c>
    </row>
    <row r="61" spans="1:11" ht="8.25" customHeight="1">
      <c r="A61" s="18"/>
      <c r="B61" s="35"/>
      <c r="C61" s="35"/>
      <c r="D61" s="35"/>
      <c r="E61" s="35"/>
      <c r="F61" s="35"/>
      <c r="G61" s="35"/>
      <c r="H61" s="35"/>
      <c r="I61" s="35"/>
      <c r="J61" s="35"/>
      <c r="K61" s="35"/>
    </row>
    <row r="62" spans="1:11" ht="8.25" customHeight="1">
      <c r="A62" s="18" t="s">
        <v>314</v>
      </c>
      <c r="B62" s="35">
        <v>8</v>
      </c>
      <c r="C62" s="35" t="s">
        <v>415</v>
      </c>
      <c r="D62" s="35">
        <v>1</v>
      </c>
      <c r="E62" s="35">
        <v>1</v>
      </c>
      <c r="F62" s="35">
        <v>2</v>
      </c>
      <c r="G62" s="35">
        <v>4</v>
      </c>
      <c r="H62" s="35">
        <v>2</v>
      </c>
      <c r="I62" s="35" t="s">
        <v>415</v>
      </c>
      <c r="J62" s="35">
        <v>1</v>
      </c>
      <c r="K62" s="35">
        <v>1</v>
      </c>
    </row>
    <row r="63" spans="1:11" ht="8.25" customHeight="1">
      <c r="A63" s="18"/>
      <c r="B63" s="35"/>
      <c r="C63" s="35"/>
      <c r="D63" s="35"/>
      <c r="E63" s="35"/>
      <c r="F63" s="35"/>
      <c r="G63" s="35"/>
      <c r="H63" s="35"/>
      <c r="I63" s="35"/>
      <c r="J63" s="35"/>
      <c r="K63" s="35"/>
    </row>
    <row r="64" spans="1:11" ht="8.25" customHeight="1">
      <c r="A64" s="18" t="s">
        <v>315</v>
      </c>
      <c r="B64" s="35">
        <v>9</v>
      </c>
      <c r="C64" s="35" t="s">
        <v>415</v>
      </c>
      <c r="D64" s="35">
        <v>1</v>
      </c>
      <c r="E64" s="35">
        <v>1</v>
      </c>
      <c r="F64" s="35">
        <v>6</v>
      </c>
      <c r="G64" s="35">
        <v>1</v>
      </c>
      <c r="H64" s="35">
        <v>2</v>
      </c>
      <c r="I64" s="35" t="s">
        <v>415</v>
      </c>
      <c r="J64" s="35">
        <v>1</v>
      </c>
      <c r="K64" s="35">
        <v>1</v>
      </c>
    </row>
    <row r="65" spans="1:11" ht="8.25" customHeight="1">
      <c r="A65" s="18"/>
      <c r="B65" s="35"/>
      <c r="C65" s="35"/>
      <c r="D65" s="35"/>
      <c r="E65" s="35"/>
      <c r="F65" s="35"/>
      <c r="G65" s="35"/>
      <c r="H65" s="35"/>
      <c r="I65" s="35"/>
      <c r="J65" s="35"/>
      <c r="K65" s="35"/>
    </row>
    <row r="66" spans="1:11" ht="8.25" customHeight="1">
      <c r="A66" s="18" t="s">
        <v>316</v>
      </c>
      <c r="B66" s="35">
        <v>9</v>
      </c>
      <c r="C66" s="35">
        <v>1</v>
      </c>
      <c r="D66" s="35" t="s">
        <v>415</v>
      </c>
      <c r="E66" s="35">
        <v>2</v>
      </c>
      <c r="F66" s="35">
        <v>2</v>
      </c>
      <c r="G66" s="35">
        <v>4</v>
      </c>
      <c r="H66" s="35">
        <v>3</v>
      </c>
      <c r="I66" s="35">
        <v>1</v>
      </c>
      <c r="J66" s="35" t="s">
        <v>415</v>
      </c>
      <c r="K66" s="35">
        <v>2</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317</v>
      </c>
      <c r="B73" s="36">
        <v>144</v>
      </c>
      <c r="C73" s="36">
        <v>2</v>
      </c>
      <c r="D73" s="36">
        <v>22</v>
      </c>
      <c r="E73" s="36">
        <v>25</v>
      </c>
      <c r="F73" s="36">
        <v>38</v>
      </c>
      <c r="G73" s="36">
        <v>57</v>
      </c>
      <c r="H73" s="36">
        <v>68</v>
      </c>
      <c r="I73" s="36">
        <v>2</v>
      </c>
      <c r="J73" s="36">
        <v>25</v>
      </c>
      <c r="K73" s="36">
        <v>41</v>
      </c>
    </row>
    <row r="74" spans="1:11" ht="8.25" customHeight="1">
      <c r="A74" s="18"/>
      <c r="B74" s="35"/>
      <c r="C74" s="35"/>
      <c r="D74" s="35"/>
      <c r="E74" s="35"/>
      <c r="F74" s="35"/>
      <c r="G74" s="35"/>
      <c r="H74" s="35"/>
      <c r="I74" s="35"/>
      <c r="J74" s="35"/>
      <c r="K74" s="35"/>
    </row>
    <row r="75" spans="1:11" ht="8.25" customHeight="1">
      <c r="A75" s="18" t="s">
        <v>318</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326</v>
      </c>
      <c r="B77" s="35">
        <v>28</v>
      </c>
      <c r="C77" s="35" t="s">
        <v>415</v>
      </c>
      <c r="D77" s="35">
        <v>4</v>
      </c>
      <c r="E77" s="35">
        <v>4</v>
      </c>
      <c r="F77" s="35">
        <v>8</v>
      </c>
      <c r="G77" s="35">
        <v>12</v>
      </c>
      <c r="H77" s="35">
        <v>15</v>
      </c>
      <c r="I77" s="35" t="s">
        <v>415</v>
      </c>
      <c r="J77" s="35">
        <v>6</v>
      </c>
      <c r="K77" s="35">
        <v>9</v>
      </c>
    </row>
    <row r="78" spans="1:11" ht="8.25" customHeight="1">
      <c r="A78" s="18"/>
      <c r="B78" s="35"/>
      <c r="C78" s="35"/>
      <c r="D78" s="35"/>
      <c r="E78" s="35"/>
      <c r="F78" s="35"/>
      <c r="G78" s="35"/>
      <c r="H78" s="35"/>
      <c r="I78" s="35"/>
      <c r="J78" s="35"/>
      <c r="K78" s="35"/>
    </row>
    <row r="79" spans="1:11" ht="8.25" customHeight="1">
      <c r="A79" s="18" t="s">
        <v>319</v>
      </c>
      <c r="B79" s="35">
        <v>116</v>
      </c>
      <c r="C79" s="35">
        <v>2</v>
      </c>
      <c r="D79" s="35">
        <v>18</v>
      </c>
      <c r="E79" s="35">
        <v>21</v>
      </c>
      <c r="F79" s="35">
        <v>30</v>
      </c>
      <c r="G79" s="35">
        <v>45</v>
      </c>
      <c r="H79" s="35">
        <v>53</v>
      </c>
      <c r="I79" s="35">
        <v>2</v>
      </c>
      <c r="J79" s="35">
        <v>19</v>
      </c>
      <c r="K79" s="35">
        <v>32</v>
      </c>
    </row>
    <row r="80" spans="2:11" ht="8.25" customHeight="1">
      <c r="B80" s="37"/>
      <c r="C80" s="37"/>
      <c r="D80" s="37"/>
      <c r="E80" s="37"/>
      <c r="F80" s="37"/>
      <c r="G80" s="37"/>
      <c r="H80" s="37"/>
      <c r="I80" s="37"/>
      <c r="J80" s="37"/>
      <c r="K80" s="37"/>
    </row>
    <row r="81" ht="8.25" customHeight="1"/>
    <row r="82" ht="8.25" customHeight="1"/>
    <row r="83" spans="1:11" ht="8.25" customHeight="1">
      <c r="A83" s="8" t="s">
        <v>327</v>
      </c>
      <c r="B83" s="22"/>
      <c r="C83" s="22"/>
      <c r="D83" s="22"/>
      <c r="E83" s="22"/>
      <c r="F83" s="22"/>
      <c r="G83" s="22"/>
      <c r="H83" s="22"/>
      <c r="I83" s="22"/>
      <c r="J83" s="22"/>
      <c r="K83" s="22"/>
    </row>
    <row r="84" spans="1:11" ht="8.25" customHeight="1">
      <c r="A84" s="8" t="s">
        <v>303</v>
      </c>
      <c r="B84" s="22"/>
      <c r="C84" s="22"/>
      <c r="D84" s="22"/>
      <c r="E84" s="22"/>
      <c r="F84" s="22"/>
      <c r="G84" s="22"/>
      <c r="H84" s="22"/>
      <c r="I84" s="22"/>
      <c r="J84" s="22"/>
      <c r="K84" s="22"/>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2"/>
  <sheetViews>
    <sheetView workbookViewId="0" topLeftCell="A1">
      <selection activeCell="E50" sqref="E50"/>
    </sheetView>
  </sheetViews>
  <sheetFormatPr defaultColWidth="11.421875" defaultRowHeight="12.75"/>
  <cols>
    <col min="3" max="3" width="33.00390625" style="0" customWidth="1"/>
    <col min="4" max="4" width="19.421875" style="0" customWidth="1"/>
    <col min="5" max="5" width="12.421875" style="0" customWidth="1"/>
  </cols>
  <sheetData>
    <row r="1" ht="12.75">
      <c r="A1" s="324" t="s">
        <v>604</v>
      </c>
    </row>
    <row r="2" ht="12.75">
      <c r="A2" s="324"/>
    </row>
    <row r="3" ht="12.75">
      <c r="E3" s="325" t="s">
        <v>605</v>
      </c>
    </row>
    <row r="4" ht="12.75">
      <c r="A4" s="325"/>
    </row>
    <row r="5" spans="1:5" ht="12.75">
      <c r="A5" s="325" t="s">
        <v>606</v>
      </c>
      <c r="E5" s="325">
        <v>2</v>
      </c>
    </row>
    <row r="6" ht="12.75">
      <c r="A6" s="325"/>
    </row>
    <row r="7" ht="12.75">
      <c r="A7" s="325"/>
    </row>
    <row r="8" ht="12.75">
      <c r="A8" s="324" t="s">
        <v>607</v>
      </c>
    </row>
    <row r="9" ht="12.75">
      <c r="A9" s="325"/>
    </row>
    <row r="10" spans="1:2" ht="12.75">
      <c r="A10" s="325" t="s">
        <v>445</v>
      </c>
      <c r="B10" s="325" t="s">
        <v>608</v>
      </c>
    </row>
    <row r="11" spans="2:5" ht="12.75">
      <c r="B11" s="325" t="s">
        <v>609</v>
      </c>
      <c r="E11" s="325">
        <v>4</v>
      </c>
    </row>
    <row r="12" ht="12.75">
      <c r="A12" s="325"/>
    </row>
    <row r="13" spans="1:2" ht="12.75">
      <c r="A13" s="325" t="s">
        <v>446</v>
      </c>
      <c r="B13" s="325" t="s">
        <v>610</v>
      </c>
    </row>
    <row r="14" spans="2:5" ht="12.75">
      <c r="B14" s="325" t="s">
        <v>611</v>
      </c>
      <c r="E14" s="325">
        <v>6</v>
      </c>
    </row>
    <row r="15" ht="12.75">
      <c r="A15" s="325"/>
    </row>
    <row r="16" spans="1:2" ht="12.75">
      <c r="A16" s="325" t="s">
        <v>448</v>
      </c>
      <c r="B16" s="325" t="s">
        <v>612</v>
      </c>
    </row>
    <row r="17" spans="2:5" ht="12.75">
      <c r="B17" s="325" t="s">
        <v>613</v>
      </c>
      <c r="E17" s="325">
        <v>8</v>
      </c>
    </row>
    <row r="18" ht="12.75">
      <c r="A18" s="325"/>
    </row>
    <row r="19" spans="1:5" ht="12.75">
      <c r="A19" s="325" t="s">
        <v>449</v>
      </c>
      <c r="B19" s="325" t="s">
        <v>614</v>
      </c>
      <c r="E19" s="325">
        <v>9</v>
      </c>
    </row>
    <row r="20" ht="12.75">
      <c r="A20" s="325"/>
    </row>
    <row r="21" spans="1:5" ht="12.75">
      <c r="A21" s="325" t="s">
        <v>450</v>
      </c>
      <c r="B21" s="325" t="s">
        <v>615</v>
      </c>
      <c r="E21" s="325">
        <v>10</v>
      </c>
    </row>
    <row r="22" ht="12.75">
      <c r="A22" s="325"/>
    </row>
    <row r="23" spans="1:5" ht="12.75">
      <c r="A23" s="325" t="s">
        <v>451</v>
      </c>
      <c r="B23" s="325" t="s">
        <v>616</v>
      </c>
      <c r="E23" s="325">
        <v>12</v>
      </c>
    </row>
    <row r="24" ht="12.75">
      <c r="A24" s="325"/>
    </row>
    <row r="25" spans="1:2" ht="12.75">
      <c r="A25" s="325" t="s">
        <v>452</v>
      </c>
      <c r="B25" s="325" t="s">
        <v>610</v>
      </c>
    </row>
    <row r="26" spans="2:5" ht="12.75">
      <c r="B26" s="325" t="s">
        <v>617</v>
      </c>
      <c r="E26" s="325">
        <v>13</v>
      </c>
    </row>
    <row r="27" ht="12.75">
      <c r="A27" s="325"/>
    </row>
    <row r="28" spans="1:5" ht="12.75">
      <c r="A28" s="325" t="s">
        <v>453</v>
      </c>
      <c r="B28" s="325" t="s">
        <v>618</v>
      </c>
      <c r="E28" s="325">
        <v>14</v>
      </c>
    </row>
    <row r="29" ht="12.75">
      <c r="A29" s="325"/>
    </row>
    <row r="30" spans="1:5" ht="12.75">
      <c r="A30" s="325" t="s">
        <v>454</v>
      </c>
      <c r="B30" s="325" t="s">
        <v>619</v>
      </c>
      <c r="E30" s="325">
        <v>22</v>
      </c>
    </row>
    <row r="31" ht="12.75">
      <c r="A31" s="325"/>
    </row>
    <row r="32" spans="1:5" ht="12.75">
      <c r="A32" s="325" t="s">
        <v>11</v>
      </c>
      <c r="B32" s="325" t="s">
        <v>620</v>
      </c>
      <c r="E32" s="325">
        <v>24</v>
      </c>
    </row>
    <row r="33" ht="12.75">
      <c r="A33" s="325"/>
    </row>
    <row r="34" spans="1:2" ht="12.75">
      <c r="A34" s="325" t="s">
        <v>12</v>
      </c>
      <c r="B34" s="325" t="s">
        <v>621</v>
      </c>
    </row>
    <row r="35" spans="2:5" ht="12.75">
      <c r="B35" s="325" t="s">
        <v>622</v>
      </c>
      <c r="E35" s="325">
        <v>26</v>
      </c>
    </row>
    <row r="36" ht="12.75">
      <c r="A36" s="325"/>
    </row>
    <row r="37" spans="1:5" ht="12.75">
      <c r="A37" s="325" t="s">
        <v>13</v>
      </c>
      <c r="B37" s="325" t="s">
        <v>623</v>
      </c>
      <c r="E37" s="325">
        <v>28</v>
      </c>
    </row>
    <row r="38" ht="12.75">
      <c r="A38" s="325"/>
    </row>
    <row r="39" spans="1:2" ht="12.75">
      <c r="A39" s="325" t="s">
        <v>14</v>
      </c>
      <c r="B39" s="325" t="s">
        <v>608</v>
      </c>
    </row>
    <row r="40" spans="2:5" ht="12.75">
      <c r="B40" s="325" t="s">
        <v>624</v>
      </c>
      <c r="E40" s="325">
        <v>35</v>
      </c>
    </row>
    <row r="41" ht="12.75">
      <c r="A41" s="325"/>
    </row>
    <row r="42" spans="1:2" ht="12.75">
      <c r="A42" s="325" t="s">
        <v>15</v>
      </c>
      <c r="B42" s="325" t="s">
        <v>610</v>
      </c>
    </row>
    <row r="43" ht="12.75">
      <c r="B43" s="325" t="s">
        <v>625</v>
      </c>
    </row>
    <row r="44" spans="2:5" ht="12.75">
      <c r="B44" s="325" t="s">
        <v>626</v>
      </c>
      <c r="E44" s="325">
        <v>37</v>
      </c>
    </row>
    <row r="45" ht="12.75">
      <c r="A45" s="325"/>
    </row>
    <row r="46" ht="12.75">
      <c r="A46" s="325"/>
    </row>
    <row r="47" ht="12.75">
      <c r="A47" s="325"/>
    </row>
    <row r="48" ht="12.75">
      <c r="A48" s="324" t="s">
        <v>627</v>
      </c>
    </row>
    <row r="49" ht="12.75">
      <c r="A49" s="325"/>
    </row>
    <row r="50" spans="1:5" ht="12.75">
      <c r="A50" s="325" t="s">
        <v>628</v>
      </c>
      <c r="E50" s="325">
        <v>5</v>
      </c>
    </row>
    <row r="51" ht="12.75">
      <c r="A51" s="326"/>
    </row>
    <row r="52" ht="12.75">
      <c r="A52" s="32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80" sqref="A80"/>
    </sheetView>
  </sheetViews>
  <sheetFormatPr defaultColWidth="11.421875" defaultRowHeight="12.75"/>
  <cols>
    <col min="1" max="1" width="102.57421875" style="0" customWidth="1"/>
    <col min="2" max="2" width="91.28125" style="0" customWidth="1"/>
  </cols>
  <sheetData>
    <row r="1" spans="1:2" ht="12.75">
      <c r="A1" s="331" t="s">
        <v>630</v>
      </c>
      <c r="B1" s="332"/>
    </row>
    <row r="2" spans="1:2" ht="12.75">
      <c r="A2" s="333" t="s">
        <v>631</v>
      </c>
      <c r="B2" s="332"/>
    </row>
    <row r="3" spans="1:2" ht="12.75">
      <c r="A3" s="333" t="s">
        <v>631</v>
      </c>
      <c r="B3" s="332"/>
    </row>
    <row r="4" spans="1:2" ht="12.75">
      <c r="A4" s="334" t="s">
        <v>606</v>
      </c>
      <c r="B4" s="332"/>
    </row>
    <row r="5" spans="1:2" ht="12.75">
      <c r="A5" s="333" t="s">
        <v>631</v>
      </c>
      <c r="B5" s="332"/>
    </row>
    <row r="6" spans="1:2" ht="12.75">
      <c r="A6" s="333" t="s">
        <v>632</v>
      </c>
      <c r="B6" s="332"/>
    </row>
    <row r="7" spans="1:2" ht="12.75">
      <c r="A7" s="334" t="s">
        <v>633</v>
      </c>
      <c r="B7" s="332"/>
    </row>
    <row r="8" spans="1:2" ht="12.75">
      <c r="A8" s="333" t="s">
        <v>631</v>
      </c>
      <c r="B8" s="332"/>
    </row>
    <row r="9" spans="1:2" ht="67.5">
      <c r="A9" s="335" t="s">
        <v>634</v>
      </c>
      <c r="B9" s="332"/>
    </row>
    <row r="10" spans="1:2" ht="12.75">
      <c r="A10" s="335" t="s">
        <v>631</v>
      </c>
      <c r="B10" s="332"/>
    </row>
    <row r="11" spans="1:2" ht="12.75">
      <c r="A11" s="335" t="s">
        <v>631</v>
      </c>
      <c r="B11" s="332"/>
    </row>
    <row r="12" spans="1:2" ht="12.75">
      <c r="A12" s="336" t="s">
        <v>635</v>
      </c>
      <c r="B12" s="332"/>
    </row>
    <row r="13" spans="1:2" ht="12.75">
      <c r="A13" s="335" t="s">
        <v>631</v>
      </c>
      <c r="B13" s="332"/>
    </row>
    <row r="14" spans="1:2" ht="22.5">
      <c r="A14" s="335" t="s">
        <v>636</v>
      </c>
      <c r="B14" s="332"/>
    </row>
    <row r="15" spans="1:2" ht="22.5">
      <c r="A15" s="335" t="s">
        <v>637</v>
      </c>
      <c r="B15" s="332"/>
    </row>
    <row r="16" spans="1:2" ht="33.75">
      <c r="A16" s="335" t="s">
        <v>638</v>
      </c>
      <c r="B16" s="332"/>
    </row>
    <row r="17" spans="1:2" ht="12.75">
      <c r="A17" s="335" t="s">
        <v>639</v>
      </c>
      <c r="B17" s="332"/>
    </row>
    <row r="18" spans="1:2" ht="22.5">
      <c r="A18" s="335" t="s">
        <v>640</v>
      </c>
      <c r="B18" s="332"/>
    </row>
    <row r="19" spans="1:2" ht="12.75">
      <c r="A19" s="335"/>
      <c r="B19" s="332"/>
    </row>
    <row r="20" spans="1:2" ht="56.25">
      <c r="A20" s="335" t="s">
        <v>641</v>
      </c>
      <c r="B20" s="332"/>
    </row>
    <row r="21" spans="1:2" ht="12.75">
      <c r="A21" s="335"/>
      <c r="B21" s="332"/>
    </row>
    <row r="22" spans="1:2" ht="12.75">
      <c r="A22" s="335"/>
      <c r="B22" s="332"/>
    </row>
    <row r="23" spans="1:2" ht="12.75">
      <c r="A23" s="336" t="s">
        <v>642</v>
      </c>
      <c r="B23" s="332"/>
    </row>
    <row r="24" spans="1:2" ht="12.75">
      <c r="A24" s="335" t="s">
        <v>631</v>
      </c>
      <c r="B24" s="332"/>
    </row>
    <row r="25" spans="1:2" ht="12.75">
      <c r="A25" s="336" t="s">
        <v>643</v>
      </c>
      <c r="B25" s="332"/>
    </row>
    <row r="26" spans="1:2" ht="22.5">
      <c r="A26" s="335" t="s">
        <v>644</v>
      </c>
      <c r="B26" s="332"/>
    </row>
    <row r="27" spans="1:2" ht="12.75">
      <c r="A27" s="335"/>
      <c r="B27" s="332"/>
    </row>
    <row r="28" spans="1:2" ht="12.75">
      <c r="A28" s="336" t="s">
        <v>645</v>
      </c>
      <c r="B28" s="332"/>
    </row>
    <row r="29" spans="1:2" ht="12.75">
      <c r="A29" s="336" t="s">
        <v>646</v>
      </c>
      <c r="B29" s="332"/>
    </row>
    <row r="30" spans="1:2" ht="22.5">
      <c r="A30" s="335" t="s">
        <v>647</v>
      </c>
      <c r="B30" s="332"/>
    </row>
    <row r="31" spans="1:2" ht="12.75">
      <c r="A31" s="335"/>
      <c r="B31" s="332"/>
    </row>
    <row r="32" spans="1:2" ht="12.75">
      <c r="A32" s="336" t="s">
        <v>648</v>
      </c>
      <c r="B32" s="332"/>
    </row>
    <row r="33" spans="1:2" ht="12.75">
      <c r="A33" s="335" t="s">
        <v>649</v>
      </c>
      <c r="B33" s="332"/>
    </row>
    <row r="34" spans="1:2" ht="12.75">
      <c r="A34" s="335"/>
      <c r="B34" s="332"/>
    </row>
    <row r="35" spans="1:2" ht="12.75">
      <c r="A35" s="336" t="s">
        <v>650</v>
      </c>
      <c r="B35" s="332"/>
    </row>
    <row r="36" spans="1:2" ht="12.75">
      <c r="A36" s="335" t="s">
        <v>651</v>
      </c>
      <c r="B36" s="332"/>
    </row>
    <row r="37" spans="1:2" ht="12.75">
      <c r="A37" s="335" t="s">
        <v>652</v>
      </c>
      <c r="B37" s="332"/>
    </row>
    <row r="38" spans="1:2" ht="12.75">
      <c r="A38" s="335" t="s">
        <v>653</v>
      </c>
      <c r="B38" s="332"/>
    </row>
    <row r="39" spans="1:2" ht="12.75">
      <c r="A39" s="335" t="s">
        <v>654</v>
      </c>
      <c r="B39" s="332"/>
    </row>
    <row r="40" spans="1:2" ht="12.75">
      <c r="A40" s="335" t="s">
        <v>655</v>
      </c>
      <c r="B40" s="332"/>
    </row>
    <row r="41" spans="1:2" ht="12.75">
      <c r="A41" s="335"/>
      <c r="B41" s="332"/>
    </row>
    <row r="42" spans="1:2" ht="12.75">
      <c r="A42" s="335"/>
      <c r="B42" s="332"/>
    </row>
    <row r="43" spans="1:2" ht="12.75">
      <c r="A43" s="335"/>
      <c r="B43" s="332"/>
    </row>
    <row r="44" spans="1:2" ht="12.75">
      <c r="A44" s="331" t="s">
        <v>658</v>
      </c>
      <c r="B44" s="332"/>
    </row>
    <row r="45" spans="1:2" ht="12.75">
      <c r="A45" s="331"/>
      <c r="B45" s="332"/>
    </row>
    <row r="46" spans="1:2" ht="12.75">
      <c r="A46" s="331"/>
      <c r="B46" s="332"/>
    </row>
    <row r="47" spans="1:2" ht="12.75">
      <c r="A47" s="336" t="s">
        <v>656</v>
      </c>
      <c r="B47" s="332"/>
    </row>
    <row r="48" spans="1:2" ht="22.5">
      <c r="A48" s="335" t="s">
        <v>657</v>
      </c>
      <c r="B48" s="332"/>
    </row>
    <row r="49" spans="1:2" ht="12.75">
      <c r="A49" s="335"/>
      <c r="B49" s="332"/>
    </row>
    <row r="50" spans="1:2" ht="12.75">
      <c r="A50" s="336" t="s">
        <v>659</v>
      </c>
      <c r="B50" s="332"/>
    </row>
    <row r="51" spans="1:2" ht="12.75">
      <c r="A51" s="335" t="s">
        <v>660</v>
      </c>
      <c r="B51" s="332"/>
    </row>
    <row r="52" spans="1:2" ht="12.75">
      <c r="A52" s="335"/>
      <c r="B52" s="332"/>
    </row>
    <row r="53" spans="1:2" ht="12.75">
      <c r="A53" s="336" t="s">
        <v>661</v>
      </c>
      <c r="B53" s="332"/>
    </row>
    <row r="54" spans="1:2" ht="22.5">
      <c r="A54" s="335" t="s">
        <v>662</v>
      </c>
      <c r="B54" s="332"/>
    </row>
    <row r="55" spans="1:2" ht="12.75">
      <c r="A55" s="335"/>
      <c r="B55" s="332"/>
    </row>
    <row r="56" spans="1:2" ht="12.75">
      <c r="A56" s="336" t="s">
        <v>663</v>
      </c>
      <c r="B56" s="332"/>
    </row>
    <row r="57" spans="1:2" ht="12.75">
      <c r="A57" s="335" t="s">
        <v>664</v>
      </c>
      <c r="B57" s="332"/>
    </row>
    <row r="58" spans="1:2" ht="12.75">
      <c r="A58" s="335"/>
      <c r="B58" s="332"/>
    </row>
    <row r="59" spans="1:2" ht="12.75">
      <c r="A59" s="336" t="s">
        <v>665</v>
      </c>
      <c r="B59" s="332"/>
    </row>
    <row r="60" spans="1:2" ht="12.75">
      <c r="A60" s="335" t="s">
        <v>666</v>
      </c>
      <c r="B60" s="332"/>
    </row>
    <row r="61" spans="1:2" ht="12.75">
      <c r="A61" s="335" t="s">
        <v>667</v>
      </c>
      <c r="B61" s="332"/>
    </row>
    <row r="62" spans="1:2" ht="12.75">
      <c r="A62" s="336" t="s">
        <v>668</v>
      </c>
      <c r="B62" s="332"/>
    </row>
    <row r="63" spans="1:2" ht="12.75">
      <c r="A63" s="335" t="s">
        <v>669</v>
      </c>
      <c r="B63" s="332"/>
    </row>
    <row r="64" spans="1:2" ht="12.75">
      <c r="A64" s="335"/>
      <c r="B64" s="332"/>
    </row>
    <row r="65" spans="1:2" ht="12.75">
      <c r="A65" s="336" t="s">
        <v>670</v>
      </c>
      <c r="B65" s="332"/>
    </row>
    <row r="66" spans="1:2" ht="12.75">
      <c r="A66" s="335" t="s">
        <v>671</v>
      </c>
      <c r="B66" s="332"/>
    </row>
    <row r="67" spans="1:2" ht="12.75">
      <c r="A67" s="335"/>
      <c r="B67" s="332"/>
    </row>
    <row r="68" spans="1:2" ht="12.75">
      <c r="A68" s="336" t="s">
        <v>672</v>
      </c>
      <c r="B68" s="332"/>
    </row>
    <row r="69" spans="1:2" ht="22.5">
      <c r="A69" s="335" t="s">
        <v>673</v>
      </c>
      <c r="B69" s="332"/>
    </row>
    <row r="70" spans="1:2" ht="12.75">
      <c r="A70" s="335"/>
      <c r="B70" s="332"/>
    </row>
    <row r="71" spans="1:2" ht="12.75">
      <c r="A71" s="336" t="s">
        <v>674</v>
      </c>
      <c r="B71" s="332"/>
    </row>
    <row r="72" spans="1:2" ht="45">
      <c r="A72" s="335" t="s">
        <v>675</v>
      </c>
      <c r="B72" s="332"/>
    </row>
    <row r="73" spans="1:2" ht="12.75">
      <c r="A73" s="336" t="s">
        <v>676</v>
      </c>
      <c r="B73" s="332"/>
    </row>
    <row r="74" spans="1:2" ht="22.5">
      <c r="A74" s="335" t="s">
        <v>677</v>
      </c>
      <c r="B74" s="332"/>
    </row>
    <row r="75" spans="1:2" ht="12.75">
      <c r="A75" s="335"/>
      <c r="B75" s="332"/>
    </row>
    <row r="76" spans="1:2" ht="12.75">
      <c r="A76" s="335" t="s">
        <v>678</v>
      </c>
      <c r="B76" s="332"/>
    </row>
    <row r="77" spans="1:2" ht="12.75">
      <c r="A77" s="335"/>
      <c r="B77" s="332"/>
    </row>
    <row r="78" ht="12.75">
      <c r="A78" s="338" t="s">
        <v>684</v>
      </c>
    </row>
    <row r="79" spans="1:2" ht="12.75">
      <c r="A79" s="338" t="s">
        <v>685</v>
      </c>
      <c r="B79" s="335"/>
    </row>
    <row r="80" spans="1:2" ht="12.75">
      <c r="A80" s="338" t="s">
        <v>686</v>
      </c>
      <c r="B80" s="335"/>
    </row>
    <row r="81" spans="1:2" ht="12.75">
      <c r="A81" s="338" t="s">
        <v>687</v>
      </c>
      <c r="B81" s="335"/>
    </row>
    <row r="82" spans="1:2" ht="12.75">
      <c r="A82" s="338" t="s">
        <v>688</v>
      </c>
      <c r="B82" s="335"/>
    </row>
    <row r="83" spans="1:2" ht="12.75">
      <c r="A83" s="338" t="s">
        <v>689</v>
      </c>
      <c r="B83" s="335"/>
    </row>
    <row r="84" spans="1:2" ht="12.75">
      <c r="A84" s="338" t="s">
        <v>690</v>
      </c>
      <c r="B84" s="335"/>
    </row>
    <row r="85" spans="1:2" ht="12.75">
      <c r="A85" s="335"/>
      <c r="B85" s="332"/>
    </row>
    <row r="86" spans="1:2" ht="12.75">
      <c r="A86" s="335"/>
      <c r="B86" s="332"/>
    </row>
    <row r="87" spans="1:2" ht="12.75">
      <c r="A87" s="336" t="s">
        <v>679</v>
      </c>
      <c r="B87" s="332"/>
    </row>
    <row r="88" spans="1:2" ht="12.75">
      <c r="A88" s="335" t="s">
        <v>632</v>
      </c>
      <c r="B88" s="332"/>
    </row>
    <row r="89" spans="1:2" ht="12.75">
      <c r="A89" s="335" t="s">
        <v>680</v>
      </c>
      <c r="B89" s="332"/>
    </row>
    <row r="90" spans="1:2" ht="12.75">
      <c r="A90" s="335"/>
      <c r="B90" s="332"/>
    </row>
    <row r="91" spans="1:2" ht="12.75">
      <c r="A91" s="335"/>
      <c r="B91" s="332"/>
    </row>
    <row r="92" spans="1:2" ht="12.75">
      <c r="A92" s="336" t="s">
        <v>681</v>
      </c>
      <c r="B92" s="332"/>
    </row>
    <row r="93" spans="1:2" ht="12.75">
      <c r="A93" s="335"/>
      <c r="B93" s="332"/>
    </row>
    <row r="94" spans="1:2" ht="12.75">
      <c r="A94" s="335" t="s">
        <v>682</v>
      </c>
      <c r="B94" s="332"/>
    </row>
    <row r="95" spans="1:2" ht="12.75">
      <c r="A95" s="337"/>
      <c r="B95" s="332"/>
    </row>
    <row r="96" spans="1:2" ht="12.75">
      <c r="A96" s="337" t="s">
        <v>683</v>
      </c>
      <c r="B96" s="332"/>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8"/>
  <sheetViews>
    <sheetView workbookViewId="0" topLeftCell="C1">
      <selection activeCell="I16" sqref="I16"/>
    </sheetView>
  </sheetViews>
  <sheetFormatPr defaultColWidth="11.421875" defaultRowHeight="12.75"/>
  <cols>
    <col min="1" max="9" width="11.421875" style="321" customWidth="1"/>
    <col min="10" max="10" width="12.8515625" style="321" customWidth="1"/>
    <col min="11" max="11" width="12.7109375" style="321" customWidth="1"/>
    <col min="12" max="12" width="8.421875" style="321" customWidth="1"/>
    <col min="13" max="13" width="9.28125" style="321" customWidth="1"/>
    <col min="14" max="14" width="18.28125" style="321" customWidth="1"/>
    <col min="15" max="15" width="12.7109375" style="321" customWidth="1"/>
    <col min="16" max="16384" width="11.421875" style="321" customWidth="1"/>
  </cols>
  <sheetData>
    <row r="1" spans="1:13" ht="8.25" customHeight="1">
      <c r="A1" s="339" t="s">
        <v>587</v>
      </c>
      <c r="B1" s="339"/>
      <c r="C1" s="339"/>
      <c r="D1" s="339"/>
      <c r="E1" s="339"/>
      <c r="F1" s="339"/>
      <c r="G1" s="339"/>
      <c r="H1" s="339"/>
      <c r="I1" s="320">
        <v>2003</v>
      </c>
      <c r="M1" s="320">
        <v>2004</v>
      </c>
    </row>
    <row r="2" spans="10:15" ht="12.75">
      <c r="J2" s="321" t="s">
        <v>588</v>
      </c>
      <c r="K2" s="321" t="s">
        <v>589</v>
      </c>
      <c r="N2" s="321" t="s">
        <v>588</v>
      </c>
      <c r="O2" s="321" t="s">
        <v>589</v>
      </c>
    </row>
    <row r="3" spans="9:15" ht="12.75">
      <c r="I3" s="321" t="s">
        <v>590</v>
      </c>
      <c r="J3" s="321">
        <v>763</v>
      </c>
      <c r="K3" s="321">
        <v>1009</v>
      </c>
      <c r="M3" s="321" t="s">
        <v>590</v>
      </c>
      <c r="N3" s="321">
        <v>621</v>
      </c>
      <c r="O3" s="321">
        <v>872</v>
      </c>
    </row>
    <row r="4" spans="9:15" ht="11.25" customHeight="1">
      <c r="I4" s="321" t="s">
        <v>591</v>
      </c>
      <c r="J4" s="321">
        <v>607</v>
      </c>
      <c r="K4" s="321">
        <v>868</v>
      </c>
      <c r="M4" s="321" t="s">
        <v>591</v>
      </c>
      <c r="N4" s="321">
        <v>510</v>
      </c>
      <c r="O4" s="321">
        <v>718</v>
      </c>
    </row>
    <row r="5" spans="1:16" ht="35.25" customHeight="1">
      <c r="A5" s="340" t="s">
        <v>592</v>
      </c>
      <c r="B5" s="341"/>
      <c r="C5" s="341"/>
      <c r="D5" s="341"/>
      <c r="E5" s="341"/>
      <c r="F5" s="341"/>
      <c r="G5" s="341"/>
      <c r="H5" s="341"/>
      <c r="I5" s="321" t="s">
        <v>593</v>
      </c>
      <c r="J5" s="321">
        <v>674</v>
      </c>
      <c r="K5" s="321">
        <v>951</v>
      </c>
      <c r="M5" s="321" t="s">
        <v>593</v>
      </c>
      <c r="P5" s="322"/>
    </row>
    <row r="6" spans="9:13" ht="12.75">
      <c r="I6" s="321" t="s">
        <v>594</v>
      </c>
      <c r="J6" s="321">
        <v>798</v>
      </c>
      <c r="K6" s="321">
        <v>1060</v>
      </c>
      <c r="M6" s="321" t="s">
        <v>594</v>
      </c>
    </row>
    <row r="7" spans="9:13" ht="12.75">
      <c r="I7" s="321" t="s">
        <v>595</v>
      </c>
      <c r="J7" s="321">
        <v>920</v>
      </c>
      <c r="K7" s="321">
        <v>1248</v>
      </c>
      <c r="M7" s="321" t="s">
        <v>595</v>
      </c>
    </row>
    <row r="8" spans="9:13" ht="12.75">
      <c r="I8" s="321" t="s">
        <v>596</v>
      </c>
      <c r="J8" s="321">
        <v>1015</v>
      </c>
      <c r="K8" s="321">
        <v>1376</v>
      </c>
      <c r="M8" s="321" t="s">
        <v>596</v>
      </c>
    </row>
    <row r="9" spans="9:13" ht="12.75">
      <c r="I9" s="321" t="s">
        <v>597</v>
      </c>
      <c r="J9" s="321">
        <v>944</v>
      </c>
      <c r="K9" s="321">
        <v>1293</v>
      </c>
      <c r="M9" s="321" t="s">
        <v>597</v>
      </c>
    </row>
    <row r="10" spans="9:13" ht="12.75">
      <c r="I10" s="321" t="s">
        <v>598</v>
      </c>
      <c r="J10" s="321">
        <v>965</v>
      </c>
      <c r="K10" s="321">
        <v>1310</v>
      </c>
      <c r="M10" s="321" t="s">
        <v>598</v>
      </c>
    </row>
    <row r="11" spans="9:13" ht="12.75">
      <c r="I11" s="321" t="s">
        <v>599</v>
      </c>
      <c r="J11" s="321">
        <v>942</v>
      </c>
      <c r="K11" s="321">
        <v>1241</v>
      </c>
      <c r="M11" s="321" t="s">
        <v>599</v>
      </c>
    </row>
    <row r="12" spans="9:13" ht="12.75">
      <c r="I12" s="321" t="s">
        <v>600</v>
      </c>
      <c r="J12" s="321">
        <v>808</v>
      </c>
      <c r="K12" s="321">
        <v>1104</v>
      </c>
      <c r="M12" s="321" t="s">
        <v>600</v>
      </c>
    </row>
    <row r="13" spans="9:13" ht="12.75">
      <c r="I13" s="321" t="s">
        <v>601</v>
      </c>
      <c r="J13" s="321">
        <v>703</v>
      </c>
      <c r="K13" s="321">
        <v>935</v>
      </c>
      <c r="M13" s="321" t="s">
        <v>601</v>
      </c>
    </row>
    <row r="14" spans="9:13" ht="12.75">
      <c r="I14" s="321" t="s">
        <v>602</v>
      </c>
      <c r="J14" s="321">
        <v>728</v>
      </c>
      <c r="K14" s="321">
        <v>984</v>
      </c>
      <c r="M14" s="321" t="s">
        <v>602</v>
      </c>
    </row>
    <row r="58" ht="12.75">
      <c r="A58" s="323" t="s">
        <v>603</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8"/>
  <sheetViews>
    <sheetView zoomScale="120" zoomScaleNormal="120" workbookViewId="0" topLeftCell="A1">
      <selection activeCell="H2" sqref="H2"/>
    </sheetView>
  </sheetViews>
  <sheetFormatPr defaultColWidth="11.421875" defaultRowHeight="12.75"/>
  <cols>
    <col min="1" max="1" width="21.28125" style="197" customWidth="1"/>
    <col min="2" max="3" width="8.7109375" style="197" customWidth="1"/>
    <col min="4" max="5" width="9.7109375" style="197" customWidth="1"/>
    <col min="6" max="7" width="8.7109375" style="197" customWidth="1"/>
    <col min="8" max="8" width="11.28125" style="197" customWidth="1"/>
    <col min="9" max="16384" width="11.421875" style="197" customWidth="1"/>
  </cols>
  <sheetData>
    <row r="1" spans="1:8" s="196" customFormat="1" ht="8.25" customHeight="1">
      <c r="A1" s="168" t="s">
        <v>416</v>
      </c>
      <c r="B1" s="168"/>
      <c r="C1" s="168"/>
      <c r="D1" s="169"/>
      <c r="E1" s="169"/>
      <c r="F1" s="170"/>
      <c r="G1" s="170"/>
      <c r="H1" s="169"/>
    </row>
    <row r="2" spans="1:8" ht="8.25" customHeight="1">
      <c r="A2" s="171"/>
      <c r="B2" s="171"/>
      <c r="C2" s="171"/>
      <c r="D2" s="172"/>
      <c r="E2" s="172"/>
      <c r="F2" s="171"/>
      <c r="G2" s="171"/>
      <c r="H2" s="172"/>
    </row>
    <row r="3" spans="1:8" ht="8.25" customHeight="1">
      <c r="A3" s="171"/>
      <c r="B3" s="171"/>
      <c r="C3" s="171"/>
      <c r="D3" s="172"/>
      <c r="E3" s="172"/>
      <c r="F3" s="171"/>
      <c r="G3" s="171"/>
      <c r="H3" s="172"/>
    </row>
    <row r="4" spans="1:8" ht="8.25" customHeight="1">
      <c r="A4" s="173" t="s">
        <v>417</v>
      </c>
      <c r="B4" s="174"/>
      <c r="C4" s="174"/>
      <c r="D4" s="174"/>
      <c r="E4" s="174"/>
      <c r="F4" s="174"/>
      <c r="G4" s="174"/>
      <c r="H4" s="174"/>
    </row>
    <row r="5" spans="1:8" ht="8.25" customHeight="1">
      <c r="A5" s="174"/>
      <c r="B5" s="174"/>
      <c r="C5" s="174"/>
      <c r="D5" s="174"/>
      <c r="E5" s="174"/>
      <c r="F5" s="174"/>
      <c r="G5" s="174"/>
      <c r="H5" s="174"/>
    </row>
    <row r="6" spans="1:8" ht="8.25" customHeight="1">
      <c r="A6" s="174"/>
      <c r="B6" s="174"/>
      <c r="C6" s="174"/>
      <c r="D6" s="174"/>
      <c r="E6" s="174"/>
      <c r="F6" s="174"/>
      <c r="G6" s="174"/>
      <c r="H6" s="174"/>
    </row>
    <row r="7" spans="1:8" ht="12.75" customHeight="1">
      <c r="A7" s="352" t="s">
        <v>418</v>
      </c>
      <c r="B7" s="348" t="s">
        <v>527</v>
      </c>
      <c r="C7" s="349"/>
      <c r="D7" s="355" t="s">
        <v>528</v>
      </c>
      <c r="E7" s="343"/>
      <c r="F7" s="342" t="s">
        <v>529</v>
      </c>
      <c r="G7" s="343"/>
      <c r="H7" s="342" t="s">
        <v>530</v>
      </c>
    </row>
    <row r="8" spans="1:8" ht="8.25" customHeight="1">
      <c r="A8" s="353"/>
      <c r="B8" s="350"/>
      <c r="C8" s="345"/>
      <c r="D8" s="344"/>
      <c r="E8" s="345"/>
      <c r="F8" s="344"/>
      <c r="G8" s="345"/>
      <c r="H8" s="344"/>
    </row>
    <row r="9" spans="1:8" ht="8.25" customHeight="1">
      <c r="A9" s="353"/>
      <c r="B9" s="350"/>
      <c r="C9" s="345"/>
      <c r="D9" s="344"/>
      <c r="E9" s="345"/>
      <c r="F9" s="344"/>
      <c r="G9" s="345"/>
      <c r="H9" s="344"/>
    </row>
    <row r="10" spans="1:8" ht="8.25" customHeight="1">
      <c r="A10" s="353"/>
      <c r="B10" s="351"/>
      <c r="C10" s="347"/>
      <c r="D10" s="346"/>
      <c r="E10" s="347"/>
      <c r="F10" s="346"/>
      <c r="G10" s="347"/>
      <c r="H10" s="344"/>
    </row>
    <row r="11" spans="1:8" ht="8.25" customHeight="1">
      <c r="A11" s="353"/>
      <c r="B11" s="175"/>
      <c r="C11" s="176"/>
      <c r="D11" s="356" t="s">
        <v>531</v>
      </c>
      <c r="E11" s="356" t="s">
        <v>532</v>
      </c>
      <c r="F11" s="177"/>
      <c r="G11" s="178"/>
      <c r="H11" s="344"/>
    </row>
    <row r="12" spans="1:8" ht="8.25" customHeight="1">
      <c r="A12" s="353"/>
      <c r="B12" s="179">
        <v>2004</v>
      </c>
      <c r="C12" s="180">
        <v>2003</v>
      </c>
      <c r="D12" s="357"/>
      <c r="E12" s="359"/>
      <c r="F12" s="181">
        <v>2004</v>
      </c>
      <c r="G12" s="182">
        <v>2003</v>
      </c>
      <c r="H12" s="344"/>
    </row>
    <row r="13" spans="1:8" ht="8.25" customHeight="1">
      <c r="A13" s="353"/>
      <c r="B13" s="183"/>
      <c r="C13" s="184"/>
      <c r="D13" s="358"/>
      <c r="E13" s="360"/>
      <c r="F13" s="185"/>
      <c r="G13" s="186"/>
      <c r="H13" s="346"/>
    </row>
    <row r="14" spans="1:10" ht="12.75">
      <c r="A14" s="354"/>
      <c r="B14" s="187" t="s">
        <v>419</v>
      </c>
      <c r="C14" s="188"/>
      <c r="D14" s="188"/>
      <c r="E14" s="188"/>
      <c r="F14" s="188"/>
      <c r="G14" s="189"/>
      <c r="H14" s="190" t="s">
        <v>518</v>
      </c>
      <c r="J14" s="198"/>
    </row>
    <row r="15" spans="1:8" s="203" customFormat="1" ht="24.75" customHeight="1">
      <c r="A15" s="199" t="s">
        <v>420</v>
      </c>
      <c r="B15" s="200">
        <v>4113</v>
      </c>
      <c r="C15" s="200">
        <v>4822</v>
      </c>
      <c r="D15" s="201">
        <v>-765</v>
      </c>
      <c r="E15" s="201">
        <v>-709</v>
      </c>
      <c r="F15" s="200">
        <v>8991</v>
      </c>
      <c r="G15" s="200">
        <v>10214</v>
      </c>
      <c r="H15" s="202">
        <v>-12</v>
      </c>
    </row>
    <row r="16" spans="1:8" ht="19.5" customHeight="1">
      <c r="A16" s="191" t="s">
        <v>0</v>
      </c>
      <c r="B16" s="204"/>
      <c r="C16" s="204"/>
      <c r="D16" s="205"/>
      <c r="E16" s="205"/>
      <c r="F16" s="204"/>
      <c r="G16" s="204"/>
      <c r="H16" s="198"/>
    </row>
    <row r="17" spans="1:8" ht="12.75">
      <c r="A17" s="191" t="s">
        <v>421</v>
      </c>
      <c r="B17" s="204">
        <v>510</v>
      </c>
      <c r="C17" s="204">
        <v>607</v>
      </c>
      <c r="D17" s="201">
        <v>-111</v>
      </c>
      <c r="E17" s="205">
        <v>-97</v>
      </c>
      <c r="F17" s="204">
        <v>1131</v>
      </c>
      <c r="G17" s="204">
        <v>1370</v>
      </c>
      <c r="H17" s="198">
        <v>-17.4</v>
      </c>
    </row>
    <row r="18" spans="1:8" ht="9.75" customHeight="1">
      <c r="A18" s="192" t="s">
        <v>430</v>
      </c>
      <c r="B18" s="204">
        <v>49</v>
      </c>
      <c r="C18" s="204">
        <v>41</v>
      </c>
      <c r="D18" s="206">
        <v>9</v>
      </c>
      <c r="E18" s="206">
        <v>8</v>
      </c>
      <c r="F18" s="204">
        <v>89</v>
      </c>
      <c r="G18" s="204">
        <v>86</v>
      </c>
      <c r="H18" s="198">
        <v>3.5</v>
      </c>
    </row>
    <row r="19" spans="1:8" ht="19.5" customHeight="1">
      <c r="A19" s="191" t="s">
        <v>1</v>
      </c>
      <c r="B19" s="204"/>
      <c r="C19" s="204"/>
      <c r="D19" s="205"/>
      <c r="E19" s="205"/>
      <c r="F19" s="204"/>
      <c r="G19" s="204"/>
      <c r="H19" s="198"/>
    </row>
    <row r="20" spans="1:8" ht="12.75">
      <c r="A20" s="191" t="s">
        <v>423</v>
      </c>
      <c r="B20" s="204">
        <v>13</v>
      </c>
      <c r="C20" s="204">
        <v>16</v>
      </c>
      <c r="D20" s="206">
        <v>-4</v>
      </c>
      <c r="E20" s="206">
        <v>-3</v>
      </c>
      <c r="F20" s="204">
        <v>30</v>
      </c>
      <c r="G20" s="204">
        <v>36</v>
      </c>
      <c r="H20" s="198">
        <v>-16.7</v>
      </c>
    </row>
    <row r="21" spans="1:8" ht="12.75">
      <c r="A21" s="191" t="s">
        <v>424</v>
      </c>
      <c r="B21" s="204">
        <v>497</v>
      </c>
      <c r="C21" s="204">
        <v>591</v>
      </c>
      <c r="D21" s="205">
        <v>-107</v>
      </c>
      <c r="E21" s="205">
        <v>-94</v>
      </c>
      <c r="F21" s="204">
        <v>1101</v>
      </c>
      <c r="G21" s="204">
        <v>1334</v>
      </c>
      <c r="H21" s="198">
        <v>-17.5</v>
      </c>
    </row>
    <row r="22" spans="1:8" ht="19.5" customHeight="1">
      <c r="A22" s="191" t="s">
        <v>425</v>
      </c>
      <c r="B22" s="204"/>
      <c r="C22" s="204"/>
      <c r="D22" s="205"/>
      <c r="E22" s="205"/>
      <c r="F22" s="204"/>
      <c r="G22" s="204"/>
      <c r="H22" s="198"/>
    </row>
    <row r="23" spans="1:8" ht="12.75">
      <c r="A23" s="191" t="s">
        <v>426</v>
      </c>
      <c r="B23" s="204">
        <v>151</v>
      </c>
      <c r="C23" s="204">
        <v>172</v>
      </c>
      <c r="D23" s="205">
        <v>-10</v>
      </c>
      <c r="E23" s="205">
        <v>-21</v>
      </c>
      <c r="F23" s="204">
        <v>312</v>
      </c>
      <c r="G23" s="204">
        <v>388</v>
      </c>
      <c r="H23" s="198">
        <v>-19.6</v>
      </c>
    </row>
    <row r="24" spans="1:8" ht="12.75" customHeight="1">
      <c r="A24" s="191" t="s">
        <v>427</v>
      </c>
      <c r="B24" s="204">
        <v>346</v>
      </c>
      <c r="C24" s="204">
        <v>419</v>
      </c>
      <c r="D24" s="205">
        <v>-97</v>
      </c>
      <c r="E24" s="205">
        <v>-73</v>
      </c>
      <c r="F24" s="204">
        <v>789</v>
      </c>
      <c r="G24" s="204">
        <v>946</v>
      </c>
      <c r="H24" s="198">
        <v>-16.6</v>
      </c>
    </row>
    <row r="25" spans="1:8" ht="24.75" customHeight="1">
      <c r="A25" s="191" t="s">
        <v>428</v>
      </c>
      <c r="B25" s="207">
        <v>3603</v>
      </c>
      <c r="C25" s="207">
        <v>4215</v>
      </c>
      <c r="D25" s="208">
        <v>-654</v>
      </c>
      <c r="E25" s="208">
        <v>-612</v>
      </c>
      <c r="F25" s="207">
        <v>7860</v>
      </c>
      <c r="G25" s="207">
        <v>8844</v>
      </c>
      <c r="H25" s="209">
        <v>-11.1</v>
      </c>
    </row>
    <row r="26" spans="1:8" ht="19.5" customHeight="1">
      <c r="A26" s="191" t="s">
        <v>1</v>
      </c>
      <c r="B26" s="204"/>
      <c r="C26" s="204"/>
      <c r="D26" s="205"/>
      <c r="E26" s="205"/>
      <c r="F26" s="204"/>
      <c r="G26" s="204"/>
      <c r="H26" s="198"/>
    </row>
    <row r="27" spans="1:8" ht="12.75">
      <c r="A27" s="191" t="s">
        <v>429</v>
      </c>
      <c r="B27" s="204"/>
      <c r="C27" s="204"/>
      <c r="D27" s="205"/>
      <c r="E27" s="205"/>
      <c r="F27" s="204"/>
      <c r="G27" s="204"/>
      <c r="H27" s="198"/>
    </row>
    <row r="28" spans="1:8" ht="9" customHeight="1">
      <c r="A28" s="193" t="s">
        <v>440</v>
      </c>
      <c r="B28" s="204">
        <v>214</v>
      </c>
      <c r="C28" s="204">
        <v>273</v>
      </c>
      <c r="D28" s="205">
        <v>-101</v>
      </c>
      <c r="E28" s="205">
        <v>-59</v>
      </c>
      <c r="F28" s="204">
        <v>529</v>
      </c>
      <c r="G28" s="204">
        <v>621</v>
      </c>
      <c r="H28" s="198">
        <v>-14.8</v>
      </c>
    </row>
    <row r="29" spans="1:8" ht="12.75">
      <c r="A29" s="192" t="s">
        <v>422</v>
      </c>
      <c r="B29" s="207">
        <v>38</v>
      </c>
      <c r="C29" s="207">
        <v>39</v>
      </c>
      <c r="D29" s="210">
        <v>-10</v>
      </c>
      <c r="E29" s="208">
        <v>-1</v>
      </c>
      <c r="F29" s="207">
        <v>86</v>
      </c>
      <c r="G29" s="207">
        <v>90</v>
      </c>
      <c r="H29" s="209">
        <v>-4.4</v>
      </c>
    </row>
    <row r="30" spans="1:8" ht="19.5" customHeight="1">
      <c r="A30" s="191" t="s">
        <v>431</v>
      </c>
      <c r="B30" s="204"/>
      <c r="C30" s="204"/>
      <c r="D30" s="205"/>
      <c r="E30" s="205"/>
      <c r="F30" s="204"/>
      <c r="G30" s="204"/>
      <c r="H30" s="198"/>
    </row>
    <row r="31" spans="1:8" ht="9" customHeight="1">
      <c r="A31" s="193" t="s">
        <v>441</v>
      </c>
      <c r="B31" s="211">
        <v>57</v>
      </c>
      <c r="C31" s="211">
        <v>53</v>
      </c>
      <c r="D31" s="212">
        <v>9</v>
      </c>
      <c r="E31" s="208">
        <v>4</v>
      </c>
      <c r="F31" s="211">
        <v>105</v>
      </c>
      <c r="G31" s="211">
        <v>117</v>
      </c>
      <c r="H31" s="198">
        <v>-10.3</v>
      </c>
    </row>
    <row r="32" spans="1:8" ht="19.5" customHeight="1">
      <c r="A32" s="191" t="s">
        <v>431</v>
      </c>
      <c r="B32" s="204"/>
      <c r="C32" s="204"/>
      <c r="D32" s="205"/>
      <c r="E32" s="205"/>
      <c r="F32" s="204"/>
      <c r="G32" s="204"/>
      <c r="H32" s="198"/>
    </row>
    <row r="33" spans="1:8" ht="9" customHeight="1">
      <c r="A33" s="193" t="s">
        <v>432</v>
      </c>
      <c r="B33" s="204">
        <v>3332</v>
      </c>
      <c r="C33" s="204">
        <v>3889</v>
      </c>
      <c r="D33" s="205">
        <v>-562</v>
      </c>
      <c r="E33" s="205">
        <v>-557</v>
      </c>
      <c r="F33" s="204">
        <v>7226</v>
      </c>
      <c r="G33" s="204">
        <v>8106</v>
      </c>
      <c r="H33" s="198">
        <v>-10.9</v>
      </c>
    </row>
    <row r="34" spans="1:8" s="203" customFormat="1" ht="24.75" customHeight="1">
      <c r="A34" s="213" t="s">
        <v>433</v>
      </c>
      <c r="B34" s="214">
        <v>718</v>
      </c>
      <c r="C34" s="214">
        <v>868</v>
      </c>
      <c r="D34" s="215">
        <v>-154</v>
      </c>
      <c r="E34" s="215">
        <v>-150</v>
      </c>
      <c r="F34" s="214">
        <v>1590</v>
      </c>
      <c r="G34" s="214">
        <v>1877</v>
      </c>
      <c r="H34" s="216">
        <v>-15.3</v>
      </c>
    </row>
    <row r="35" spans="1:8" ht="9.75" customHeight="1">
      <c r="A35" s="192" t="s">
        <v>479</v>
      </c>
      <c r="B35" s="204"/>
      <c r="C35" s="204"/>
      <c r="D35" s="205"/>
      <c r="E35" s="205"/>
      <c r="F35" s="204"/>
      <c r="G35" s="204"/>
      <c r="H35" s="198"/>
    </row>
    <row r="36" spans="1:8" ht="9" customHeight="1">
      <c r="A36" s="192" t="s">
        <v>480</v>
      </c>
      <c r="B36" s="204">
        <v>68</v>
      </c>
      <c r="C36" s="204">
        <v>52</v>
      </c>
      <c r="D36" s="206">
        <v>15</v>
      </c>
      <c r="E36" s="205">
        <v>16</v>
      </c>
      <c r="F36" s="204">
        <v>121</v>
      </c>
      <c r="G36" s="204">
        <v>112</v>
      </c>
      <c r="H36" s="198">
        <v>8</v>
      </c>
    </row>
    <row r="37" spans="1:8" ht="19.5" customHeight="1">
      <c r="A37" s="191" t="s">
        <v>0</v>
      </c>
      <c r="B37" s="204"/>
      <c r="C37" s="204"/>
      <c r="D37" s="205"/>
      <c r="E37" s="205"/>
      <c r="F37" s="204"/>
      <c r="G37" s="204"/>
      <c r="H37" s="198"/>
    </row>
    <row r="38" spans="1:8" ht="12.75">
      <c r="A38" s="191" t="s">
        <v>434</v>
      </c>
      <c r="B38" s="204">
        <v>14</v>
      </c>
      <c r="C38" s="204">
        <v>17</v>
      </c>
      <c r="D38" s="206">
        <v>-5</v>
      </c>
      <c r="E38" s="205">
        <v>-3</v>
      </c>
      <c r="F38" s="204">
        <v>33</v>
      </c>
      <c r="G38" s="204">
        <v>40</v>
      </c>
      <c r="H38" s="198">
        <v>-17.5</v>
      </c>
    </row>
    <row r="39" spans="1:8" ht="12.75">
      <c r="A39" s="191" t="s">
        <v>435</v>
      </c>
      <c r="B39" s="204">
        <v>704</v>
      </c>
      <c r="C39" s="204">
        <v>851</v>
      </c>
      <c r="D39" s="205">
        <v>-149</v>
      </c>
      <c r="E39" s="205">
        <v>-147</v>
      </c>
      <c r="F39" s="204">
        <v>1557</v>
      </c>
      <c r="G39" s="204">
        <v>1837</v>
      </c>
      <c r="H39" s="198">
        <v>-15.2</v>
      </c>
    </row>
    <row r="40" spans="1:8" ht="19.5" customHeight="1">
      <c r="A40" s="191" t="s">
        <v>1</v>
      </c>
      <c r="B40" s="204"/>
      <c r="C40" s="204"/>
      <c r="D40" s="205"/>
      <c r="E40" s="205"/>
      <c r="F40" s="204"/>
      <c r="G40" s="204"/>
      <c r="H40" s="198"/>
    </row>
    <row r="41" spans="1:8" ht="12.75">
      <c r="A41" s="191" t="s">
        <v>436</v>
      </c>
      <c r="B41" s="204">
        <v>177</v>
      </c>
      <c r="C41" s="204">
        <v>212</v>
      </c>
      <c r="D41" s="205">
        <v>-69</v>
      </c>
      <c r="E41" s="205">
        <v>-35</v>
      </c>
      <c r="F41" s="204">
        <v>423</v>
      </c>
      <c r="G41" s="204">
        <v>474</v>
      </c>
      <c r="H41" s="198">
        <v>-10.8</v>
      </c>
    </row>
    <row r="42" spans="1:8" ht="12.75">
      <c r="A42" s="191" t="s">
        <v>437</v>
      </c>
      <c r="B42" s="204">
        <v>527</v>
      </c>
      <c r="C42" s="204">
        <v>639</v>
      </c>
      <c r="D42" s="205">
        <v>-80</v>
      </c>
      <c r="E42" s="205">
        <v>-112</v>
      </c>
      <c r="F42" s="204">
        <v>1134</v>
      </c>
      <c r="G42" s="204">
        <v>1363</v>
      </c>
      <c r="H42" s="198">
        <v>-16.8</v>
      </c>
    </row>
    <row r="43" spans="1:8" ht="8.25" customHeight="1">
      <c r="A43" s="171"/>
      <c r="B43" s="171"/>
      <c r="C43" s="204"/>
      <c r="D43" s="205"/>
      <c r="E43" s="217"/>
      <c r="F43" s="171"/>
      <c r="G43" s="171"/>
      <c r="H43" s="194"/>
    </row>
    <row r="44" spans="1:8" ht="8.25" customHeight="1">
      <c r="A44" s="171"/>
      <c r="B44" s="171"/>
      <c r="C44" s="171"/>
      <c r="D44" s="171"/>
      <c r="E44" s="171"/>
      <c r="F44" s="171"/>
      <c r="G44" s="171"/>
      <c r="H44" s="171"/>
    </row>
    <row r="45" spans="1:8" ht="8.25" customHeight="1">
      <c r="A45" s="171"/>
      <c r="B45" s="171"/>
      <c r="C45" s="171"/>
      <c r="D45" s="171"/>
      <c r="E45" s="171"/>
      <c r="F45" s="171"/>
      <c r="G45" s="171"/>
      <c r="H45" s="171"/>
    </row>
    <row r="46" spans="1:7" ht="8.25" customHeight="1">
      <c r="A46" s="172" t="s">
        <v>438</v>
      </c>
      <c r="B46" s="171"/>
      <c r="C46" s="171"/>
      <c r="D46" s="171"/>
      <c r="E46" s="171"/>
      <c r="F46" s="171"/>
      <c r="G46" s="171"/>
    </row>
    <row r="47" spans="1:8" ht="8.25" customHeight="1">
      <c r="A47" s="171" t="s">
        <v>439</v>
      </c>
      <c r="B47" s="195"/>
      <c r="C47" s="195"/>
      <c r="D47" s="195"/>
      <c r="E47" s="195"/>
      <c r="F47" s="195"/>
      <c r="G47" s="195"/>
      <c r="H47" s="195"/>
    </row>
    <row r="48" spans="1:8" ht="12.75">
      <c r="A48" s="195"/>
      <c r="B48" s="195"/>
      <c r="C48" s="195"/>
      <c r="D48" s="195"/>
      <c r="E48" s="195"/>
      <c r="F48" s="195"/>
      <c r="G48" s="195"/>
      <c r="H48" s="195"/>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175"/>
  <sheetViews>
    <sheetView zoomScale="120" zoomScaleNormal="120" workbookViewId="0" topLeftCell="A165">
      <selection activeCell="A89" sqref="A89:IV178"/>
    </sheetView>
  </sheetViews>
  <sheetFormatPr defaultColWidth="11.421875" defaultRowHeight="12.75"/>
  <cols>
    <col min="1" max="1" width="2.7109375" style="220" customWidth="1"/>
    <col min="2" max="2" width="13.140625" style="220" customWidth="1"/>
    <col min="3" max="11" width="7.28125" style="220" customWidth="1"/>
    <col min="12" max="16384" width="11.421875" style="220" customWidth="1"/>
  </cols>
  <sheetData>
    <row r="1" spans="1:11" ht="8.25" customHeight="1">
      <c r="A1" s="219" t="s">
        <v>2</v>
      </c>
      <c r="B1" s="219"/>
      <c r="C1" s="219"/>
      <c r="D1" s="219"/>
      <c r="E1" s="219"/>
      <c r="F1" s="219"/>
      <c r="G1" s="219"/>
      <c r="H1" s="219"/>
      <c r="I1" s="219"/>
      <c r="J1" s="219"/>
      <c r="K1" s="219"/>
    </row>
    <row r="2" spans="1:11" ht="8.25" customHeight="1">
      <c r="A2" s="221"/>
      <c r="B2" s="221"/>
      <c r="C2" s="221"/>
      <c r="D2" s="221"/>
      <c r="E2" s="221"/>
      <c r="F2" s="221"/>
      <c r="G2" s="221"/>
      <c r="H2" s="221"/>
      <c r="I2" s="221"/>
      <c r="J2" s="221"/>
      <c r="K2" s="221"/>
    </row>
    <row r="3" spans="1:11" ht="8.25" customHeight="1">
      <c r="A3" s="221"/>
      <c r="B3" s="221"/>
      <c r="C3" s="221"/>
      <c r="D3" s="221"/>
      <c r="E3" s="221"/>
      <c r="F3" s="221"/>
      <c r="G3" s="221"/>
      <c r="H3" s="221"/>
      <c r="I3" s="221"/>
      <c r="J3" s="221"/>
      <c r="K3" s="221"/>
    </row>
    <row r="4" spans="1:11" ht="8.25" customHeight="1">
      <c r="A4" s="222" t="s">
        <v>3</v>
      </c>
      <c r="B4" s="222"/>
      <c r="C4" s="222"/>
      <c r="D4" s="222"/>
      <c r="E4" s="222"/>
      <c r="F4" s="222"/>
      <c r="G4" s="222"/>
      <c r="H4" s="222"/>
      <c r="I4" s="222"/>
      <c r="J4" s="222"/>
      <c r="K4" s="221"/>
    </row>
    <row r="5" spans="1:11" ht="8.25" customHeight="1">
      <c r="A5" s="222" t="s">
        <v>328</v>
      </c>
      <c r="B5" s="222"/>
      <c r="C5" s="222"/>
      <c r="D5" s="222"/>
      <c r="E5" s="222"/>
      <c r="F5" s="222"/>
      <c r="G5" s="222"/>
      <c r="H5" s="222"/>
      <c r="I5" s="222"/>
      <c r="J5" s="222"/>
      <c r="K5" s="221"/>
    </row>
    <row r="6" spans="1:11" ht="8.25" customHeight="1">
      <c r="A6" s="221"/>
      <c r="B6" s="221"/>
      <c r="C6" s="221"/>
      <c r="D6" s="221"/>
      <c r="E6" s="221"/>
      <c r="F6" s="221"/>
      <c r="G6" s="221"/>
      <c r="H6" s="221"/>
      <c r="I6" s="221"/>
      <c r="J6" s="221"/>
      <c r="K6" s="221"/>
    </row>
    <row r="7" spans="1:11" ht="12.75" customHeight="1">
      <c r="A7" s="223"/>
      <c r="B7" s="224"/>
      <c r="C7" s="361" t="s">
        <v>344</v>
      </c>
      <c r="D7" s="225" t="s">
        <v>4</v>
      </c>
      <c r="E7" s="226"/>
      <c r="F7" s="227"/>
      <c r="G7" s="228" t="s">
        <v>5</v>
      </c>
      <c r="H7" s="226"/>
      <c r="I7" s="227"/>
      <c r="J7" s="229" t="s">
        <v>6</v>
      </c>
      <c r="K7" s="364" t="s">
        <v>367</v>
      </c>
    </row>
    <row r="8" spans="1:11" ht="8.25" customHeight="1">
      <c r="A8" s="221" t="s">
        <v>7</v>
      </c>
      <c r="B8" s="230"/>
      <c r="C8" s="362"/>
      <c r="D8" s="367" t="s">
        <v>341</v>
      </c>
      <c r="E8" s="367" t="s">
        <v>101</v>
      </c>
      <c r="F8" s="369" t="s">
        <v>102</v>
      </c>
      <c r="G8" s="369" t="s">
        <v>104</v>
      </c>
      <c r="H8" s="369" t="s">
        <v>101</v>
      </c>
      <c r="I8" s="369" t="s">
        <v>102</v>
      </c>
      <c r="J8" s="231" t="s">
        <v>394</v>
      </c>
      <c r="K8" s="365"/>
    </row>
    <row r="9" spans="2:11" ht="8.25" customHeight="1">
      <c r="B9" s="230"/>
      <c r="C9" s="362"/>
      <c r="D9" s="359"/>
      <c r="E9" s="360"/>
      <c r="F9" s="370"/>
      <c r="G9" s="371"/>
      <c r="H9" s="370"/>
      <c r="I9" s="370"/>
      <c r="J9" s="231" t="s">
        <v>395</v>
      </c>
      <c r="K9" s="365"/>
    </row>
    <row r="10" spans="1:11" ht="8.25" customHeight="1">
      <c r="A10" s="221" t="s">
        <v>390</v>
      </c>
      <c r="B10" s="230"/>
      <c r="C10" s="362"/>
      <c r="D10" s="359"/>
      <c r="E10" s="373" t="s">
        <v>342</v>
      </c>
      <c r="F10" s="374"/>
      <c r="G10" s="371"/>
      <c r="H10" s="373" t="s">
        <v>343</v>
      </c>
      <c r="I10" s="374"/>
      <c r="J10" s="231" t="s">
        <v>8</v>
      </c>
      <c r="K10" s="365"/>
    </row>
    <row r="11" spans="1:11" ht="12.75" customHeight="1">
      <c r="A11" s="232"/>
      <c r="B11" s="233"/>
      <c r="C11" s="363"/>
      <c r="D11" s="368"/>
      <c r="E11" s="375"/>
      <c r="F11" s="376"/>
      <c r="G11" s="372"/>
      <c r="H11" s="375"/>
      <c r="I11" s="376"/>
      <c r="J11" s="234" t="s">
        <v>339</v>
      </c>
      <c r="K11" s="366"/>
    </row>
    <row r="12" ht="8.25" customHeight="1">
      <c r="B12" s="235"/>
    </row>
    <row r="13" spans="1:11" s="239" customFormat="1" ht="8.25" customHeight="1">
      <c r="A13" s="236">
        <v>38018</v>
      </c>
      <c r="B13" s="237"/>
      <c r="C13" s="238"/>
      <c r="D13" s="238"/>
      <c r="E13" s="236"/>
      <c r="F13" s="236"/>
      <c r="G13" s="238"/>
      <c r="H13" s="238"/>
      <c r="I13" s="238"/>
      <c r="J13" s="238"/>
      <c r="K13" s="238"/>
    </row>
    <row r="14" spans="1:11" ht="8.25" customHeight="1">
      <c r="A14" s="222" t="s">
        <v>9</v>
      </c>
      <c r="B14" s="240"/>
      <c r="C14" s="221"/>
      <c r="D14" s="221"/>
      <c r="E14" s="222"/>
      <c r="F14" s="222"/>
      <c r="G14" s="221"/>
      <c r="H14" s="221"/>
      <c r="I14" s="221"/>
      <c r="J14" s="221"/>
      <c r="K14" s="221"/>
    </row>
    <row r="15" ht="8.25" customHeight="1">
      <c r="B15" s="235"/>
    </row>
    <row r="16" spans="1:11" ht="8.25" customHeight="1">
      <c r="A16" s="220" t="s">
        <v>456</v>
      </c>
      <c r="B16" s="241" t="s">
        <v>470</v>
      </c>
      <c r="C16" s="242">
        <v>7</v>
      </c>
      <c r="D16" s="242" t="s">
        <v>447</v>
      </c>
      <c r="E16" s="242">
        <v>3</v>
      </c>
      <c r="F16" s="242">
        <v>4</v>
      </c>
      <c r="G16" s="242" t="s">
        <v>447</v>
      </c>
      <c r="H16" s="242">
        <v>3</v>
      </c>
      <c r="I16" s="242">
        <v>7</v>
      </c>
      <c r="J16" s="242">
        <v>2</v>
      </c>
      <c r="K16" s="242">
        <v>9</v>
      </c>
    </row>
    <row r="17" spans="1:11" ht="8.25" customHeight="1">
      <c r="A17" s="220" t="s">
        <v>457</v>
      </c>
      <c r="B17" s="241" t="s">
        <v>471</v>
      </c>
      <c r="C17" s="242">
        <v>24</v>
      </c>
      <c r="D17" s="242">
        <v>1</v>
      </c>
      <c r="E17" s="242">
        <v>2</v>
      </c>
      <c r="F17" s="242">
        <v>21</v>
      </c>
      <c r="G17" s="242">
        <v>1</v>
      </c>
      <c r="H17" s="242">
        <v>2</v>
      </c>
      <c r="I17" s="242">
        <v>26</v>
      </c>
      <c r="J17" s="242">
        <v>2</v>
      </c>
      <c r="K17" s="242">
        <v>26</v>
      </c>
    </row>
    <row r="18" spans="1:11" ht="8.25" customHeight="1">
      <c r="A18" s="220" t="s">
        <v>459</v>
      </c>
      <c r="B18" s="241" t="s">
        <v>472</v>
      </c>
      <c r="C18" s="242">
        <v>8</v>
      </c>
      <c r="D18" s="242" t="s">
        <v>447</v>
      </c>
      <c r="E18" s="242">
        <v>4</v>
      </c>
      <c r="F18" s="242">
        <v>4</v>
      </c>
      <c r="G18" s="242" t="s">
        <v>447</v>
      </c>
      <c r="H18" s="242">
        <v>4</v>
      </c>
      <c r="I18" s="242">
        <v>5</v>
      </c>
      <c r="J18" s="242">
        <v>3</v>
      </c>
      <c r="K18" s="242">
        <v>11</v>
      </c>
    </row>
    <row r="19" spans="1:11" ht="8.25" customHeight="1">
      <c r="A19" s="220" t="s">
        <v>460</v>
      </c>
      <c r="B19" s="241" t="s">
        <v>458</v>
      </c>
      <c r="C19" s="242">
        <v>7</v>
      </c>
      <c r="D19" s="242" t="s">
        <v>447</v>
      </c>
      <c r="E19" s="242">
        <v>1</v>
      </c>
      <c r="F19" s="242">
        <v>6</v>
      </c>
      <c r="G19" s="242" t="s">
        <v>447</v>
      </c>
      <c r="H19" s="242">
        <v>1</v>
      </c>
      <c r="I19" s="242">
        <v>9</v>
      </c>
      <c r="J19" s="242">
        <v>4</v>
      </c>
      <c r="K19" s="242">
        <v>11</v>
      </c>
    </row>
    <row r="20" spans="1:11" ht="8.25" customHeight="1">
      <c r="A20" s="220" t="s">
        <v>462</v>
      </c>
      <c r="B20" s="241" t="s">
        <v>467</v>
      </c>
      <c r="C20" s="242">
        <v>13</v>
      </c>
      <c r="D20" s="242">
        <v>3</v>
      </c>
      <c r="E20" s="242">
        <v>3</v>
      </c>
      <c r="F20" s="242">
        <v>7</v>
      </c>
      <c r="G20" s="242">
        <v>3</v>
      </c>
      <c r="H20" s="242">
        <v>6</v>
      </c>
      <c r="I20" s="242">
        <v>9</v>
      </c>
      <c r="J20" s="242">
        <v>4</v>
      </c>
      <c r="K20" s="242">
        <v>17</v>
      </c>
    </row>
    <row r="21" spans="1:11" ht="8.25" customHeight="1">
      <c r="A21" s="220" t="s">
        <v>463</v>
      </c>
      <c r="B21" s="241" t="s">
        <v>461</v>
      </c>
      <c r="C21" s="242">
        <v>9</v>
      </c>
      <c r="D21" s="242" t="s">
        <v>447</v>
      </c>
      <c r="E21" s="242">
        <v>1</v>
      </c>
      <c r="F21" s="242">
        <v>8</v>
      </c>
      <c r="G21" s="242" t="s">
        <v>447</v>
      </c>
      <c r="H21" s="242">
        <v>1</v>
      </c>
      <c r="I21" s="242">
        <v>10</v>
      </c>
      <c r="J21" s="242">
        <v>2</v>
      </c>
      <c r="K21" s="242">
        <v>11</v>
      </c>
    </row>
    <row r="22" spans="1:11" ht="8.25" customHeight="1">
      <c r="A22" s="220" t="s">
        <v>464</v>
      </c>
      <c r="B22" s="241" t="s">
        <v>469</v>
      </c>
      <c r="C22" s="242">
        <v>12</v>
      </c>
      <c r="D22" s="242" t="s">
        <v>447</v>
      </c>
      <c r="E22" s="242">
        <v>6</v>
      </c>
      <c r="F22" s="242">
        <v>6</v>
      </c>
      <c r="G22" s="242" t="s">
        <v>447</v>
      </c>
      <c r="H22" s="242">
        <v>7</v>
      </c>
      <c r="I22" s="242">
        <v>8</v>
      </c>
      <c r="J22" s="242" t="s">
        <v>447</v>
      </c>
      <c r="K22" s="242">
        <v>12</v>
      </c>
    </row>
    <row r="23" spans="1:11" ht="8.25" customHeight="1">
      <c r="A23" s="220" t="s">
        <v>465</v>
      </c>
      <c r="B23" s="241" t="s">
        <v>470</v>
      </c>
      <c r="C23" s="242">
        <v>5</v>
      </c>
      <c r="D23" s="242">
        <v>1</v>
      </c>
      <c r="E23" s="242" t="s">
        <v>447</v>
      </c>
      <c r="F23" s="242">
        <v>4</v>
      </c>
      <c r="G23" s="242">
        <v>1</v>
      </c>
      <c r="H23" s="242" t="s">
        <v>447</v>
      </c>
      <c r="I23" s="242">
        <v>8</v>
      </c>
      <c r="J23" s="242">
        <v>4</v>
      </c>
      <c r="K23" s="242">
        <v>9</v>
      </c>
    </row>
    <row r="24" spans="1:11" ht="8.25" customHeight="1">
      <c r="A24" s="220" t="s">
        <v>466</v>
      </c>
      <c r="B24" s="241" t="s">
        <v>471</v>
      </c>
      <c r="C24" s="242">
        <v>14</v>
      </c>
      <c r="D24" s="242" t="s">
        <v>447</v>
      </c>
      <c r="E24" s="242">
        <v>1</v>
      </c>
      <c r="F24" s="242">
        <v>13</v>
      </c>
      <c r="G24" s="242" t="s">
        <v>447</v>
      </c>
      <c r="H24" s="242">
        <v>1</v>
      </c>
      <c r="I24" s="242">
        <v>15</v>
      </c>
      <c r="J24" s="242">
        <v>8</v>
      </c>
      <c r="K24" s="242">
        <v>22</v>
      </c>
    </row>
    <row r="25" spans="1:11" ht="8.25" customHeight="1">
      <c r="A25" s="220" t="s">
        <v>11</v>
      </c>
      <c r="B25" s="241" t="s">
        <v>472</v>
      </c>
      <c r="C25" s="242">
        <v>6</v>
      </c>
      <c r="D25" s="242" t="s">
        <v>447</v>
      </c>
      <c r="E25" s="242">
        <v>2</v>
      </c>
      <c r="F25" s="242">
        <v>4</v>
      </c>
      <c r="G25" s="242" t="s">
        <v>447</v>
      </c>
      <c r="H25" s="242">
        <v>2</v>
      </c>
      <c r="I25" s="242">
        <v>4</v>
      </c>
      <c r="J25" s="242">
        <v>9</v>
      </c>
      <c r="K25" s="242">
        <v>15</v>
      </c>
    </row>
    <row r="26" spans="1:11" ht="8.25" customHeight="1">
      <c r="A26" s="220" t="s">
        <v>12</v>
      </c>
      <c r="B26" s="241" t="s">
        <v>458</v>
      </c>
      <c r="C26" s="242">
        <v>8</v>
      </c>
      <c r="D26" s="242" t="s">
        <v>447</v>
      </c>
      <c r="E26" s="242" t="s">
        <v>447</v>
      </c>
      <c r="F26" s="242">
        <v>8</v>
      </c>
      <c r="G26" s="242" t="s">
        <v>447</v>
      </c>
      <c r="H26" s="242" t="s">
        <v>447</v>
      </c>
      <c r="I26" s="242">
        <v>10</v>
      </c>
      <c r="J26" s="242">
        <v>5</v>
      </c>
      <c r="K26" s="242">
        <v>13</v>
      </c>
    </row>
    <row r="27" spans="1:11" ht="8.25" customHeight="1">
      <c r="A27" s="220" t="s">
        <v>13</v>
      </c>
      <c r="B27" s="241" t="s">
        <v>467</v>
      </c>
      <c r="C27" s="242">
        <v>7</v>
      </c>
      <c r="D27" s="242" t="s">
        <v>447</v>
      </c>
      <c r="E27" s="242" t="s">
        <v>447</v>
      </c>
      <c r="F27" s="242">
        <v>7</v>
      </c>
      <c r="G27" s="242" t="s">
        <v>447</v>
      </c>
      <c r="H27" s="242" t="s">
        <v>447</v>
      </c>
      <c r="I27" s="242">
        <v>12</v>
      </c>
      <c r="J27" s="242">
        <v>9</v>
      </c>
      <c r="K27" s="242">
        <v>16</v>
      </c>
    </row>
    <row r="28" spans="1:11" ht="8.25" customHeight="1">
      <c r="A28" s="220" t="s">
        <v>14</v>
      </c>
      <c r="B28" s="241" t="s">
        <v>461</v>
      </c>
      <c r="C28" s="242">
        <v>11</v>
      </c>
      <c r="D28" s="242" t="s">
        <v>447</v>
      </c>
      <c r="E28" s="242" t="s">
        <v>447</v>
      </c>
      <c r="F28" s="242">
        <v>11</v>
      </c>
      <c r="G28" s="242" t="s">
        <v>447</v>
      </c>
      <c r="H28" s="242" t="s">
        <v>447</v>
      </c>
      <c r="I28" s="242">
        <v>17</v>
      </c>
      <c r="J28" s="242">
        <v>1</v>
      </c>
      <c r="K28" s="242">
        <v>12</v>
      </c>
    </row>
    <row r="29" spans="1:11" ht="8.25" customHeight="1">
      <c r="A29" s="220" t="s">
        <v>15</v>
      </c>
      <c r="B29" s="241" t="s">
        <v>469</v>
      </c>
      <c r="C29" s="242">
        <v>10</v>
      </c>
      <c r="D29" s="242" t="s">
        <v>447</v>
      </c>
      <c r="E29" s="242">
        <v>3</v>
      </c>
      <c r="F29" s="242">
        <v>7</v>
      </c>
      <c r="G29" s="242" t="s">
        <v>447</v>
      </c>
      <c r="H29" s="242">
        <v>3</v>
      </c>
      <c r="I29" s="242">
        <v>9</v>
      </c>
      <c r="J29" s="242">
        <v>5</v>
      </c>
      <c r="K29" s="242">
        <v>15</v>
      </c>
    </row>
    <row r="30" spans="1:11" ht="8.25" customHeight="1">
      <c r="A30" s="220" t="s">
        <v>16</v>
      </c>
      <c r="B30" s="241" t="s">
        <v>470</v>
      </c>
      <c r="C30" s="242">
        <v>1</v>
      </c>
      <c r="D30" s="242" t="s">
        <v>447</v>
      </c>
      <c r="E30" s="242" t="s">
        <v>447</v>
      </c>
      <c r="F30" s="242">
        <v>1</v>
      </c>
      <c r="G30" s="242" t="s">
        <v>447</v>
      </c>
      <c r="H30" s="242" t="s">
        <v>447</v>
      </c>
      <c r="I30" s="242">
        <v>2</v>
      </c>
      <c r="J30" s="242">
        <v>3</v>
      </c>
      <c r="K30" s="242">
        <v>4</v>
      </c>
    </row>
    <row r="31" spans="1:11" ht="8.25" customHeight="1">
      <c r="A31" s="220" t="s">
        <v>17</v>
      </c>
      <c r="B31" s="241" t="s">
        <v>471</v>
      </c>
      <c r="C31" s="242">
        <v>8</v>
      </c>
      <c r="D31" s="242" t="s">
        <v>447</v>
      </c>
      <c r="E31" s="242">
        <v>4</v>
      </c>
      <c r="F31" s="242">
        <v>4</v>
      </c>
      <c r="G31" s="242" t="s">
        <v>447</v>
      </c>
      <c r="H31" s="242">
        <v>4</v>
      </c>
      <c r="I31" s="242">
        <v>5</v>
      </c>
      <c r="J31" s="242">
        <v>3</v>
      </c>
      <c r="K31" s="242">
        <v>11</v>
      </c>
    </row>
    <row r="32" spans="1:11" ht="8.25" customHeight="1">
      <c r="A32" s="220" t="s">
        <v>18</v>
      </c>
      <c r="B32" s="241" t="s">
        <v>472</v>
      </c>
      <c r="C32" s="242">
        <v>11</v>
      </c>
      <c r="D32" s="242" t="s">
        <v>447</v>
      </c>
      <c r="E32" s="242">
        <v>3</v>
      </c>
      <c r="F32" s="242">
        <v>8</v>
      </c>
      <c r="G32" s="242" t="s">
        <v>447</v>
      </c>
      <c r="H32" s="242">
        <v>4</v>
      </c>
      <c r="I32" s="242">
        <v>12</v>
      </c>
      <c r="J32" s="242" t="s">
        <v>447</v>
      </c>
      <c r="K32" s="242">
        <v>11</v>
      </c>
    </row>
    <row r="33" spans="1:11" ht="8.25" customHeight="1">
      <c r="A33" s="220" t="s">
        <v>19</v>
      </c>
      <c r="B33" s="241" t="s">
        <v>458</v>
      </c>
      <c r="C33" s="242">
        <v>8</v>
      </c>
      <c r="D33" s="242" t="s">
        <v>447</v>
      </c>
      <c r="E33" s="242">
        <v>4</v>
      </c>
      <c r="F33" s="242">
        <v>4</v>
      </c>
      <c r="G33" s="242" t="s">
        <v>447</v>
      </c>
      <c r="H33" s="242">
        <v>4</v>
      </c>
      <c r="I33" s="242">
        <v>9</v>
      </c>
      <c r="J33" s="242">
        <v>3</v>
      </c>
      <c r="K33" s="242">
        <v>11</v>
      </c>
    </row>
    <row r="34" spans="1:11" ht="8.25" customHeight="1">
      <c r="A34" s="220" t="s">
        <v>20</v>
      </c>
      <c r="B34" s="241" t="s">
        <v>467</v>
      </c>
      <c r="C34" s="242">
        <v>10</v>
      </c>
      <c r="D34" s="242" t="s">
        <v>447</v>
      </c>
      <c r="E34" s="242" t="s">
        <v>447</v>
      </c>
      <c r="F34" s="242">
        <v>10</v>
      </c>
      <c r="G34" s="242" t="s">
        <v>447</v>
      </c>
      <c r="H34" s="242" t="s">
        <v>447</v>
      </c>
      <c r="I34" s="242">
        <v>16</v>
      </c>
      <c r="J34" s="242">
        <v>4</v>
      </c>
      <c r="K34" s="242">
        <v>14</v>
      </c>
    </row>
    <row r="35" spans="1:11" ht="8.25" customHeight="1">
      <c r="A35" s="220" t="s">
        <v>21</v>
      </c>
      <c r="B35" s="241" t="s">
        <v>461</v>
      </c>
      <c r="C35" s="242">
        <v>13</v>
      </c>
      <c r="D35" s="242" t="s">
        <v>447</v>
      </c>
      <c r="E35" s="242">
        <v>2</v>
      </c>
      <c r="F35" s="242">
        <v>11</v>
      </c>
      <c r="G35" s="242" t="s">
        <v>447</v>
      </c>
      <c r="H35" s="242">
        <v>2</v>
      </c>
      <c r="I35" s="242">
        <v>12</v>
      </c>
      <c r="J35" s="242">
        <v>5</v>
      </c>
      <c r="K35" s="242">
        <v>18</v>
      </c>
    </row>
    <row r="36" spans="1:11" ht="8.25" customHeight="1">
      <c r="A36" s="220" t="s">
        <v>22</v>
      </c>
      <c r="B36" s="241" t="s">
        <v>469</v>
      </c>
      <c r="C36" s="242">
        <v>6</v>
      </c>
      <c r="D36" s="242" t="s">
        <v>447</v>
      </c>
      <c r="E36" s="242">
        <v>2</v>
      </c>
      <c r="F36" s="242">
        <v>4</v>
      </c>
      <c r="G36" s="242" t="s">
        <v>447</v>
      </c>
      <c r="H36" s="242">
        <v>2</v>
      </c>
      <c r="I36" s="242">
        <v>4</v>
      </c>
      <c r="J36" s="242">
        <v>4</v>
      </c>
      <c r="K36" s="242">
        <v>10</v>
      </c>
    </row>
    <row r="37" spans="1:11" ht="8.25" customHeight="1">
      <c r="A37" s="220" t="s">
        <v>23</v>
      </c>
      <c r="B37" s="241" t="s">
        <v>470</v>
      </c>
      <c r="C37" s="242">
        <v>5</v>
      </c>
      <c r="D37" s="242" t="s">
        <v>447</v>
      </c>
      <c r="E37" s="242">
        <v>1</v>
      </c>
      <c r="F37" s="242">
        <v>4</v>
      </c>
      <c r="G37" s="242" t="s">
        <v>447</v>
      </c>
      <c r="H37" s="242">
        <v>1</v>
      </c>
      <c r="I37" s="242">
        <v>5</v>
      </c>
      <c r="J37" s="242">
        <v>3</v>
      </c>
      <c r="K37" s="242">
        <v>8</v>
      </c>
    </row>
    <row r="38" spans="1:11" ht="8.25" customHeight="1">
      <c r="A38" s="220" t="s">
        <v>24</v>
      </c>
      <c r="B38" s="241" t="s">
        <v>471</v>
      </c>
      <c r="C38" s="242">
        <v>8</v>
      </c>
      <c r="D38" s="242" t="s">
        <v>447</v>
      </c>
      <c r="E38" s="242">
        <v>1</v>
      </c>
      <c r="F38" s="242">
        <v>7</v>
      </c>
      <c r="G38" s="242" t="s">
        <v>447</v>
      </c>
      <c r="H38" s="242">
        <v>1</v>
      </c>
      <c r="I38" s="242">
        <v>9</v>
      </c>
      <c r="J38" s="242">
        <v>3</v>
      </c>
      <c r="K38" s="242">
        <v>11</v>
      </c>
    </row>
    <row r="39" spans="1:11" ht="8.25" customHeight="1">
      <c r="A39" s="220" t="s">
        <v>25</v>
      </c>
      <c r="B39" s="241" t="s">
        <v>472</v>
      </c>
      <c r="C39" s="242">
        <v>18</v>
      </c>
      <c r="D39" s="242" t="s">
        <v>447</v>
      </c>
      <c r="E39" s="242">
        <v>5</v>
      </c>
      <c r="F39" s="242">
        <v>13</v>
      </c>
      <c r="G39" s="242" t="s">
        <v>447</v>
      </c>
      <c r="H39" s="242">
        <v>5</v>
      </c>
      <c r="I39" s="242">
        <v>14</v>
      </c>
      <c r="J39" s="242">
        <v>1</v>
      </c>
      <c r="K39" s="242">
        <v>19</v>
      </c>
    </row>
    <row r="40" spans="1:11" ht="8.25" customHeight="1">
      <c r="A40" s="220" t="s">
        <v>26</v>
      </c>
      <c r="B40" s="241" t="s">
        <v>458</v>
      </c>
      <c r="C40" s="242">
        <v>8</v>
      </c>
      <c r="D40" s="242" t="s">
        <v>447</v>
      </c>
      <c r="E40" s="242" t="s">
        <v>447</v>
      </c>
      <c r="F40" s="242">
        <v>8</v>
      </c>
      <c r="G40" s="242" t="s">
        <v>447</v>
      </c>
      <c r="H40" s="242" t="s">
        <v>447</v>
      </c>
      <c r="I40" s="242">
        <v>16</v>
      </c>
      <c r="J40" s="242">
        <v>7</v>
      </c>
      <c r="K40" s="242">
        <v>15</v>
      </c>
    </row>
    <row r="41" spans="1:11" ht="8.25" customHeight="1">
      <c r="A41" s="220" t="s">
        <v>27</v>
      </c>
      <c r="B41" s="241" t="s">
        <v>467</v>
      </c>
      <c r="C41" s="242">
        <v>15</v>
      </c>
      <c r="D41" s="242" t="s">
        <v>447</v>
      </c>
      <c r="E41" s="242">
        <v>3</v>
      </c>
      <c r="F41" s="242">
        <v>12</v>
      </c>
      <c r="G41" s="242" t="s">
        <v>447</v>
      </c>
      <c r="H41" s="242">
        <v>3</v>
      </c>
      <c r="I41" s="242">
        <v>16</v>
      </c>
      <c r="J41" s="242">
        <v>3</v>
      </c>
      <c r="K41" s="242">
        <v>18</v>
      </c>
    </row>
    <row r="42" spans="1:11" ht="8.25" customHeight="1">
      <c r="A42" s="220" t="s">
        <v>28</v>
      </c>
      <c r="B42" s="241" t="s">
        <v>461</v>
      </c>
      <c r="C42" s="242">
        <v>13</v>
      </c>
      <c r="D42" s="242" t="s">
        <v>447</v>
      </c>
      <c r="E42" s="242">
        <v>4</v>
      </c>
      <c r="F42" s="242">
        <v>9</v>
      </c>
      <c r="G42" s="242" t="s">
        <v>447</v>
      </c>
      <c r="H42" s="242">
        <v>4</v>
      </c>
      <c r="I42" s="242">
        <v>13</v>
      </c>
      <c r="J42" s="242">
        <v>5</v>
      </c>
      <c r="K42" s="242">
        <v>18</v>
      </c>
    </row>
    <row r="43" spans="1:11" ht="8.25" customHeight="1">
      <c r="A43" s="220" t="s">
        <v>29</v>
      </c>
      <c r="B43" s="241" t="s">
        <v>469</v>
      </c>
      <c r="C43" s="242">
        <v>9</v>
      </c>
      <c r="D43" s="242" t="s">
        <v>447</v>
      </c>
      <c r="E43" s="242">
        <v>2</v>
      </c>
      <c r="F43" s="242">
        <v>7</v>
      </c>
      <c r="G43" s="242" t="s">
        <v>447</v>
      </c>
      <c r="H43" s="242">
        <v>2</v>
      </c>
      <c r="I43" s="242">
        <v>12</v>
      </c>
      <c r="J43" s="242">
        <v>4</v>
      </c>
      <c r="K43" s="242">
        <v>13</v>
      </c>
    </row>
    <row r="44" spans="1:11" ht="8.25" customHeight="1">
      <c r="A44" s="220" t="s">
        <v>442</v>
      </c>
      <c r="B44" s="241" t="s">
        <v>470</v>
      </c>
      <c r="C44" s="242">
        <v>4</v>
      </c>
      <c r="D44" s="242" t="s">
        <v>447</v>
      </c>
      <c r="E44" s="242">
        <v>1</v>
      </c>
      <c r="F44" s="242">
        <v>3</v>
      </c>
      <c r="G44" s="242" t="s">
        <v>447</v>
      </c>
      <c r="H44" s="242">
        <v>1</v>
      </c>
      <c r="I44" s="242">
        <v>6</v>
      </c>
      <c r="J44" s="242">
        <v>4</v>
      </c>
      <c r="K44" s="242">
        <v>8</v>
      </c>
    </row>
    <row r="45" spans="2:11" ht="8.25" customHeight="1">
      <c r="B45" s="243" t="s">
        <v>468</v>
      </c>
      <c r="C45" s="244">
        <v>278</v>
      </c>
      <c r="D45" s="244">
        <v>5</v>
      </c>
      <c r="E45" s="244">
        <v>58</v>
      </c>
      <c r="F45" s="244">
        <v>215</v>
      </c>
      <c r="G45" s="244">
        <v>5</v>
      </c>
      <c r="H45" s="244">
        <v>63</v>
      </c>
      <c r="I45" s="244">
        <v>300</v>
      </c>
      <c r="J45" s="244">
        <v>110</v>
      </c>
      <c r="K45" s="244">
        <v>388</v>
      </c>
    </row>
    <row r="46" spans="2:11" ht="8.25" customHeight="1">
      <c r="B46" s="241"/>
      <c r="C46" s="242"/>
      <c r="D46" s="242"/>
      <c r="E46" s="242"/>
      <c r="F46" s="242"/>
      <c r="G46" s="242"/>
      <c r="H46" s="242"/>
      <c r="I46" s="242"/>
      <c r="J46" s="242"/>
      <c r="K46" s="242"/>
    </row>
    <row r="47" spans="1:11" ht="8.25" customHeight="1">
      <c r="A47" s="245"/>
      <c r="B47" s="243"/>
      <c r="C47" s="244"/>
      <c r="D47" s="244"/>
      <c r="E47" s="244"/>
      <c r="F47" s="244"/>
      <c r="G47" s="244"/>
      <c r="H47" s="244"/>
      <c r="I47" s="244"/>
      <c r="J47" s="244"/>
      <c r="K47" s="244"/>
    </row>
    <row r="48" spans="2:3" ht="7.5" customHeight="1">
      <c r="B48" s="235"/>
      <c r="C48" s="246"/>
    </row>
    <row r="49" spans="1:11" s="248" customFormat="1" ht="8.25" customHeight="1">
      <c r="A49" s="222" t="s">
        <v>31</v>
      </c>
      <c r="B49" s="247"/>
      <c r="C49" s="222"/>
      <c r="D49" s="222"/>
      <c r="E49" s="222"/>
      <c r="F49" s="222"/>
      <c r="G49" s="222"/>
      <c r="H49" s="222"/>
      <c r="I49" s="222"/>
      <c r="J49" s="222"/>
      <c r="K49" s="222"/>
    </row>
    <row r="50" spans="2:3" ht="8.25" customHeight="1">
      <c r="B50" s="235"/>
      <c r="C50" s="246"/>
    </row>
    <row r="51" spans="1:11" ht="8.25" customHeight="1">
      <c r="A51" s="220" t="s">
        <v>445</v>
      </c>
      <c r="B51" s="241" t="s">
        <v>470</v>
      </c>
      <c r="C51" s="242">
        <v>6</v>
      </c>
      <c r="D51" s="242" t="s">
        <v>447</v>
      </c>
      <c r="E51" s="242">
        <v>4</v>
      </c>
      <c r="F51" s="242">
        <v>2</v>
      </c>
      <c r="G51" s="242" t="s">
        <v>447</v>
      </c>
      <c r="H51" s="242">
        <v>9</v>
      </c>
      <c r="I51" s="242">
        <v>8</v>
      </c>
      <c r="J51" s="242">
        <v>4</v>
      </c>
      <c r="K51" s="242">
        <v>10</v>
      </c>
    </row>
    <row r="52" spans="1:11" ht="8.25" customHeight="1">
      <c r="A52" s="220" t="s">
        <v>446</v>
      </c>
      <c r="B52" s="241" t="s">
        <v>471</v>
      </c>
      <c r="C52" s="242">
        <v>7</v>
      </c>
      <c r="D52" s="242" t="s">
        <v>447</v>
      </c>
      <c r="E52" s="242">
        <v>2</v>
      </c>
      <c r="F52" s="242">
        <v>5</v>
      </c>
      <c r="G52" s="242" t="s">
        <v>447</v>
      </c>
      <c r="H52" s="242">
        <v>2</v>
      </c>
      <c r="I52" s="242">
        <v>9</v>
      </c>
      <c r="J52" s="242">
        <v>4</v>
      </c>
      <c r="K52" s="242">
        <v>11</v>
      </c>
    </row>
    <row r="53" spans="1:11" ht="8.25" customHeight="1">
      <c r="A53" s="220" t="s">
        <v>448</v>
      </c>
      <c r="B53" s="241" t="s">
        <v>472</v>
      </c>
      <c r="C53" s="242">
        <v>11</v>
      </c>
      <c r="D53" s="242" t="s">
        <v>447</v>
      </c>
      <c r="E53" s="242">
        <v>5</v>
      </c>
      <c r="F53" s="242">
        <v>6</v>
      </c>
      <c r="G53" s="242" t="s">
        <v>447</v>
      </c>
      <c r="H53" s="242">
        <v>5</v>
      </c>
      <c r="I53" s="242">
        <v>9</v>
      </c>
      <c r="J53" s="242">
        <v>5</v>
      </c>
      <c r="K53" s="242">
        <v>16</v>
      </c>
    </row>
    <row r="54" spans="1:11" ht="8.25" customHeight="1">
      <c r="A54" s="220" t="s">
        <v>449</v>
      </c>
      <c r="B54" s="241" t="s">
        <v>458</v>
      </c>
      <c r="C54" s="242">
        <v>5</v>
      </c>
      <c r="D54" s="242">
        <v>1</v>
      </c>
      <c r="E54" s="242">
        <v>3</v>
      </c>
      <c r="F54" s="242">
        <v>1</v>
      </c>
      <c r="G54" s="242">
        <v>1</v>
      </c>
      <c r="H54" s="242">
        <v>3</v>
      </c>
      <c r="I54" s="242">
        <v>5</v>
      </c>
      <c r="J54" s="242">
        <v>4</v>
      </c>
      <c r="K54" s="242">
        <v>9</v>
      </c>
    </row>
    <row r="55" spans="1:11" ht="8.25" customHeight="1">
      <c r="A55" s="220" t="s">
        <v>450</v>
      </c>
      <c r="B55" s="241" t="s">
        <v>467</v>
      </c>
      <c r="C55" s="242">
        <v>9</v>
      </c>
      <c r="D55" s="242">
        <v>1</v>
      </c>
      <c r="E55" s="242">
        <v>3</v>
      </c>
      <c r="F55" s="242">
        <v>5</v>
      </c>
      <c r="G55" s="242">
        <v>1</v>
      </c>
      <c r="H55" s="242">
        <v>3</v>
      </c>
      <c r="I55" s="242">
        <v>9</v>
      </c>
      <c r="J55" s="242">
        <v>2</v>
      </c>
      <c r="K55" s="242">
        <v>11</v>
      </c>
    </row>
    <row r="56" spans="1:11" ht="8.25" customHeight="1">
      <c r="A56" s="220" t="s">
        <v>451</v>
      </c>
      <c r="B56" s="241" t="s">
        <v>461</v>
      </c>
      <c r="C56" s="242">
        <v>8</v>
      </c>
      <c r="D56" s="242" t="s">
        <v>447</v>
      </c>
      <c r="E56" s="242">
        <v>3</v>
      </c>
      <c r="F56" s="242">
        <v>5</v>
      </c>
      <c r="G56" s="242" t="s">
        <v>447</v>
      </c>
      <c r="H56" s="242">
        <v>6</v>
      </c>
      <c r="I56" s="242">
        <v>6</v>
      </c>
      <c r="J56" s="242">
        <v>1</v>
      </c>
      <c r="K56" s="242">
        <v>9</v>
      </c>
    </row>
    <row r="57" spans="1:11" ht="8.25" customHeight="1">
      <c r="A57" s="220" t="s">
        <v>452</v>
      </c>
      <c r="B57" s="241" t="s">
        <v>469</v>
      </c>
      <c r="C57" s="242">
        <v>3</v>
      </c>
      <c r="D57" s="242" t="s">
        <v>447</v>
      </c>
      <c r="E57" s="242">
        <v>2</v>
      </c>
      <c r="F57" s="242">
        <v>1</v>
      </c>
      <c r="G57" s="242" t="s">
        <v>447</v>
      </c>
      <c r="H57" s="242">
        <v>2</v>
      </c>
      <c r="I57" s="242">
        <v>1</v>
      </c>
      <c r="J57" s="242">
        <v>3</v>
      </c>
      <c r="K57" s="242">
        <v>6</v>
      </c>
    </row>
    <row r="58" spans="1:11" ht="8.25" customHeight="1">
      <c r="A58" s="220" t="s">
        <v>453</v>
      </c>
      <c r="B58" s="241" t="s">
        <v>470</v>
      </c>
      <c r="C58" s="242">
        <v>7</v>
      </c>
      <c r="D58" s="242" t="s">
        <v>447</v>
      </c>
      <c r="E58" s="242">
        <v>3</v>
      </c>
      <c r="F58" s="242">
        <v>4</v>
      </c>
      <c r="G58" s="242" t="s">
        <v>447</v>
      </c>
      <c r="H58" s="242">
        <v>4</v>
      </c>
      <c r="I58" s="242">
        <v>7</v>
      </c>
      <c r="J58" s="242">
        <v>4</v>
      </c>
      <c r="K58" s="242">
        <v>11</v>
      </c>
    </row>
    <row r="59" spans="1:11" ht="8.25" customHeight="1">
      <c r="A59" s="220" t="s">
        <v>454</v>
      </c>
      <c r="B59" s="241" t="s">
        <v>471</v>
      </c>
      <c r="C59" s="242">
        <v>18</v>
      </c>
      <c r="D59" s="242" t="s">
        <v>447</v>
      </c>
      <c r="E59" s="242">
        <v>6</v>
      </c>
      <c r="F59" s="242">
        <v>12</v>
      </c>
      <c r="G59" s="242" t="s">
        <v>447</v>
      </c>
      <c r="H59" s="242">
        <v>10</v>
      </c>
      <c r="I59" s="242">
        <v>21</v>
      </c>
      <c r="J59" s="242">
        <v>6</v>
      </c>
      <c r="K59" s="242">
        <v>24</v>
      </c>
    </row>
    <row r="60" spans="1:11" ht="8.25" customHeight="1">
      <c r="A60" s="220" t="s">
        <v>11</v>
      </c>
      <c r="B60" s="241" t="s">
        <v>472</v>
      </c>
      <c r="C60" s="242">
        <v>10</v>
      </c>
      <c r="D60" s="242" t="s">
        <v>447</v>
      </c>
      <c r="E60" s="242">
        <v>5</v>
      </c>
      <c r="F60" s="242">
        <v>5</v>
      </c>
      <c r="G60" s="242" t="s">
        <v>447</v>
      </c>
      <c r="H60" s="242">
        <v>5</v>
      </c>
      <c r="I60" s="242">
        <v>9</v>
      </c>
      <c r="J60" s="242">
        <v>4</v>
      </c>
      <c r="K60" s="242">
        <v>14</v>
      </c>
    </row>
    <row r="61" spans="1:11" ht="8.25" customHeight="1">
      <c r="A61" s="220" t="s">
        <v>12</v>
      </c>
      <c r="B61" s="241" t="s">
        <v>458</v>
      </c>
      <c r="C61" s="242">
        <v>9</v>
      </c>
      <c r="D61" s="242">
        <v>1</v>
      </c>
      <c r="E61" s="242">
        <v>4</v>
      </c>
      <c r="F61" s="242">
        <v>4</v>
      </c>
      <c r="G61" s="242">
        <v>1</v>
      </c>
      <c r="H61" s="242">
        <v>6</v>
      </c>
      <c r="I61" s="242">
        <v>8</v>
      </c>
      <c r="J61" s="242">
        <v>7</v>
      </c>
      <c r="K61" s="242">
        <v>16</v>
      </c>
    </row>
    <row r="62" spans="1:11" ht="8.25" customHeight="1">
      <c r="A62" s="220" t="s">
        <v>13</v>
      </c>
      <c r="B62" s="241" t="s">
        <v>467</v>
      </c>
      <c r="C62" s="242">
        <v>5</v>
      </c>
      <c r="D62" s="242" t="s">
        <v>447</v>
      </c>
      <c r="E62" s="242">
        <v>2</v>
      </c>
      <c r="F62" s="242">
        <v>3</v>
      </c>
      <c r="G62" s="242" t="s">
        <v>447</v>
      </c>
      <c r="H62" s="242">
        <v>2</v>
      </c>
      <c r="I62" s="242">
        <v>4</v>
      </c>
      <c r="J62" s="242">
        <v>3</v>
      </c>
      <c r="K62" s="242">
        <v>8</v>
      </c>
    </row>
    <row r="63" spans="1:11" ht="8.25" customHeight="1">
      <c r="A63" s="220" t="s">
        <v>14</v>
      </c>
      <c r="B63" s="241" t="s">
        <v>461</v>
      </c>
      <c r="C63" s="242">
        <v>14</v>
      </c>
      <c r="D63" s="242" t="s">
        <v>447</v>
      </c>
      <c r="E63" s="242">
        <v>9</v>
      </c>
      <c r="F63" s="242">
        <v>5</v>
      </c>
      <c r="G63" s="242" t="s">
        <v>447</v>
      </c>
      <c r="H63" s="242">
        <v>9</v>
      </c>
      <c r="I63" s="242">
        <v>9</v>
      </c>
      <c r="J63" s="242">
        <v>1</v>
      </c>
      <c r="K63" s="242">
        <v>15</v>
      </c>
    </row>
    <row r="64" spans="1:11" ht="8.25" customHeight="1">
      <c r="A64" s="220" t="s">
        <v>15</v>
      </c>
      <c r="B64" s="241" t="s">
        <v>469</v>
      </c>
      <c r="C64" s="242">
        <v>8</v>
      </c>
      <c r="D64" s="242">
        <v>1</v>
      </c>
      <c r="E64" s="242">
        <v>4</v>
      </c>
      <c r="F64" s="242">
        <v>3</v>
      </c>
      <c r="G64" s="242">
        <v>1</v>
      </c>
      <c r="H64" s="242">
        <v>4</v>
      </c>
      <c r="I64" s="242">
        <v>6</v>
      </c>
      <c r="J64" s="242">
        <v>1</v>
      </c>
      <c r="K64" s="242">
        <v>9</v>
      </c>
    </row>
    <row r="65" spans="1:11" ht="8.25" customHeight="1">
      <c r="A65" s="220" t="s">
        <v>16</v>
      </c>
      <c r="B65" s="241" t="s">
        <v>470</v>
      </c>
      <c r="C65" s="242">
        <v>5</v>
      </c>
      <c r="D65" s="242" t="s">
        <v>447</v>
      </c>
      <c r="E65" s="242" t="s">
        <v>447</v>
      </c>
      <c r="F65" s="242">
        <v>5</v>
      </c>
      <c r="G65" s="242" t="s">
        <v>447</v>
      </c>
      <c r="H65" s="242" t="s">
        <v>447</v>
      </c>
      <c r="I65" s="242">
        <v>9</v>
      </c>
      <c r="J65" s="242">
        <v>3</v>
      </c>
      <c r="K65" s="242">
        <v>8</v>
      </c>
    </row>
    <row r="66" spans="1:11" ht="8.25" customHeight="1">
      <c r="A66" s="220" t="s">
        <v>17</v>
      </c>
      <c r="B66" s="241" t="s">
        <v>471</v>
      </c>
      <c r="C66" s="242">
        <v>7</v>
      </c>
      <c r="D66" s="242" t="s">
        <v>447</v>
      </c>
      <c r="E66" s="242">
        <v>3</v>
      </c>
      <c r="F66" s="242">
        <v>4</v>
      </c>
      <c r="G66" s="242" t="s">
        <v>447</v>
      </c>
      <c r="H66" s="242">
        <v>4</v>
      </c>
      <c r="I66" s="242">
        <v>5</v>
      </c>
      <c r="J66" s="242">
        <v>2</v>
      </c>
      <c r="K66" s="242">
        <v>9</v>
      </c>
    </row>
    <row r="67" spans="1:11" ht="8.25" customHeight="1">
      <c r="A67" s="220" t="s">
        <v>18</v>
      </c>
      <c r="B67" s="241" t="s">
        <v>472</v>
      </c>
      <c r="C67" s="242">
        <v>10</v>
      </c>
      <c r="D67" s="242" t="s">
        <v>447</v>
      </c>
      <c r="E67" s="242">
        <v>6</v>
      </c>
      <c r="F67" s="242">
        <v>4</v>
      </c>
      <c r="G67" s="242" t="s">
        <v>447</v>
      </c>
      <c r="H67" s="242">
        <v>7</v>
      </c>
      <c r="I67" s="242">
        <v>5</v>
      </c>
      <c r="J67" s="242">
        <v>5</v>
      </c>
      <c r="K67" s="242">
        <v>15</v>
      </c>
    </row>
    <row r="68" spans="1:11" ht="8.25" customHeight="1">
      <c r="A68" s="220" t="s">
        <v>19</v>
      </c>
      <c r="B68" s="241" t="s">
        <v>458</v>
      </c>
      <c r="C68" s="242">
        <v>8</v>
      </c>
      <c r="D68" s="242">
        <v>1</v>
      </c>
      <c r="E68" s="242">
        <v>2</v>
      </c>
      <c r="F68" s="242">
        <v>5</v>
      </c>
      <c r="G68" s="242">
        <v>2</v>
      </c>
      <c r="H68" s="242">
        <v>3</v>
      </c>
      <c r="I68" s="242">
        <v>8</v>
      </c>
      <c r="J68" s="242" t="s">
        <v>447</v>
      </c>
      <c r="K68" s="242">
        <v>8</v>
      </c>
    </row>
    <row r="69" spans="1:11" ht="8.25" customHeight="1">
      <c r="A69" s="220" t="s">
        <v>20</v>
      </c>
      <c r="B69" s="241" t="s">
        <v>467</v>
      </c>
      <c r="C69" s="242">
        <v>4</v>
      </c>
      <c r="D69" s="242" t="s">
        <v>447</v>
      </c>
      <c r="E69" s="242">
        <v>2</v>
      </c>
      <c r="F69" s="242">
        <v>2</v>
      </c>
      <c r="G69" s="242" t="s">
        <v>447</v>
      </c>
      <c r="H69" s="242">
        <v>2</v>
      </c>
      <c r="I69" s="242">
        <v>6</v>
      </c>
      <c r="J69" s="242">
        <v>4</v>
      </c>
      <c r="K69" s="242">
        <v>8</v>
      </c>
    </row>
    <row r="70" spans="1:11" ht="8.25" customHeight="1">
      <c r="A70" s="220" t="s">
        <v>21</v>
      </c>
      <c r="B70" s="241" t="s">
        <v>461</v>
      </c>
      <c r="C70" s="242">
        <v>7</v>
      </c>
      <c r="D70" s="242" t="s">
        <v>447</v>
      </c>
      <c r="E70" s="242">
        <v>1</v>
      </c>
      <c r="F70" s="242">
        <v>6</v>
      </c>
      <c r="G70" s="242" t="s">
        <v>447</v>
      </c>
      <c r="H70" s="242">
        <v>1</v>
      </c>
      <c r="I70" s="242">
        <v>10</v>
      </c>
      <c r="J70" s="242">
        <v>3</v>
      </c>
      <c r="K70" s="242">
        <v>10</v>
      </c>
    </row>
    <row r="71" spans="1:11" ht="8.25" customHeight="1">
      <c r="A71" s="220" t="s">
        <v>22</v>
      </c>
      <c r="B71" s="241" t="s">
        <v>469</v>
      </c>
      <c r="C71" s="242">
        <v>7</v>
      </c>
      <c r="D71" s="242" t="s">
        <v>447</v>
      </c>
      <c r="E71" s="242">
        <v>3</v>
      </c>
      <c r="F71" s="242">
        <v>4</v>
      </c>
      <c r="G71" s="242" t="s">
        <v>447</v>
      </c>
      <c r="H71" s="242">
        <v>4</v>
      </c>
      <c r="I71" s="242">
        <v>10</v>
      </c>
      <c r="J71" s="242">
        <v>4</v>
      </c>
      <c r="K71" s="242">
        <v>11</v>
      </c>
    </row>
    <row r="72" spans="1:11" ht="8.25" customHeight="1">
      <c r="A72" s="220" t="s">
        <v>23</v>
      </c>
      <c r="B72" s="241" t="s">
        <v>470</v>
      </c>
      <c r="C72" s="242">
        <v>1</v>
      </c>
      <c r="D72" s="242" t="s">
        <v>447</v>
      </c>
      <c r="E72" s="242">
        <v>1</v>
      </c>
      <c r="F72" s="242" t="s">
        <v>447</v>
      </c>
      <c r="G72" s="242" t="s">
        <v>447</v>
      </c>
      <c r="H72" s="242">
        <v>1</v>
      </c>
      <c r="I72" s="242">
        <v>1</v>
      </c>
      <c r="J72" s="242">
        <v>4</v>
      </c>
      <c r="K72" s="242">
        <v>5</v>
      </c>
    </row>
    <row r="73" spans="1:11" ht="8.25" customHeight="1">
      <c r="A73" s="220" t="s">
        <v>24</v>
      </c>
      <c r="B73" s="241" t="s">
        <v>471</v>
      </c>
      <c r="C73" s="242">
        <v>4</v>
      </c>
      <c r="D73" s="242" t="s">
        <v>447</v>
      </c>
      <c r="E73" s="242">
        <v>2</v>
      </c>
      <c r="F73" s="242">
        <v>2</v>
      </c>
      <c r="G73" s="242" t="s">
        <v>447</v>
      </c>
      <c r="H73" s="242">
        <v>2</v>
      </c>
      <c r="I73" s="242">
        <v>3</v>
      </c>
      <c r="J73" s="242">
        <v>5</v>
      </c>
      <c r="K73" s="242">
        <v>9</v>
      </c>
    </row>
    <row r="74" spans="1:11" ht="8.25" customHeight="1">
      <c r="A74" s="220" t="s">
        <v>25</v>
      </c>
      <c r="B74" s="241" t="s">
        <v>472</v>
      </c>
      <c r="C74" s="242">
        <v>2</v>
      </c>
      <c r="D74" s="242" t="s">
        <v>447</v>
      </c>
      <c r="E74" s="242" t="s">
        <v>447</v>
      </c>
      <c r="F74" s="242">
        <v>2</v>
      </c>
      <c r="G74" s="242" t="s">
        <v>447</v>
      </c>
      <c r="H74" s="242" t="s">
        <v>447</v>
      </c>
      <c r="I74" s="242">
        <v>2</v>
      </c>
      <c r="J74" s="242">
        <v>3</v>
      </c>
      <c r="K74" s="242">
        <v>5</v>
      </c>
    </row>
    <row r="75" spans="1:11" ht="8.25" customHeight="1">
      <c r="A75" s="220" t="s">
        <v>26</v>
      </c>
      <c r="B75" s="241" t="s">
        <v>458</v>
      </c>
      <c r="C75" s="242">
        <v>18</v>
      </c>
      <c r="D75" s="242" t="s">
        <v>447</v>
      </c>
      <c r="E75" s="242">
        <v>3</v>
      </c>
      <c r="F75" s="242">
        <v>15</v>
      </c>
      <c r="G75" s="242" t="s">
        <v>447</v>
      </c>
      <c r="H75" s="242">
        <v>3</v>
      </c>
      <c r="I75" s="242">
        <v>20</v>
      </c>
      <c r="J75" s="242">
        <v>6</v>
      </c>
      <c r="K75" s="242">
        <v>24</v>
      </c>
    </row>
    <row r="76" spans="1:11" ht="8.25" customHeight="1">
      <c r="A76" s="220" t="s">
        <v>27</v>
      </c>
      <c r="B76" s="241" t="s">
        <v>467</v>
      </c>
      <c r="C76" s="242">
        <v>11</v>
      </c>
      <c r="D76" s="242">
        <v>1</v>
      </c>
      <c r="E76" s="242">
        <v>2</v>
      </c>
      <c r="F76" s="242">
        <v>8</v>
      </c>
      <c r="G76" s="242">
        <v>1</v>
      </c>
      <c r="H76" s="242">
        <v>3</v>
      </c>
      <c r="I76" s="242">
        <v>15</v>
      </c>
      <c r="J76" s="242">
        <v>6</v>
      </c>
      <c r="K76" s="242">
        <v>17</v>
      </c>
    </row>
    <row r="77" spans="1:11" ht="8.25" customHeight="1">
      <c r="A77" s="220" t="s">
        <v>28</v>
      </c>
      <c r="B77" s="241" t="s">
        <v>461</v>
      </c>
      <c r="C77" s="242">
        <v>5</v>
      </c>
      <c r="D77" s="242" t="s">
        <v>447</v>
      </c>
      <c r="E77" s="242">
        <v>1</v>
      </c>
      <c r="F77" s="242">
        <v>4</v>
      </c>
      <c r="G77" s="242" t="s">
        <v>447</v>
      </c>
      <c r="H77" s="242">
        <v>1</v>
      </c>
      <c r="I77" s="242">
        <v>7</v>
      </c>
      <c r="J77" s="242">
        <v>3</v>
      </c>
      <c r="K77" s="242">
        <v>8</v>
      </c>
    </row>
    <row r="78" spans="1:11" ht="8.25" customHeight="1">
      <c r="A78" s="220" t="s">
        <v>29</v>
      </c>
      <c r="B78" s="241" t="s">
        <v>469</v>
      </c>
      <c r="C78" s="242">
        <v>12</v>
      </c>
      <c r="D78" s="242">
        <v>2</v>
      </c>
      <c r="E78" s="242">
        <v>6</v>
      </c>
      <c r="F78" s="242">
        <v>4</v>
      </c>
      <c r="G78" s="242">
        <v>2</v>
      </c>
      <c r="H78" s="242">
        <v>6</v>
      </c>
      <c r="I78" s="242">
        <v>8</v>
      </c>
      <c r="J78" s="242">
        <v>4</v>
      </c>
      <c r="K78" s="242">
        <v>16</v>
      </c>
    </row>
    <row r="79" spans="1:11" ht="8.25" customHeight="1">
      <c r="A79" s="220" t="s">
        <v>442</v>
      </c>
      <c r="B79" s="241" t="s">
        <v>470</v>
      </c>
      <c r="C79" s="242">
        <v>11</v>
      </c>
      <c r="D79" s="242" t="s">
        <v>447</v>
      </c>
      <c r="E79" s="242">
        <v>6</v>
      </c>
      <c r="F79" s="242">
        <v>5</v>
      </c>
      <c r="G79" s="242" t="s">
        <v>447</v>
      </c>
      <c r="H79" s="242">
        <v>7</v>
      </c>
      <c r="I79" s="242">
        <v>7</v>
      </c>
      <c r="J79" s="242">
        <v>3</v>
      </c>
      <c r="K79" s="242">
        <v>14</v>
      </c>
    </row>
    <row r="80" spans="2:11" s="248" customFormat="1" ht="7.5" customHeight="1">
      <c r="B80" s="243" t="s">
        <v>468</v>
      </c>
      <c r="C80" s="244">
        <v>232</v>
      </c>
      <c r="D80" s="244">
        <v>8</v>
      </c>
      <c r="E80" s="244">
        <v>93</v>
      </c>
      <c r="F80" s="244">
        <v>131</v>
      </c>
      <c r="G80" s="244">
        <v>9</v>
      </c>
      <c r="H80" s="244">
        <v>114</v>
      </c>
      <c r="I80" s="244">
        <v>227</v>
      </c>
      <c r="J80" s="244">
        <v>104</v>
      </c>
      <c r="K80" s="244">
        <v>336</v>
      </c>
    </row>
    <row r="81" spans="2:11" ht="7.5" customHeight="1">
      <c r="B81" s="241"/>
      <c r="C81" s="242"/>
      <c r="D81" s="242"/>
      <c r="E81" s="242"/>
      <c r="F81" s="242"/>
      <c r="G81" s="242"/>
      <c r="H81" s="242"/>
      <c r="I81" s="242"/>
      <c r="J81" s="242"/>
      <c r="K81" s="242"/>
    </row>
    <row r="82" spans="2:11" s="248" customFormat="1" ht="8.25" customHeight="1">
      <c r="B82" s="243"/>
      <c r="C82" s="244"/>
      <c r="D82" s="244"/>
      <c r="E82" s="244"/>
      <c r="F82" s="244"/>
      <c r="G82" s="244"/>
      <c r="H82" s="244"/>
      <c r="I82" s="244"/>
      <c r="J82" s="244"/>
      <c r="K82" s="244"/>
    </row>
    <row r="83" spans="1:11" s="248" customFormat="1" ht="8.25" customHeight="1">
      <c r="A83" s="245"/>
      <c r="B83" s="245"/>
      <c r="C83" s="244"/>
      <c r="D83" s="244"/>
      <c r="E83" s="244"/>
      <c r="F83" s="244"/>
      <c r="G83" s="244"/>
      <c r="H83" s="244"/>
      <c r="I83" s="244"/>
      <c r="J83" s="244"/>
      <c r="K83" s="244"/>
    </row>
    <row r="84" spans="1:11" ht="8.25" customHeight="1">
      <c r="A84" s="245"/>
      <c r="B84" s="235"/>
      <c r="C84" s="242"/>
      <c r="D84" s="242"/>
      <c r="E84" s="242"/>
      <c r="F84" s="242"/>
      <c r="G84" s="242"/>
      <c r="H84" s="242"/>
      <c r="I84" s="242"/>
      <c r="J84" s="242"/>
      <c r="K84" s="242"/>
    </row>
    <row r="85" ht="8.25" customHeight="1"/>
    <row r="86" ht="8.25" customHeight="1">
      <c r="A86" s="220" t="s">
        <v>32</v>
      </c>
    </row>
    <row r="87" ht="8.25" customHeight="1"/>
    <row r="88" ht="8.25" customHeight="1"/>
    <row r="89" spans="1:11" ht="8.25" customHeight="1">
      <c r="A89" s="219" t="s">
        <v>33</v>
      </c>
      <c r="B89" s="219"/>
      <c r="C89" s="219"/>
      <c r="D89" s="219"/>
      <c r="E89" s="219"/>
      <c r="F89" s="219"/>
      <c r="G89" s="219"/>
      <c r="H89" s="219"/>
      <c r="I89" s="219"/>
      <c r="J89" s="219"/>
      <c r="K89" s="219"/>
    </row>
    <row r="90" spans="1:11" ht="8.25" customHeight="1">
      <c r="A90" s="221"/>
      <c r="B90" s="221"/>
      <c r="C90" s="221"/>
      <c r="D90" s="221"/>
      <c r="E90" s="221"/>
      <c r="F90" s="221"/>
      <c r="G90" s="221"/>
      <c r="H90" s="221"/>
      <c r="I90" s="221"/>
      <c r="J90" s="221"/>
      <c r="K90" s="221"/>
    </row>
    <row r="91" spans="1:11" ht="8.25" customHeight="1">
      <c r="A91" s="221"/>
      <c r="B91" s="221"/>
      <c r="C91" s="221"/>
      <c r="D91" s="221"/>
      <c r="E91" s="221"/>
      <c r="F91" s="221"/>
      <c r="G91" s="221"/>
      <c r="H91" s="221"/>
      <c r="I91" s="221"/>
      <c r="J91" s="221"/>
      <c r="K91" s="221"/>
    </row>
    <row r="92" spans="2:11" ht="8.25" customHeight="1">
      <c r="B92" s="221" t="s">
        <v>34</v>
      </c>
      <c r="C92" s="221"/>
      <c r="D92" s="221"/>
      <c r="E92" s="221"/>
      <c r="F92" s="221"/>
      <c r="G92" s="221"/>
      <c r="H92" s="221"/>
      <c r="I92" s="221"/>
      <c r="J92" s="221"/>
      <c r="K92" s="221"/>
    </row>
    <row r="93" spans="2:11" ht="8.25" customHeight="1">
      <c r="B93" s="221" t="s">
        <v>328</v>
      </c>
      <c r="C93" s="221"/>
      <c r="D93" s="221"/>
      <c r="E93" s="221"/>
      <c r="F93" s="221"/>
      <c r="G93" s="221"/>
      <c r="H93" s="221"/>
      <c r="I93" s="221"/>
      <c r="J93" s="221"/>
      <c r="K93" s="221"/>
    </row>
    <row r="94" spans="1:11" ht="8.25" customHeight="1">
      <c r="A94" s="221"/>
      <c r="B94" s="221"/>
      <c r="C94" s="221"/>
      <c r="D94" s="221"/>
      <c r="E94" s="221"/>
      <c r="F94" s="221"/>
      <c r="G94" s="221"/>
      <c r="H94" s="221"/>
      <c r="I94" s="221"/>
      <c r="J94" s="221"/>
      <c r="K94" s="221"/>
    </row>
    <row r="95" spans="1:11" ht="12.75" customHeight="1">
      <c r="A95" s="223"/>
      <c r="B95" s="224"/>
      <c r="C95" s="361" t="s">
        <v>344</v>
      </c>
      <c r="D95" s="225" t="s">
        <v>4</v>
      </c>
      <c r="E95" s="226"/>
      <c r="F95" s="227"/>
      <c r="G95" s="228" t="s">
        <v>5</v>
      </c>
      <c r="H95" s="226"/>
      <c r="I95" s="227"/>
      <c r="J95" s="229" t="s">
        <v>6</v>
      </c>
      <c r="K95" s="364" t="s">
        <v>367</v>
      </c>
    </row>
    <row r="96" spans="1:11" ht="8.25" customHeight="1">
      <c r="A96" s="221" t="s">
        <v>7</v>
      </c>
      <c r="B96" s="230"/>
      <c r="C96" s="362"/>
      <c r="D96" s="367" t="s">
        <v>341</v>
      </c>
      <c r="E96" s="367" t="s">
        <v>101</v>
      </c>
      <c r="F96" s="369" t="s">
        <v>102</v>
      </c>
      <c r="G96" s="369" t="s">
        <v>104</v>
      </c>
      <c r="H96" s="369" t="s">
        <v>101</v>
      </c>
      <c r="I96" s="369" t="s">
        <v>102</v>
      </c>
      <c r="J96" s="231" t="s">
        <v>394</v>
      </c>
      <c r="K96" s="365"/>
    </row>
    <row r="97" spans="2:11" ht="8.25" customHeight="1">
      <c r="B97" s="230"/>
      <c r="C97" s="362"/>
      <c r="D97" s="359"/>
      <c r="E97" s="360"/>
      <c r="F97" s="370"/>
      <c r="G97" s="371"/>
      <c r="H97" s="370"/>
      <c r="I97" s="370"/>
      <c r="J97" s="231" t="s">
        <v>395</v>
      </c>
      <c r="K97" s="365"/>
    </row>
    <row r="98" spans="1:11" ht="8.25">
      <c r="A98" s="221" t="s">
        <v>390</v>
      </c>
      <c r="B98" s="230"/>
      <c r="C98" s="362"/>
      <c r="D98" s="359"/>
      <c r="E98" s="373" t="s">
        <v>342</v>
      </c>
      <c r="F98" s="374"/>
      <c r="G98" s="371"/>
      <c r="H98" s="373" t="s">
        <v>343</v>
      </c>
      <c r="I98" s="374"/>
      <c r="J98" s="231" t="s">
        <v>8</v>
      </c>
      <c r="K98" s="365"/>
    </row>
    <row r="99" spans="1:11" ht="12.75" customHeight="1">
      <c r="A99" s="232"/>
      <c r="B99" s="233"/>
      <c r="C99" s="363"/>
      <c r="D99" s="368"/>
      <c r="E99" s="375"/>
      <c r="F99" s="376"/>
      <c r="G99" s="372"/>
      <c r="H99" s="375"/>
      <c r="I99" s="376"/>
      <c r="J99" s="234" t="s">
        <v>339</v>
      </c>
      <c r="K99" s="366"/>
    </row>
    <row r="101" spans="1:11" ht="8.25">
      <c r="A101" s="238" t="s">
        <v>533</v>
      </c>
      <c r="B101" s="222"/>
      <c r="C101" s="222"/>
      <c r="D101" s="222"/>
      <c r="E101" s="222"/>
      <c r="F101" s="222"/>
      <c r="G101" s="222"/>
      <c r="H101" s="222"/>
      <c r="I101" s="222"/>
      <c r="J101" s="222"/>
      <c r="K101" s="222"/>
    </row>
    <row r="102" spans="1:11" ht="8.25">
      <c r="A102" s="222" t="s">
        <v>35</v>
      </c>
      <c r="B102" s="221"/>
      <c r="C102" s="221"/>
      <c r="D102" s="221"/>
      <c r="E102" s="221"/>
      <c r="F102" s="221"/>
      <c r="G102" s="221"/>
      <c r="H102" s="221"/>
      <c r="I102" s="221"/>
      <c r="J102" s="221"/>
      <c r="K102" s="221"/>
    </row>
    <row r="104" spans="1:11" ht="8.25">
      <c r="A104" s="220" t="s">
        <v>456</v>
      </c>
      <c r="B104" s="241" t="s">
        <v>470</v>
      </c>
      <c r="C104" s="242">
        <v>13</v>
      </c>
      <c r="D104" s="242" t="s">
        <v>447</v>
      </c>
      <c r="E104" s="242">
        <v>7</v>
      </c>
      <c r="F104" s="242">
        <v>6</v>
      </c>
      <c r="G104" s="242" t="s">
        <v>447</v>
      </c>
      <c r="H104" s="242">
        <v>12</v>
      </c>
      <c r="I104" s="242">
        <v>15</v>
      </c>
      <c r="J104" s="242">
        <v>6</v>
      </c>
      <c r="K104" s="242">
        <v>19</v>
      </c>
    </row>
    <row r="105" spans="1:11" ht="8.25">
      <c r="A105" s="220" t="s">
        <v>457</v>
      </c>
      <c r="B105" s="241" t="s">
        <v>471</v>
      </c>
      <c r="C105" s="242">
        <v>31</v>
      </c>
      <c r="D105" s="242">
        <v>1</v>
      </c>
      <c r="E105" s="242">
        <v>4</v>
      </c>
      <c r="F105" s="242">
        <v>26</v>
      </c>
      <c r="G105" s="242">
        <v>1</v>
      </c>
      <c r="H105" s="242">
        <v>4</v>
      </c>
      <c r="I105" s="242">
        <v>35</v>
      </c>
      <c r="J105" s="242">
        <v>6</v>
      </c>
      <c r="K105" s="242">
        <v>37</v>
      </c>
    </row>
    <row r="106" spans="1:11" ht="8.25">
      <c r="A106" s="220" t="s">
        <v>459</v>
      </c>
      <c r="B106" s="241" t="s">
        <v>472</v>
      </c>
      <c r="C106" s="242">
        <v>19</v>
      </c>
      <c r="D106" s="242" t="s">
        <v>447</v>
      </c>
      <c r="E106" s="242">
        <v>9</v>
      </c>
      <c r="F106" s="242">
        <v>10</v>
      </c>
      <c r="G106" s="242" t="s">
        <v>447</v>
      </c>
      <c r="H106" s="242">
        <v>9</v>
      </c>
      <c r="I106" s="242">
        <v>14</v>
      </c>
      <c r="J106" s="242">
        <v>8</v>
      </c>
      <c r="K106" s="242">
        <v>27</v>
      </c>
    </row>
    <row r="107" spans="1:11" ht="8.25">
      <c r="A107" s="220" t="s">
        <v>460</v>
      </c>
      <c r="B107" s="241" t="s">
        <v>458</v>
      </c>
      <c r="C107" s="242">
        <v>12</v>
      </c>
      <c r="D107" s="242">
        <v>1</v>
      </c>
      <c r="E107" s="242">
        <v>4</v>
      </c>
      <c r="F107" s="242">
        <v>7</v>
      </c>
      <c r="G107" s="242">
        <v>1</v>
      </c>
      <c r="H107" s="242">
        <v>4</v>
      </c>
      <c r="I107" s="242">
        <v>14</v>
      </c>
      <c r="J107" s="242">
        <v>8</v>
      </c>
      <c r="K107" s="242">
        <v>20</v>
      </c>
    </row>
    <row r="108" spans="1:11" ht="8.25">
      <c r="A108" s="220" t="s">
        <v>462</v>
      </c>
      <c r="B108" s="241" t="s">
        <v>467</v>
      </c>
      <c r="C108" s="242">
        <v>22</v>
      </c>
      <c r="D108" s="242">
        <v>4</v>
      </c>
      <c r="E108" s="242">
        <v>6</v>
      </c>
      <c r="F108" s="242">
        <v>12</v>
      </c>
      <c r="G108" s="242">
        <v>4</v>
      </c>
      <c r="H108" s="242">
        <v>9</v>
      </c>
      <c r="I108" s="242">
        <v>18</v>
      </c>
      <c r="J108" s="242">
        <v>6</v>
      </c>
      <c r="K108" s="242">
        <v>28</v>
      </c>
    </row>
    <row r="109" spans="1:11" ht="8.25">
      <c r="A109" s="220" t="s">
        <v>463</v>
      </c>
      <c r="B109" s="241" t="s">
        <v>461</v>
      </c>
      <c r="C109" s="242">
        <v>17</v>
      </c>
      <c r="D109" s="242" t="s">
        <v>447</v>
      </c>
      <c r="E109" s="242">
        <v>4</v>
      </c>
      <c r="F109" s="242">
        <v>13</v>
      </c>
      <c r="G109" s="242" t="s">
        <v>447</v>
      </c>
      <c r="H109" s="242">
        <v>7</v>
      </c>
      <c r="I109" s="242">
        <v>16</v>
      </c>
      <c r="J109" s="242">
        <v>3</v>
      </c>
      <c r="K109" s="242">
        <v>20</v>
      </c>
    </row>
    <row r="110" spans="1:11" ht="8.25">
      <c r="A110" s="220" t="s">
        <v>464</v>
      </c>
      <c r="B110" s="241" t="s">
        <v>469</v>
      </c>
      <c r="C110" s="242">
        <v>15</v>
      </c>
      <c r="D110" s="242" t="s">
        <v>447</v>
      </c>
      <c r="E110" s="242">
        <v>8</v>
      </c>
      <c r="F110" s="242">
        <v>7</v>
      </c>
      <c r="G110" s="242" t="s">
        <v>447</v>
      </c>
      <c r="H110" s="242">
        <v>9</v>
      </c>
      <c r="I110" s="242">
        <v>9</v>
      </c>
      <c r="J110" s="242">
        <v>3</v>
      </c>
      <c r="K110" s="242">
        <v>18</v>
      </c>
    </row>
    <row r="111" spans="1:11" ht="8.25">
      <c r="A111" s="220" t="s">
        <v>465</v>
      </c>
      <c r="B111" s="241" t="s">
        <v>470</v>
      </c>
      <c r="C111" s="242">
        <v>12</v>
      </c>
      <c r="D111" s="242">
        <v>1</v>
      </c>
      <c r="E111" s="242">
        <v>3</v>
      </c>
      <c r="F111" s="242">
        <v>8</v>
      </c>
      <c r="G111" s="242">
        <v>1</v>
      </c>
      <c r="H111" s="242">
        <v>4</v>
      </c>
      <c r="I111" s="242">
        <v>15</v>
      </c>
      <c r="J111" s="242">
        <v>8</v>
      </c>
      <c r="K111" s="242">
        <v>20</v>
      </c>
    </row>
    <row r="112" spans="1:11" ht="8.25">
      <c r="A112" s="220" t="s">
        <v>466</v>
      </c>
      <c r="B112" s="241" t="s">
        <v>471</v>
      </c>
      <c r="C112" s="242">
        <v>32</v>
      </c>
      <c r="D112" s="242" t="s">
        <v>447</v>
      </c>
      <c r="E112" s="242">
        <v>7</v>
      </c>
      <c r="F112" s="242">
        <v>25</v>
      </c>
      <c r="G112" s="242" t="s">
        <v>447</v>
      </c>
      <c r="H112" s="242">
        <v>11</v>
      </c>
      <c r="I112" s="242">
        <v>36</v>
      </c>
      <c r="J112" s="242">
        <v>14</v>
      </c>
      <c r="K112" s="242">
        <v>46</v>
      </c>
    </row>
    <row r="113" spans="1:11" ht="8.25">
      <c r="A113" s="220" t="s">
        <v>11</v>
      </c>
      <c r="B113" s="241" t="s">
        <v>472</v>
      </c>
      <c r="C113" s="242">
        <v>16</v>
      </c>
      <c r="D113" s="242" t="s">
        <v>447</v>
      </c>
      <c r="E113" s="242">
        <v>7</v>
      </c>
      <c r="F113" s="242">
        <v>9</v>
      </c>
      <c r="G113" s="242" t="s">
        <v>447</v>
      </c>
      <c r="H113" s="242">
        <v>7</v>
      </c>
      <c r="I113" s="242">
        <v>13</v>
      </c>
      <c r="J113" s="242">
        <v>13</v>
      </c>
      <c r="K113" s="242">
        <v>29</v>
      </c>
    </row>
    <row r="114" spans="1:11" ht="8.25">
      <c r="A114" s="220" t="s">
        <v>12</v>
      </c>
      <c r="B114" s="241" t="s">
        <v>458</v>
      </c>
      <c r="C114" s="242">
        <v>17</v>
      </c>
      <c r="D114" s="242">
        <v>1</v>
      </c>
      <c r="E114" s="242">
        <v>4</v>
      </c>
      <c r="F114" s="242">
        <v>12</v>
      </c>
      <c r="G114" s="242">
        <v>1</v>
      </c>
      <c r="H114" s="242">
        <v>6</v>
      </c>
      <c r="I114" s="242">
        <v>18</v>
      </c>
      <c r="J114" s="242">
        <v>12</v>
      </c>
      <c r="K114" s="242">
        <v>29</v>
      </c>
    </row>
    <row r="115" spans="1:11" ht="8.25">
      <c r="A115" s="220" t="s">
        <v>13</v>
      </c>
      <c r="B115" s="241" t="s">
        <v>467</v>
      </c>
      <c r="C115" s="242">
        <v>12</v>
      </c>
      <c r="D115" s="242" t="s">
        <v>447</v>
      </c>
      <c r="E115" s="242">
        <v>2</v>
      </c>
      <c r="F115" s="242">
        <v>10</v>
      </c>
      <c r="G115" s="242" t="s">
        <v>447</v>
      </c>
      <c r="H115" s="242">
        <v>2</v>
      </c>
      <c r="I115" s="242">
        <v>16</v>
      </c>
      <c r="J115" s="242">
        <v>12</v>
      </c>
      <c r="K115" s="242">
        <v>24</v>
      </c>
    </row>
    <row r="116" spans="1:11" ht="8.25">
      <c r="A116" s="220" t="s">
        <v>14</v>
      </c>
      <c r="B116" s="241" t="s">
        <v>461</v>
      </c>
      <c r="C116" s="242">
        <v>25</v>
      </c>
      <c r="D116" s="242" t="s">
        <v>447</v>
      </c>
      <c r="E116" s="242">
        <v>9</v>
      </c>
      <c r="F116" s="242">
        <v>16</v>
      </c>
      <c r="G116" s="242" t="s">
        <v>447</v>
      </c>
      <c r="H116" s="242">
        <v>9</v>
      </c>
      <c r="I116" s="242">
        <v>26</v>
      </c>
      <c r="J116" s="242">
        <v>2</v>
      </c>
      <c r="K116" s="242">
        <v>27</v>
      </c>
    </row>
    <row r="117" spans="1:11" ht="8.25">
      <c r="A117" s="220" t="s">
        <v>15</v>
      </c>
      <c r="B117" s="241" t="s">
        <v>469</v>
      </c>
      <c r="C117" s="242">
        <v>18</v>
      </c>
      <c r="D117" s="242">
        <v>1</v>
      </c>
      <c r="E117" s="242">
        <v>7</v>
      </c>
      <c r="F117" s="242">
        <v>10</v>
      </c>
      <c r="G117" s="242">
        <v>1</v>
      </c>
      <c r="H117" s="242">
        <v>7</v>
      </c>
      <c r="I117" s="242">
        <v>15</v>
      </c>
      <c r="J117" s="242">
        <v>6</v>
      </c>
      <c r="K117" s="242">
        <v>24</v>
      </c>
    </row>
    <row r="118" spans="1:11" ht="8.25">
      <c r="A118" s="220" t="s">
        <v>16</v>
      </c>
      <c r="B118" s="241" t="s">
        <v>470</v>
      </c>
      <c r="C118" s="242">
        <v>6</v>
      </c>
      <c r="D118" s="242" t="s">
        <v>447</v>
      </c>
      <c r="E118" s="242" t="s">
        <v>447</v>
      </c>
      <c r="F118" s="242">
        <v>6</v>
      </c>
      <c r="G118" s="242" t="s">
        <v>447</v>
      </c>
      <c r="H118" s="242" t="s">
        <v>447</v>
      </c>
      <c r="I118" s="242">
        <v>11</v>
      </c>
      <c r="J118" s="242">
        <v>6</v>
      </c>
      <c r="K118" s="242">
        <v>12</v>
      </c>
    </row>
    <row r="119" spans="1:11" ht="8.25">
      <c r="A119" s="220" t="s">
        <v>17</v>
      </c>
      <c r="B119" s="241" t="s">
        <v>471</v>
      </c>
      <c r="C119" s="242">
        <v>15</v>
      </c>
      <c r="D119" s="242" t="s">
        <v>447</v>
      </c>
      <c r="E119" s="242">
        <v>7</v>
      </c>
      <c r="F119" s="242">
        <v>8</v>
      </c>
      <c r="G119" s="242" t="s">
        <v>447</v>
      </c>
      <c r="H119" s="242">
        <v>8</v>
      </c>
      <c r="I119" s="242">
        <v>10</v>
      </c>
      <c r="J119" s="242">
        <v>5</v>
      </c>
      <c r="K119" s="242">
        <v>20</v>
      </c>
    </row>
    <row r="120" spans="1:11" ht="8.25">
      <c r="A120" s="220" t="s">
        <v>18</v>
      </c>
      <c r="B120" s="241" t="s">
        <v>472</v>
      </c>
      <c r="C120" s="242">
        <v>21</v>
      </c>
      <c r="D120" s="242" t="s">
        <v>447</v>
      </c>
      <c r="E120" s="242">
        <v>9</v>
      </c>
      <c r="F120" s="242">
        <v>12</v>
      </c>
      <c r="G120" s="242" t="s">
        <v>447</v>
      </c>
      <c r="H120" s="242">
        <v>11</v>
      </c>
      <c r="I120" s="242">
        <v>17</v>
      </c>
      <c r="J120" s="242">
        <v>5</v>
      </c>
      <c r="K120" s="242">
        <v>26</v>
      </c>
    </row>
    <row r="121" spans="1:11" ht="8.25">
      <c r="A121" s="220" t="s">
        <v>19</v>
      </c>
      <c r="B121" s="241" t="s">
        <v>458</v>
      </c>
      <c r="C121" s="242">
        <v>16</v>
      </c>
      <c r="D121" s="242">
        <v>1</v>
      </c>
      <c r="E121" s="242">
        <v>6</v>
      </c>
      <c r="F121" s="242">
        <v>9</v>
      </c>
      <c r="G121" s="242">
        <v>2</v>
      </c>
      <c r="H121" s="242">
        <v>7</v>
      </c>
      <c r="I121" s="242">
        <v>17</v>
      </c>
      <c r="J121" s="242">
        <v>3</v>
      </c>
      <c r="K121" s="242">
        <v>19</v>
      </c>
    </row>
    <row r="122" spans="1:11" ht="8.25">
      <c r="A122" s="220" t="s">
        <v>20</v>
      </c>
      <c r="B122" s="241" t="s">
        <v>467</v>
      </c>
      <c r="C122" s="242">
        <v>14</v>
      </c>
      <c r="D122" s="242" t="s">
        <v>447</v>
      </c>
      <c r="E122" s="242">
        <v>2</v>
      </c>
      <c r="F122" s="242">
        <v>12</v>
      </c>
      <c r="G122" s="242" t="s">
        <v>447</v>
      </c>
      <c r="H122" s="242">
        <v>2</v>
      </c>
      <c r="I122" s="242">
        <v>22</v>
      </c>
      <c r="J122" s="242">
        <v>8</v>
      </c>
      <c r="K122" s="242">
        <v>22</v>
      </c>
    </row>
    <row r="123" spans="1:11" ht="8.25">
      <c r="A123" s="220" t="s">
        <v>21</v>
      </c>
      <c r="B123" s="241" t="s">
        <v>461</v>
      </c>
      <c r="C123" s="242">
        <v>20</v>
      </c>
      <c r="D123" s="242" t="s">
        <v>447</v>
      </c>
      <c r="E123" s="242">
        <v>3</v>
      </c>
      <c r="F123" s="242">
        <v>17</v>
      </c>
      <c r="G123" s="242" t="s">
        <v>447</v>
      </c>
      <c r="H123" s="242">
        <v>3</v>
      </c>
      <c r="I123" s="242">
        <v>22</v>
      </c>
      <c r="J123" s="242">
        <v>8</v>
      </c>
      <c r="K123" s="242">
        <v>28</v>
      </c>
    </row>
    <row r="124" spans="1:11" ht="8.25">
      <c r="A124" s="220" t="s">
        <v>22</v>
      </c>
      <c r="B124" s="241" t="s">
        <v>469</v>
      </c>
      <c r="C124" s="242">
        <v>13</v>
      </c>
      <c r="D124" s="242" t="s">
        <v>447</v>
      </c>
      <c r="E124" s="242">
        <v>5</v>
      </c>
      <c r="F124" s="242">
        <v>8</v>
      </c>
      <c r="G124" s="242" t="s">
        <v>447</v>
      </c>
      <c r="H124" s="242">
        <v>6</v>
      </c>
      <c r="I124" s="242">
        <v>14</v>
      </c>
      <c r="J124" s="242">
        <v>8</v>
      </c>
      <c r="K124" s="242">
        <v>21</v>
      </c>
    </row>
    <row r="125" spans="1:11" ht="8.25">
      <c r="A125" s="220" t="s">
        <v>23</v>
      </c>
      <c r="B125" s="241" t="s">
        <v>470</v>
      </c>
      <c r="C125" s="242">
        <v>6</v>
      </c>
      <c r="D125" s="242" t="s">
        <v>447</v>
      </c>
      <c r="E125" s="242">
        <v>2</v>
      </c>
      <c r="F125" s="242">
        <v>4</v>
      </c>
      <c r="G125" s="242" t="s">
        <v>447</v>
      </c>
      <c r="H125" s="242">
        <v>2</v>
      </c>
      <c r="I125" s="242">
        <v>6</v>
      </c>
      <c r="J125" s="242">
        <v>7</v>
      </c>
      <c r="K125" s="242">
        <v>13</v>
      </c>
    </row>
    <row r="126" spans="1:11" ht="8.25">
      <c r="A126" s="220" t="s">
        <v>24</v>
      </c>
      <c r="B126" s="241" t="s">
        <v>471</v>
      </c>
      <c r="C126" s="242">
        <v>12</v>
      </c>
      <c r="D126" s="242" t="s">
        <v>447</v>
      </c>
      <c r="E126" s="242">
        <v>3</v>
      </c>
      <c r="F126" s="242">
        <v>9</v>
      </c>
      <c r="G126" s="242" t="s">
        <v>447</v>
      </c>
      <c r="H126" s="242">
        <v>3</v>
      </c>
      <c r="I126" s="242">
        <v>12</v>
      </c>
      <c r="J126" s="242">
        <v>8</v>
      </c>
      <c r="K126" s="242">
        <v>20</v>
      </c>
    </row>
    <row r="127" spans="1:11" ht="8.25">
      <c r="A127" s="220" t="s">
        <v>25</v>
      </c>
      <c r="B127" s="241" t="s">
        <v>472</v>
      </c>
      <c r="C127" s="242">
        <v>20</v>
      </c>
      <c r="D127" s="242" t="s">
        <v>447</v>
      </c>
      <c r="E127" s="242">
        <v>5</v>
      </c>
      <c r="F127" s="242">
        <v>15</v>
      </c>
      <c r="G127" s="242" t="s">
        <v>447</v>
      </c>
      <c r="H127" s="242">
        <v>5</v>
      </c>
      <c r="I127" s="242">
        <v>16</v>
      </c>
      <c r="J127" s="242">
        <v>4</v>
      </c>
      <c r="K127" s="242">
        <v>24</v>
      </c>
    </row>
    <row r="128" spans="1:11" ht="8.25">
      <c r="A128" s="220" t="s">
        <v>26</v>
      </c>
      <c r="B128" s="241" t="s">
        <v>458</v>
      </c>
      <c r="C128" s="242">
        <v>26</v>
      </c>
      <c r="D128" s="242" t="s">
        <v>447</v>
      </c>
      <c r="E128" s="242">
        <v>3</v>
      </c>
      <c r="F128" s="242">
        <v>23</v>
      </c>
      <c r="G128" s="242" t="s">
        <v>447</v>
      </c>
      <c r="H128" s="242">
        <v>3</v>
      </c>
      <c r="I128" s="242">
        <v>36</v>
      </c>
      <c r="J128" s="242">
        <v>13</v>
      </c>
      <c r="K128" s="242">
        <v>39</v>
      </c>
    </row>
    <row r="129" spans="1:11" ht="8.25">
      <c r="A129" s="220" t="s">
        <v>27</v>
      </c>
      <c r="B129" s="241" t="s">
        <v>467</v>
      </c>
      <c r="C129" s="242">
        <v>26</v>
      </c>
      <c r="D129" s="242">
        <v>1</v>
      </c>
      <c r="E129" s="242">
        <v>5</v>
      </c>
      <c r="F129" s="242">
        <v>20</v>
      </c>
      <c r="G129" s="242">
        <v>1</v>
      </c>
      <c r="H129" s="242">
        <v>6</v>
      </c>
      <c r="I129" s="242">
        <v>31</v>
      </c>
      <c r="J129" s="242">
        <v>9</v>
      </c>
      <c r="K129" s="242">
        <v>35</v>
      </c>
    </row>
    <row r="130" spans="1:11" ht="8.25">
      <c r="A130" s="220" t="s">
        <v>28</v>
      </c>
      <c r="B130" s="241" t="s">
        <v>461</v>
      </c>
      <c r="C130" s="242">
        <v>18</v>
      </c>
      <c r="D130" s="242" t="s">
        <v>447</v>
      </c>
      <c r="E130" s="242">
        <v>5</v>
      </c>
      <c r="F130" s="242">
        <v>13</v>
      </c>
      <c r="G130" s="242" t="s">
        <v>447</v>
      </c>
      <c r="H130" s="242">
        <v>5</v>
      </c>
      <c r="I130" s="242">
        <v>20</v>
      </c>
      <c r="J130" s="242">
        <v>8</v>
      </c>
      <c r="K130" s="242">
        <v>26</v>
      </c>
    </row>
    <row r="131" spans="1:11" ht="8.25">
      <c r="A131" s="220" t="s">
        <v>29</v>
      </c>
      <c r="B131" s="241" t="s">
        <v>469</v>
      </c>
      <c r="C131" s="242">
        <v>21</v>
      </c>
      <c r="D131" s="242">
        <v>2</v>
      </c>
      <c r="E131" s="242">
        <v>8</v>
      </c>
      <c r="F131" s="242">
        <v>11</v>
      </c>
      <c r="G131" s="242">
        <v>2</v>
      </c>
      <c r="H131" s="242">
        <v>8</v>
      </c>
      <c r="I131" s="242">
        <v>20</v>
      </c>
      <c r="J131" s="242">
        <v>8</v>
      </c>
      <c r="K131" s="242">
        <v>29</v>
      </c>
    </row>
    <row r="132" spans="1:11" ht="8.25">
      <c r="A132" s="220" t="s">
        <v>442</v>
      </c>
      <c r="B132" s="241" t="s">
        <v>470</v>
      </c>
      <c r="C132" s="242">
        <v>15</v>
      </c>
      <c r="D132" s="242" t="s">
        <v>447</v>
      </c>
      <c r="E132" s="242">
        <v>7</v>
      </c>
      <c r="F132" s="242">
        <v>8</v>
      </c>
      <c r="G132" s="242" t="s">
        <v>447</v>
      </c>
      <c r="H132" s="242">
        <v>8</v>
      </c>
      <c r="I132" s="242">
        <v>13</v>
      </c>
      <c r="J132" s="242">
        <v>7</v>
      </c>
      <c r="K132" s="242">
        <v>22</v>
      </c>
    </row>
    <row r="133" spans="2:11" s="248" customFormat="1" ht="8.25">
      <c r="B133" s="243" t="s">
        <v>468</v>
      </c>
      <c r="C133" s="244">
        <v>510</v>
      </c>
      <c r="D133" s="244">
        <v>13</v>
      </c>
      <c r="E133" s="244">
        <v>151</v>
      </c>
      <c r="F133" s="244">
        <v>346</v>
      </c>
      <c r="G133" s="244">
        <v>14</v>
      </c>
      <c r="H133" s="244">
        <v>177</v>
      </c>
      <c r="I133" s="244">
        <v>527</v>
      </c>
      <c r="J133" s="244">
        <v>214</v>
      </c>
      <c r="K133" s="244">
        <v>724</v>
      </c>
    </row>
    <row r="134" spans="2:11" ht="8.25">
      <c r="B134" s="241"/>
      <c r="C134" s="242"/>
      <c r="D134" s="242"/>
      <c r="E134" s="242"/>
      <c r="F134" s="242"/>
      <c r="G134" s="242"/>
      <c r="H134" s="242"/>
      <c r="I134" s="242"/>
      <c r="J134" s="242"/>
      <c r="K134" s="242"/>
    </row>
    <row r="135" spans="2:11" s="248" customFormat="1" ht="8.25">
      <c r="B135" s="243"/>
      <c r="C135" s="244"/>
      <c r="D135" s="244"/>
      <c r="E135" s="244"/>
      <c r="F135" s="244"/>
      <c r="G135" s="244"/>
      <c r="H135" s="244"/>
      <c r="I135" s="244"/>
      <c r="J135" s="244"/>
      <c r="K135" s="244"/>
    </row>
    <row r="136" spans="1:11" ht="8.25">
      <c r="A136" s="248"/>
      <c r="B136" s="235"/>
      <c r="C136" s="242"/>
      <c r="D136" s="242"/>
      <c r="E136" s="242"/>
      <c r="F136" s="242"/>
      <c r="G136" s="242"/>
      <c r="H136" s="242"/>
      <c r="I136" s="242"/>
      <c r="J136" s="242"/>
      <c r="K136" s="242"/>
    </row>
    <row r="137" spans="1:2" ht="8.25">
      <c r="A137" s="248"/>
      <c r="B137" s="235"/>
    </row>
    <row r="138" spans="1:11" ht="8.25">
      <c r="A138" s="222" t="s">
        <v>36</v>
      </c>
      <c r="B138" s="222"/>
      <c r="C138" s="222"/>
      <c r="D138" s="222"/>
      <c r="E138" s="222"/>
      <c r="F138" s="222"/>
      <c r="G138" s="222"/>
      <c r="H138" s="222"/>
      <c r="I138" s="222"/>
      <c r="J138" s="222"/>
      <c r="K138" s="222"/>
    </row>
    <row r="140" spans="1:11" ht="8.25">
      <c r="A140" s="220" t="s">
        <v>456</v>
      </c>
      <c r="B140" s="241" t="s">
        <v>470</v>
      </c>
      <c r="C140" s="242">
        <v>1</v>
      </c>
      <c r="D140" s="242" t="s">
        <v>447</v>
      </c>
      <c r="E140" s="242">
        <v>1</v>
      </c>
      <c r="F140" s="242" t="s">
        <v>447</v>
      </c>
      <c r="G140" s="242" t="s">
        <v>447</v>
      </c>
      <c r="H140" s="242">
        <v>2</v>
      </c>
      <c r="I140" s="242">
        <v>4</v>
      </c>
      <c r="J140" s="242">
        <v>1</v>
      </c>
      <c r="K140" s="242">
        <v>2</v>
      </c>
    </row>
    <row r="141" spans="1:11" ht="8.25">
      <c r="A141" s="220" t="s">
        <v>457</v>
      </c>
      <c r="B141" s="241" t="s">
        <v>471</v>
      </c>
      <c r="C141" s="242" t="s">
        <v>447</v>
      </c>
      <c r="D141" s="242" t="s">
        <v>447</v>
      </c>
      <c r="E141" s="242" t="s">
        <v>447</v>
      </c>
      <c r="F141" s="242" t="s">
        <v>447</v>
      </c>
      <c r="G141" s="242" t="s">
        <v>447</v>
      </c>
      <c r="H141" s="242" t="s">
        <v>447</v>
      </c>
      <c r="I141" s="242" t="s">
        <v>447</v>
      </c>
      <c r="J141" s="242">
        <v>3</v>
      </c>
      <c r="K141" s="242">
        <v>3</v>
      </c>
    </row>
    <row r="142" spans="1:11" ht="8.25">
      <c r="A142" s="220" t="s">
        <v>459</v>
      </c>
      <c r="B142" s="241" t="s">
        <v>472</v>
      </c>
      <c r="C142" s="242">
        <v>2</v>
      </c>
      <c r="D142" s="242" t="s">
        <v>447</v>
      </c>
      <c r="E142" s="242" t="s">
        <v>447</v>
      </c>
      <c r="F142" s="242">
        <v>2</v>
      </c>
      <c r="G142" s="242" t="s">
        <v>447</v>
      </c>
      <c r="H142" s="242" t="s">
        <v>447</v>
      </c>
      <c r="I142" s="242">
        <v>2</v>
      </c>
      <c r="J142" s="242">
        <v>1</v>
      </c>
      <c r="K142" s="242">
        <v>3</v>
      </c>
    </row>
    <row r="143" spans="1:11" ht="8.25">
      <c r="A143" s="220" t="s">
        <v>460</v>
      </c>
      <c r="B143" s="241" t="s">
        <v>458</v>
      </c>
      <c r="C143" s="242" t="s">
        <v>447</v>
      </c>
      <c r="D143" s="242" t="s">
        <v>447</v>
      </c>
      <c r="E143" s="242" t="s">
        <v>447</v>
      </c>
      <c r="F143" s="242" t="s">
        <v>447</v>
      </c>
      <c r="G143" s="242" t="s">
        <v>447</v>
      </c>
      <c r="H143" s="242" t="s">
        <v>447</v>
      </c>
      <c r="I143" s="242" t="s">
        <v>447</v>
      </c>
      <c r="J143" s="242">
        <v>2</v>
      </c>
      <c r="K143" s="242">
        <v>2</v>
      </c>
    </row>
    <row r="144" spans="1:11" ht="8.25">
      <c r="A144" s="220" t="s">
        <v>462</v>
      </c>
      <c r="B144" s="241" t="s">
        <v>467</v>
      </c>
      <c r="C144" s="242">
        <v>1</v>
      </c>
      <c r="D144" s="242" t="s">
        <v>447</v>
      </c>
      <c r="E144" s="242" t="s">
        <v>447</v>
      </c>
      <c r="F144" s="242">
        <v>1</v>
      </c>
      <c r="G144" s="242" t="s">
        <v>447</v>
      </c>
      <c r="H144" s="242" t="s">
        <v>447</v>
      </c>
      <c r="I144" s="242">
        <v>2</v>
      </c>
      <c r="J144" s="242">
        <v>1</v>
      </c>
      <c r="K144" s="242">
        <v>2</v>
      </c>
    </row>
    <row r="145" spans="1:11" ht="8.25">
      <c r="A145" s="220" t="s">
        <v>463</v>
      </c>
      <c r="B145" s="241" t="s">
        <v>461</v>
      </c>
      <c r="C145" s="242">
        <v>1</v>
      </c>
      <c r="D145" s="242" t="s">
        <v>447</v>
      </c>
      <c r="E145" s="242" t="s">
        <v>447</v>
      </c>
      <c r="F145" s="242">
        <v>1</v>
      </c>
      <c r="G145" s="242" t="s">
        <v>447</v>
      </c>
      <c r="H145" s="242" t="s">
        <v>447</v>
      </c>
      <c r="I145" s="242">
        <v>1</v>
      </c>
      <c r="J145" s="242" t="s">
        <v>447</v>
      </c>
      <c r="K145" s="242">
        <v>1</v>
      </c>
    </row>
    <row r="146" spans="1:11" ht="8.25">
      <c r="A146" s="220" t="s">
        <v>464</v>
      </c>
      <c r="B146" s="241" t="s">
        <v>469</v>
      </c>
      <c r="C146" s="242" t="s">
        <v>447</v>
      </c>
      <c r="D146" s="242" t="s">
        <v>447</v>
      </c>
      <c r="E146" s="242" t="s">
        <v>447</v>
      </c>
      <c r="F146" s="242" t="s">
        <v>447</v>
      </c>
      <c r="G146" s="242" t="s">
        <v>447</v>
      </c>
      <c r="H146" s="242" t="s">
        <v>447</v>
      </c>
      <c r="I146" s="242" t="s">
        <v>447</v>
      </c>
      <c r="J146" s="242">
        <v>2</v>
      </c>
      <c r="K146" s="242">
        <v>2</v>
      </c>
    </row>
    <row r="147" spans="1:11" ht="8.25">
      <c r="A147" s="220" t="s">
        <v>465</v>
      </c>
      <c r="B147" s="241" t="s">
        <v>470</v>
      </c>
      <c r="C147" s="242">
        <v>1</v>
      </c>
      <c r="D147" s="242" t="s">
        <v>447</v>
      </c>
      <c r="E147" s="242" t="s">
        <v>447</v>
      </c>
      <c r="F147" s="242">
        <v>1</v>
      </c>
      <c r="G147" s="242" t="s">
        <v>447</v>
      </c>
      <c r="H147" s="242" t="s">
        <v>447</v>
      </c>
      <c r="I147" s="242">
        <v>1</v>
      </c>
      <c r="J147" s="242" t="s">
        <v>447</v>
      </c>
      <c r="K147" s="242">
        <v>1</v>
      </c>
    </row>
    <row r="148" spans="1:11" ht="8.25">
      <c r="A148" s="220" t="s">
        <v>466</v>
      </c>
      <c r="B148" s="241" t="s">
        <v>471</v>
      </c>
      <c r="C148" s="242" t="s">
        <v>447</v>
      </c>
      <c r="D148" s="242" t="s">
        <v>447</v>
      </c>
      <c r="E148" s="242" t="s">
        <v>447</v>
      </c>
      <c r="F148" s="242" t="s">
        <v>447</v>
      </c>
      <c r="G148" s="242" t="s">
        <v>447</v>
      </c>
      <c r="H148" s="242" t="s">
        <v>447</v>
      </c>
      <c r="I148" s="242" t="s">
        <v>447</v>
      </c>
      <c r="J148" s="242">
        <v>2</v>
      </c>
      <c r="K148" s="242">
        <v>2</v>
      </c>
    </row>
    <row r="149" spans="1:11" ht="8.25">
      <c r="A149" s="220" t="s">
        <v>11</v>
      </c>
      <c r="B149" s="241" t="s">
        <v>472</v>
      </c>
      <c r="C149" s="242">
        <v>1</v>
      </c>
      <c r="D149" s="242" t="s">
        <v>447</v>
      </c>
      <c r="E149" s="242" t="s">
        <v>447</v>
      </c>
      <c r="F149" s="242">
        <v>1</v>
      </c>
      <c r="G149" s="242" t="s">
        <v>447</v>
      </c>
      <c r="H149" s="242" t="s">
        <v>447</v>
      </c>
      <c r="I149" s="242">
        <v>1</v>
      </c>
      <c r="J149" s="242">
        <v>3</v>
      </c>
      <c r="K149" s="242">
        <v>4</v>
      </c>
    </row>
    <row r="150" spans="1:11" ht="8.25">
      <c r="A150" s="220" t="s">
        <v>12</v>
      </c>
      <c r="B150" s="241" t="s">
        <v>458</v>
      </c>
      <c r="C150" s="242">
        <v>2</v>
      </c>
      <c r="D150" s="242" t="s">
        <v>447</v>
      </c>
      <c r="E150" s="242">
        <v>1</v>
      </c>
      <c r="F150" s="242">
        <v>1</v>
      </c>
      <c r="G150" s="242" t="s">
        <v>447</v>
      </c>
      <c r="H150" s="242">
        <v>1</v>
      </c>
      <c r="I150" s="242">
        <v>1</v>
      </c>
      <c r="J150" s="242">
        <v>3</v>
      </c>
      <c r="K150" s="242">
        <v>5</v>
      </c>
    </row>
    <row r="151" spans="1:11" ht="8.25">
      <c r="A151" s="220" t="s">
        <v>13</v>
      </c>
      <c r="B151" s="241" t="s">
        <v>467</v>
      </c>
      <c r="C151" s="242" t="s">
        <v>447</v>
      </c>
      <c r="D151" s="242" t="s">
        <v>447</v>
      </c>
      <c r="E151" s="242" t="s">
        <v>447</v>
      </c>
      <c r="F151" s="242" t="s">
        <v>447</v>
      </c>
      <c r="G151" s="242" t="s">
        <v>447</v>
      </c>
      <c r="H151" s="242" t="s">
        <v>447</v>
      </c>
      <c r="I151" s="242" t="s">
        <v>447</v>
      </c>
      <c r="J151" s="242" t="s">
        <v>447</v>
      </c>
      <c r="K151" s="242" t="s">
        <v>447</v>
      </c>
    </row>
    <row r="152" spans="1:11" ht="8.25">
      <c r="A152" s="220" t="s">
        <v>14</v>
      </c>
      <c r="B152" s="241" t="s">
        <v>461</v>
      </c>
      <c r="C152" s="242">
        <v>1</v>
      </c>
      <c r="D152" s="242" t="s">
        <v>447</v>
      </c>
      <c r="E152" s="242">
        <v>1</v>
      </c>
      <c r="F152" s="242" t="s">
        <v>447</v>
      </c>
      <c r="G152" s="242" t="s">
        <v>447</v>
      </c>
      <c r="H152" s="242">
        <v>1</v>
      </c>
      <c r="I152" s="242" t="s">
        <v>447</v>
      </c>
      <c r="J152" s="242" t="s">
        <v>447</v>
      </c>
      <c r="K152" s="242">
        <v>1</v>
      </c>
    </row>
    <row r="153" spans="1:11" ht="8.25">
      <c r="A153" s="220" t="s">
        <v>15</v>
      </c>
      <c r="B153" s="241" t="s">
        <v>469</v>
      </c>
      <c r="C153" s="242">
        <v>1</v>
      </c>
      <c r="D153" s="242" t="s">
        <v>447</v>
      </c>
      <c r="E153" s="242" t="s">
        <v>447</v>
      </c>
      <c r="F153" s="242">
        <v>1</v>
      </c>
      <c r="G153" s="242" t="s">
        <v>447</v>
      </c>
      <c r="H153" s="242" t="s">
        <v>447</v>
      </c>
      <c r="I153" s="242">
        <v>1</v>
      </c>
      <c r="J153" s="242" t="s">
        <v>447</v>
      </c>
      <c r="K153" s="242">
        <v>1</v>
      </c>
    </row>
    <row r="154" spans="1:11" ht="8.25">
      <c r="A154" s="220" t="s">
        <v>16</v>
      </c>
      <c r="B154" s="241" t="s">
        <v>470</v>
      </c>
      <c r="C154" s="242">
        <v>1</v>
      </c>
      <c r="D154" s="242" t="s">
        <v>447</v>
      </c>
      <c r="E154" s="242" t="s">
        <v>447</v>
      </c>
      <c r="F154" s="242">
        <v>1</v>
      </c>
      <c r="G154" s="242" t="s">
        <v>447</v>
      </c>
      <c r="H154" s="242" t="s">
        <v>447</v>
      </c>
      <c r="I154" s="242">
        <v>1</v>
      </c>
      <c r="J154" s="242" t="s">
        <v>447</v>
      </c>
      <c r="K154" s="242">
        <v>1</v>
      </c>
    </row>
    <row r="155" spans="1:11" ht="8.25">
      <c r="A155" s="220" t="s">
        <v>17</v>
      </c>
      <c r="B155" s="241" t="s">
        <v>471</v>
      </c>
      <c r="C155" s="242">
        <v>1</v>
      </c>
      <c r="D155" s="242" t="s">
        <v>447</v>
      </c>
      <c r="E155" s="242" t="s">
        <v>447</v>
      </c>
      <c r="F155" s="242">
        <v>1</v>
      </c>
      <c r="G155" s="242" t="s">
        <v>447</v>
      </c>
      <c r="H155" s="242" t="s">
        <v>447</v>
      </c>
      <c r="I155" s="242">
        <v>1</v>
      </c>
      <c r="J155" s="242" t="s">
        <v>447</v>
      </c>
      <c r="K155" s="242">
        <v>1</v>
      </c>
    </row>
    <row r="156" spans="1:11" ht="8.25">
      <c r="A156" s="220" t="s">
        <v>18</v>
      </c>
      <c r="B156" s="241" t="s">
        <v>472</v>
      </c>
      <c r="C156" s="242" t="s">
        <v>447</v>
      </c>
      <c r="D156" s="242" t="s">
        <v>447</v>
      </c>
      <c r="E156" s="242" t="s">
        <v>447</v>
      </c>
      <c r="F156" s="242" t="s">
        <v>447</v>
      </c>
      <c r="G156" s="242" t="s">
        <v>447</v>
      </c>
      <c r="H156" s="242" t="s">
        <v>447</v>
      </c>
      <c r="I156" s="242" t="s">
        <v>447</v>
      </c>
      <c r="J156" s="242" t="s">
        <v>447</v>
      </c>
      <c r="K156" s="242" t="s">
        <v>447</v>
      </c>
    </row>
    <row r="157" spans="1:11" ht="8.25">
      <c r="A157" s="220" t="s">
        <v>19</v>
      </c>
      <c r="B157" s="241" t="s">
        <v>458</v>
      </c>
      <c r="C157" s="242" t="s">
        <v>447</v>
      </c>
      <c r="D157" s="242" t="s">
        <v>447</v>
      </c>
      <c r="E157" s="242" t="s">
        <v>447</v>
      </c>
      <c r="F157" s="242" t="s">
        <v>447</v>
      </c>
      <c r="G157" s="242" t="s">
        <v>447</v>
      </c>
      <c r="H157" s="242" t="s">
        <v>447</v>
      </c>
      <c r="I157" s="242" t="s">
        <v>447</v>
      </c>
      <c r="J157" s="242" t="s">
        <v>447</v>
      </c>
      <c r="K157" s="242" t="s">
        <v>447</v>
      </c>
    </row>
    <row r="158" spans="1:11" ht="8.25">
      <c r="A158" s="220" t="s">
        <v>20</v>
      </c>
      <c r="B158" s="241" t="s">
        <v>467</v>
      </c>
      <c r="C158" s="242">
        <v>2</v>
      </c>
      <c r="D158" s="242" t="s">
        <v>447</v>
      </c>
      <c r="E158" s="242">
        <v>1</v>
      </c>
      <c r="F158" s="242">
        <v>1</v>
      </c>
      <c r="G158" s="242" t="s">
        <v>447</v>
      </c>
      <c r="H158" s="242">
        <v>1</v>
      </c>
      <c r="I158" s="242">
        <v>3</v>
      </c>
      <c r="J158" s="242">
        <v>1</v>
      </c>
      <c r="K158" s="242">
        <v>3</v>
      </c>
    </row>
    <row r="159" spans="1:11" ht="8.25">
      <c r="A159" s="220" t="s">
        <v>21</v>
      </c>
      <c r="B159" s="241" t="s">
        <v>461</v>
      </c>
      <c r="C159" s="242">
        <v>1</v>
      </c>
      <c r="D159" s="242" t="s">
        <v>447</v>
      </c>
      <c r="E159" s="242" t="s">
        <v>447</v>
      </c>
      <c r="F159" s="242">
        <v>1</v>
      </c>
      <c r="G159" s="242" t="s">
        <v>447</v>
      </c>
      <c r="H159" s="242" t="s">
        <v>447</v>
      </c>
      <c r="I159" s="242">
        <v>1</v>
      </c>
      <c r="J159" s="242" t="s">
        <v>447</v>
      </c>
      <c r="K159" s="242">
        <v>1</v>
      </c>
    </row>
    <row r="160" spans="1:11" ht="8.25">
      <c r="A160" s="220" t="s">
        <v>22</v>
      </c>
      <c r="B160" s="241" t="s">
        <v>469</v>
      </c>
      <c r="C160" s="242">
        <v>2</v>
      </c>
      <c r="D160" s="242" t="s">
        <v>447</v>
      </c>
      <c r="E160" s="242" t="s">
        <v>447</v>
      </c>
      <c r="F160" s="242">
        <v>2</v>
      </c>
      <c r="G160" s="242" t="s">
        <v>447</v>
      </c>
      <c r="H160" s="242" t="s">
        <v>447</v>
      </c>
      <c r="I160" s="242">
        <v>2</v>
      </c>
      <c r="J160" s="242" t="s">
        <v>447</v>
      </c>
      <c r="K160" s="242">
        <v>2</v>
      </c>
    </row>
    <row r="161" spans="1:11" ht="8.25">
      <c r="A161" s="220" t="s">
        <v>23</v>
      </c>
      <c r="B161" s="241" t="s">
        <v>470</v>
      </c>
      <c r="C161" s="242" t="s">
        <v>447</v>
      </c>
      <c r="D161" s="242" t="s">
        <v>447</v>
      </c>
      <c r="E161" s="242" t="s">
        <v>447</v>
      </c>
      <c r="F161" s="242" t="s">
        <v>447</v>
      </c>
      <c r="G161" s="242" t="s">
        <v>447</v>
      </c>
      <c r="H161" s="242" t="s">
        <v>447</v>
      </c>
      <c r="I161" s="242" t="s">
        <v>447</v>
      </c>
      <c r="J161" s="242" t="s">
        <v>447</v>
      </c>
      <c r="K161" s="242" t="s">
        <v>447</v>
      </c>
    </row>
    <row r="162" spans="1:11" ht="8.25">
      <c r="A162" s="220" t="s">
        <v>24</v>
      </c>
      <c r="B162" s="241" t="s">
        <v>471</v>
      </c>
      <c r="C162" s="242">
        <v>1</v>
      </c>
      <c r="D162" s="242" t="s">
        <v>447</v>
      </c>
      <c r="E162" s="242">
        <v>1</v>
      </c>
      <c r="F162" s="242" t="s">
        <v>447</v>
      </c>
      <c r="G162" s="242" t="s">
        <v>447</v>
      </c>
      <c r="H162" s="242">
        <v>1</v>
      </c>
      <c r="I162" s="242">
        <v>1</v>
      </c>
      <c r="J162" s="242" t="s">
        <v>447</v>
      </c>
      <c r="K162" s="242">
        <v>1</v>
      </c>
    </row>
    <row r="163" spans="1:11" ht="8.25">
      <c r="A163" s="220" t="s">
        <v>25</v>
      </c>
      <c r="B163" s="241" t="s">
        <v>472</v>
      </c>
      <c r="C163" s="242" t="s">
        <v>447</v>
      </c>
      <c r="D163" s="242" t="s">
        <v>447</v>
      </c>
      <c r="E163" s="242" t="s">
        <v>447</v>
      </c>
      <c r="F163" s="242" t="s">
        <v>447</v>
      </c>
      <c r="G163" s="242" t="s">
        <v>447</v>
      </c>
      <c r="H163" s="242" t="s">
        <v>447</v>
      </c>
      <c r="I163" s="242" t="s">
        <v>447</v>
      </c>
      <c r="J163" s="242" t="s">
        <v>447</v>
      </c>
      <c r="K163" s="242" t="s">
        <v>447</v>
      </c>
    </row>
    <row r="164" spans="1:11" ht="8.25">
      <c r="A164" s="220" t="s">
        <v>26</v>
      </c>
      <c r="B164" s="241" t="s">
        <v>458</v>
      </c>
      <c r="C164" s="242">
        <v>4</v>
      </c>
      <c r="D164" s="242" t="s">
        <v>447</v>
      </c>
      <c r="E164" s="242" t="s">
        <v>447</v>
      </c>
      <c r="F164" s="242">
        <v>4</v>
      </c>
      <c r="G164" s="242" t="s">
        <v>447</v>
      </c>
      <c r="H164" s="242" t="s">
        <v>447</v>
      </c>
      <c r="I164" s="242">
        <v>4</v>
      </c>
      <c r="J164" s="242">
        <v>4</v>
      </c>
      <c r="K164" s="242">
        <v>8</v>
      </c>
    </row>
    <row r="165" spans="1:11" ht="8.25">
      <c r="A165" s="220" t="s">
        <v>27</v>
      </c>
      <c r="B165" s="241" t="s">
        <v>467</v>
      </c>
      <c r="C165" s="242">
        <v>3</v>
      </c>
      <c r="D165" s="242">
        <v>1</v>
      </c>
      <c r="E165" s="242" t="s">
        <v>447</v>
      </c>
      <c r="F165" s="242">
        <v>2</v>
      </c>
      <c r="G165" s="242">
        <v>1</v>
      </c>
      <c r="H165" s="242" t="s">
        <v>447</v>
      </c>
      <c r="I165" s="242">
        <v>4</v>
      </c>
      <c r="J165" s="242">
        <v>1</v>
      </c>
      <c r="K165" s="242">
        <v>4</v>
      </c>
    </row>
    <row r="166" spans="1:11" ht="8.25">
      <c r="A166" s="220" t="s">
        <v>28</v>
      </c>
      <c r="B166" s="241" t="s">
        <v>461</v>
      </c>
      <c r="C166" s="242" t="s">
        <v>447</v>
      </c>
      <c r="D166" s="242" t="s">
        <v>447</v>
      </c>
      <c r="E166" s="242" t="s">
        <v>447</v>
      </c>
      <c r="F166" s="242" t="s">
        <v>447</v>
      </c>
      <c r="G166" s="242" t="s">
        <v>447</v>
      </c>
      <c r="H166" s="242" t="s">
        <v>447</v>
      </c>
      <c r="I166" s="242" t="s">
        <v>447</v>
      </c>
      <c r="J166" s="242" t="s">
        <v>447</v>
      </c>
      <c r="K166" s="242" t="s">
        <v>447</v>
      </c>
    </row>
    <row r="167" spans="1:11" ht="8.25">
      <c r="A167" s="220" t="s">
        <v>29</v>
      </c>
      <c r="B167" s="241" t="s">
        <v>469</v>
      </c>
      <c r="C167" s="242">
        <v>1</v>
      </c>
      <c r="D167" s="242" t="s">
        <v>447</v>
      </c>
      <c r="E167" s="242" t="s">
        <v>447</v>
      </c>
      <c r="F167" s="242">
        <v>1</v>
      </c>
      <c r="G167" s="242" t="s">
        <v>447</v>
      </c>
      <c r="H167" s="242" t="s">
        <v>447</v>
      </c>
      <c r="I167" s="242">
        <v>3</v>
      </c>
      <c r="J167" s="242" t="s">
        <v>447</v>
      </c>
      <c r="K167" s="242">
        <v>1</v>
      </c>
    </row>
    <row r="168" spans="1:11" ht="8.25">
      <c r="A168" s="220" t="s">
        <v>442</v>
      </c>
      <c r="B168" s="241" t="s">
        <v>470</v>
      </c>
      <c r="C168" s="242">
        <v>3</v>
      </c>
      <c r="D168" s="242" t="s">
        <v>447</v>
      </c>
      <c r="E168" s="242" t="s">
        <v>447</v>
      </c>
      <c r="F168" s="242">
        <v>3</v>
      </c>
      <c r="G168" s="242" t="s">
        <v>447</v>
      </c>
      <c r="H168" s="242" t="s">
        <v>447</v>
      </c>
      <c r="I168" s="242">
        <v>3</v>
      </c>
      <c r="J168" s="242" t="s">
        <v>447</v>
      </c>
      <c r="K168" s="242">
        <v>3</v>
      </c>
    </row>
    <row r="169" spans="2:11" s="248" customFormat="1" ht="8.25">
      <c r="B169" s="243" t="s">
        <v>468</v>
      </c>
      <c r="C169" s="244">
        <v>30</v>
      </c>
      <c r="D169" s="244">
        <v>1</v>
      </c>
      <c r="E169" s="244">
        <v>5</v>
      </c>
      <c r="F169" s="244">
        <v>24</v>
      </c>
      <c r="G169" s="244">
        <v>1</v>
      </c>
      <c r="H169" s="244">
        <v>6</v>
      </c>
      <c r="I169" s="244">
        <v>36</v>
      </c>
      <c r="J169" s="244">
        <v>24</v>
      </c>
      <c r="K169" s="244">
        <v>54</v>
      </c>
    </row>
    <row r="170" spans="2:11" ht="8.25">
      <c r="B170" s="241"/>
      <c r="C170" s="242"/>
      <c r="D170" s="242"/>
      <c r="E170" s="242"/>
      <c r="F170" s="242"/>
      <c r="G170" s="242"/>
      <c r="H170" s="242"/>
      <c r="I170" s="242"/>
      <c r="J170" s="242"/>
      <c r="K170" s="242"/>
    </row>
    <row r="171" spans="1:11" s="248" customFormat="1" ht="8.25" customHeight="1">
      <c r="A171" s="220"/>
      <c r="B171" s="243"/>
      <c r="C171" s="244"/>
      <c r="D171" s="244"/>
      <c r="E171" s="244"/>
      <c r="F171" s="244"/>
      <c r="G171" s="244"/>
      <c r="H171" s="244"/>
      <c r="I171" s="244"/>
      <c r="J171" s="244"/>
      <c r="K171" s="244"/>
    </row>
    <row r="172" spans="2:11" s="248" customFormat="1" ht="8.25" customHeight="1">
      <c r="B172" s="245"/>
      <c r="C172" s="244"/>
      <c r="D172" s="244"/>
      <c r="E172" s="244"/>
      <c r="F172" s="244"/>
      <c r="G172" s="244"/>
      <c r="H172" s="244"/>
      <c r="I172" s="244"/>
      <c r="J172" s="244"/>
      <c r="K172" s="244"/>
    </row>
    <row r="173" spans="1:11" ht="8.25" customHeight="1">
      <c r="A173" s="248"/>
      <c r="B173" s="235"/>
      <c r="C173" s="242"/>
      <c r="D173" s="242"/>
      <c r="E173" s="242"/>
      <c r="F173" s="242"/>
      <c r="G173" s="242"/>
      <c r="H173" s="242"/>
      <c r="I173" s="242"/>
      <c r="J173" s="242"/>
      <c r="K173" s="242"/>
    </row>
    <row r="174" ht="8.25" customHeight="1"/>
    <row r="175" ht="8.25" customHeight="1">
      <c r="A175" s="220" t="s">
        <v>32</v>
      </c>
    </row>
  </sheetData>
  <mergeCells count="20">
    <mergeCell ref="C7:C11"/>
    <mergeCell ref="D8:D11"/>
    <mergeCell ref="E8:E9"/>
    <mergeCell ref="F8:F9"/>
    <mergeCell ref="E10:F11"/>
    <mergeCell ref="K7:K11"/>
    <mergeCell ref="G8:G11"/>
    <mergeCell ref="H8:H9"/>
    <mergeCell ref="I8:I9"/>
    <mergeCell ref="H10:I11"/>
    <mergeCell ref="C95:C99"/>
    <mergeCell ref="K95:K99"/>
    <mergeCell ref="D96:D99"/>
    <mergeCell ref="E96:E97"/>
    <mergeCell ref="F96:F97"/>
    <mergeCell ref="G96:G99"/>
    <mergeCell ref="H96:H97"/>
    <mergeCell ref="I96:I97"/>
    <mergeCell ref="E98:F99"/>
    <mergeCell ref="H98:I9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B12" sqref="B12:C13"/>
    </sheetView>
  </sheetViews>
  <sheetFormatPr defaultColWidth="11.421875" defaultRowHeight="12.75"/>
  <cols>
    <col min="1" max="1" width="18.421875" style="249" customWidth="1"/>
    <col min="2" max="9" width="8.28125" style="249" customWidth="1"/>
    <col min="10" max="16384" width="11.421875" style="249" customWidth="1"/>
  </cols>
  <sheetData>
    <row r="1" spans="1:9" ht="8.25" customHeight="1">
      <c r="A1" s="219" t="s">
        <v>37</v>
      </c>
      <c r="B1" s="221"/>
      <c r="C1" s="221"/>
      <c r="D1" s="221"/>
      <c r="E1" s="221"/>
      <c r="F1" s="221"/>
      <c r="G1" s="221"/>
      <c r="H1" s="221"/>
      <c r="I1" s="221"/>
    </row>
    <row r="2" spans="1:9" ht="8.25" customHeight="1">
      <c r="A2" s="219"/>
      <c r="B2" s="221"/>
      <c r="C2" s="221"/>
      <c r="D2" s="221"/>
      <c r="E2" s="221"/>
      <c r="F2" s="221"/>
      <c r="G2" s="221"/>
      <c r="H2" s="221"/>
      <c r="I2" s="221"/>
    </row>
    <row r="3" spans="1:9" ht="8.25" customHeight="1">
      <c r="A3" s="220"/>
      <c r="B3" s="220"/>
      <c r="C3" s="220"/>
      <c r="D3" s="220"/>
      <c r="E3" s="220"/>
      <c r="F3" s="220"/>
      <c r="G3" s="220"/>
      <c r="H3" s="220"/>
      <c r="I3" s="220"/>
    </row>
    <row r="4" spans="1:9" ht="8.25" customHeight="1">
      <c r="A4" s="222" t="s">
        <v>38</v>
      </c>
      <c r="B4" s="221"/>
      <c r="C4" s="221"/>
      <c r="D4" s="221"/>
      <c r="E4" s="221"/>
      <c r="F4" s="221"/>
      <c r="G4" s="221"/>
      <c r="H4" s="221"/>
      <c r="I4" s="221"/>
    </row>
    <row r="5" spans="1:9" ht="8.25" customHeight="1">
      <c r="A5" s="222" t="s">
        <v>39</v>
      </c>
      <c r="B5" s="221"/>
      <c r="C5" s="221"/>
      <c r="D5" s="221"/>
      <c r="E5" s="221"/>
      <c r="F5" s="221"/>
      <c r="G5" s="221"/>
      <c r="H5" s="221"/>
      <c r="I5" s="221"/>
    </row>
    <row r="6" spans="1:9" ht="8.25" customHeight="1">
      <c r="A6" s="220"/>
      <c r="B6" s="220"/>
      <c r="C6" s="250"/>
      <c r="D6" s="220"/>
      <c r="E6" s="220"/>
      <c r="F6" s="220"/>
      <c r="G6" s="220"/>
      <c r="H6" s="220"/>
      <c r="I6" s="220"/>
    </row>
    <row r="7" spans="1:9" ht="13.5" customHeight="1">
      <c r="A7" s="251"/>
      <c r="B7" s="361" t="s">
        <v>344</v>
      </c>
      <c r="C7" s="381" t="s">
        <v>584</v>
      </c>
      <c r="D7" s="381" t="s">
        <v>344</v>
      </c>
      <c r="E7" s="381" t="s">
        <v>584</v>
      </c>
      <c r="F7" s="381" t="s">
        <v>344</v>
      </c>
      <c r="G7" s="381" t="s">
        <v>584</v>
      </c>
      <c r="H7" s="381" t="s">
        <v>344</v>
      </c>
      <c r="I7" s="364" t="s">
        <v>584</v>
      </c>
    </row>
    <row r="8" spans="1:9" ht="8.25" customHeight="1">
      <c r="A8" s="221" t="s">
        <v>40</v>
      </c>
      <c r="B8" s="379"/>
      <c r="C8" s="382"/>
      <c r="D8" s="382"/>
      <c r="E8" s="382"/>
      <c r="F8" s="382"/>
      <c r="G8" s="382"/>
      <c r="H8" s="382"/>
      <c r="I8" s="377"/>
    </row>
    <row r="9" spans="1:9" ht="8.25" customHeight="1">
      <c r="A9" s="221" t="s">
        <v>41</v>
      </c>
      <c r="B9" s="379"/>
      <c r="C9" s="382"/>
      <c r="D9" s="382"/>
      <c r="E9" s="382"/>
      <c r="F9" s="382"/>
      <c r="G9" s="382"/>
      <c r="H9" s="382"/>
      <c r="I9" s="377"/>
    </row>
    <row r="10" spans="1:9" ht="8.25" customHeight="1">
      <c r="A10" s="220"/>
      <c r="B10" s="379"/>
      <c r="C10" s="382"/>
      <c r="D10" s="382"/>
      <c r="E10" s="382"/>
      <c r="F10" s="382"/>
      <c r="G10" s="382"/>
      <c r="H10" s="382"/>
      <c r="I10" s="377"/>
    </row>
    <row r="11" spans="1:9" ht="9.75" customHeight="1">
      <c r="A11" s="252" t="s">
        <v>390</v>
      </c>
      <c r="B11" s="380"/>
      <c r="C11" s="383"/>
      <c r="D11" s="383"/>
      <c r="E11" s="383"/>
      <c r="F11" s="383"/>
      <c r="G11" s="383"/>
      <c r="H11" s="383"/>
      <c r="I11" s="378"/>
    </row>
    <row r="12" spans="1:9" ht="8.25" customHeight="1">
      <c r="A12" s="221"/>
      <c r="B12" s="253" t="s">
        <v>527</v>
      </c>
      <c r="C12" s="254"/>
      <c r="D12" s="255" t="str">
        <f>B12</f>
        <v>Februar</v>
      </c>
      <c r="E12" s="256"/>
      <c r="F12" s="257" t="s">
        <v>534</v>
      </c>
      <c r="G12" s="256"/>
      <c r="H12" s="257" t="str">
        <f>F12</f>
        <v>Januar - Februar</v>
      </c>
      <c r="I12" s="240"/>
    </row>
    <row r="13" spans="1:9" ht="8.25" customHeight="1">
      <c r="A13" s="250"/>
      <c r="B13" s="258">
        <v>2004</v>
      </c>
      <c r="C13" s="259"/>
      <c r="D13" s="232">
        <v>2003</v>
      </c>
      <c r="E13" s="259"/>
      <c r="F13" s="260">
        <v>2004</v>
      </c>
      <c r="G13" s="259"/>
      <c r="H13" s="232">
        <v>2003</v>
      </c>
      <c r="I13" s="232"/>
    </row>
    <row r="14" spans="1:9" ht="7.5" customHeight="1">
      <c r="A14" s="241"/>
      <c r="B14" s="220"/>
      <c r="C14" s="220"/>
      <c r="D14" s="220"/>
      <c r="E14" s="220"/>
      <c r="F14" s="220"/>
      <c r="G14" s="220"/>
      <c r="H14" s="220"/>
      <c r="I14" s="220"/>
    </row>
    <row r="15" spans="1:9" s="263" customFormat="1" ht="7.5" customHeight="1">
      <c r="A15" s="261" t="s">
        <v>42</v>
      </c>
      <c r="B15" s="262"/>
      <c r="C15" s="262"/>
      <c r="D15" s="262"/>
      <c r="E15" s="262"/>
      <c r="F15" s="262"/>
      <c r="G15" s="262"/>
      <c r="H15" s="262"/>
      <c r="I15" s="262"/>
    </row>
    <row r="16" spans="1:9" s="263" customFormat="1" ht="7.5" customHeight="1">
      <c r="A16" s="261"/>
      <c r="B16" s="262"/>
      <c r="C16" s="262"/>
      <c r="D16" s="262"/>
      <c r="E16" s="262"/>
      <c r="F16" s="262"/>
      <c r="G16" s="262"/>
      <c r="H16" s="262"/>
      <c r="I16" s="262"/>
    </row>
    <row r="17" spans="1:9" s="263" customFormat="1" ht="7.5" customHeight="1">
      <c r="A17" s="261" t="s">
        <v>43</v>
      </c>
      <c r="B17" s="264">
        <v>10</v>
      </c>
      <c r="C17" s="264" t="s">
        <v>447</v>
      </c>
      <c r="D17" s="264">
        <v>12</v>
      </c>
      <c r="E17" s="264" t="s">
        <v>447</v>
      </c>
      <c r="F17" s="264">
        <v>24</v>
      </c>
      <c r="G17" s="264" t="s">
        <v>447</v>
      </c>
      <c r="H17" s="264">
        <v>24</v>
      </c>
      <c r="I17" s="264" t="s">
        <v>447</v>
      </c>
    </row>
    <row r="18" spans="1:9" s="263" customFormat="1" ht="7.5" customHeight="1">
      <c r="A18" s="261" t="s">
        <v>44</v>
      </c>
      <c r="B18" s="264">
        <v>9</v>
      </c>
      <c r="C18" s="264" t="s">
        <v>447</v>
      </c>
      <c r="D18" s="264">
        <v>10</v>
      </c>
      <c r="E18" s="264" t="s">
        <v>447</v>
      </c>
      <c r="F18" s="264">
        <v>18</v>
      </c>
      <c r="G18" s="264" t="s">
        <v>447</v>
      </c>
      <c r="H18" s="264">
        <v>19</v>
      </c>
      <c r="I18" s="264" t="s">
        <v>447</v>
      </c>
    </row>
    <row r="19" spans="1:9" s="263" customFormat="1" ht="7.5" customHeight="1">
      <c r="A19" s="261" t="s">
        <v>45</v>
      </c>
      <c r="B19" s="264">
        <v>1</v>
      </c>
      <c r="C19" s="264" t="s">
        <v>447</v>
      </c>
      <c r="D19" s="264">
        <v>2</v>
      </c>
      <c r="E19" s="264" t="s">
        <v>447</v>
      </c>
      <c r="F19" s="264">
        <v>6</v>
      </c>
      <c r="G19" s="264" t="s">
        <v>447</v>
      </c>
      <c r="H19" s="264">
        <v>5</v>
      </c>
      <c r="I19" s="264" t="s">
        <v>447</v>
      </c>
    </row>
    <row r="20" spans="1:9" s="263" customFormat="1" ht="3.75" customHeight="1">
      <c r="A20" s="261"/>
      <c r="B20" s="264"/>
      <c r="C20" s="264"/>
      <c r="D20" s="264"/>
      <c r="E20" s="264"/>
      <c r="F20" s="264"/>
      <c r="G20" s="264"/>
      <c r="H20" s="264"/>
      <c r="I20" s="264"/>
    </row>
    <row r="21" spans="1:9" s="263" customFormat="1" ht="3.75" customHeight="1">
      <c r="A21" s="261"/>
      <c r="B21" s="264"/>
      <c r="C21" s="264"/>
      <c r="D21" s="264"/>
      <c r="E21" s="264"/>
      <c r="F21" s="264"/>
      <c r="G21" s="264"/>
      <c r="H21" s="264"/>
      <c r="I21" s="264"/>
    </row>
    <row r="22" spans="1:9" s="263" customFormat="1" ht="7.5" customHeight="1">
      <c r="A22" s="265" t="s">
        <v>46</v>
      </c>
      <c r="B22" s="264">
        <v>13</v>
      </c>
      <c r="C22" s="264" t="s">
        <v>447</v>
      </c>
      <c r="D22" s="264">
        <v>9</v>
      </c>
      <c r="E22" s="264" t="s">
        <v>447</v>
      </c>
      <c r="F22" s="264">
        <v>19</v>
      </c>
      <c r="G22" s="264" t="s">
        <v>447</v>
      </c>
      <c r="H22" s="264">
        <v>16</v>
      </c>
      <c r="I22" s="264" t="s">
        <v>447</v>
      </c>
    </row>
    <row r="23" spans="1:9" s="263" customFormat="1" ht="7.5" customHeight="1">
      <c r="A23" s="261" t="s">
        <v>44</v>
      </c>
      <c r="B23" s="264">
        <v>11</v>
      </c>
      <c r="C23" s="264" t="s">
        <v>447</v>
      </c>
      <c r="D23" s="264">
        <v>5</v>
      </c>
      <c r="E23" s="264" t="s">
        <v>447</v>
      </c>
      <c r="F23" s="264">
        <v>14</v>
      </c>
      <c r="G23" s="264" t="s">
        <v>447</v>
      </c>
      <c r="H23" s="264">
        <v>10</v>
      </c>
      <c r="I23" s="264" t="s">
        <v>447</v>
      </c>
    </row>
    <row r="24" spans="1:9" s="263" customFormat="1" ht="7.5" customHeight="1">
      <c r="A24" s="261" t="s">
        <v>45</v>
      </c>
      <c r="B24" s="264">
        <v>2</v>
      </c>
      <c r="C24" s="264" t="s">
        <v>447</v>
      </c>
      <c r="D24" s="264">
        <v>4</v>
      </c>
      <c r="E24" s="264" t="s">
        <v>447</v>
      </c>
      <c r="F24" s="264">
        <v>5</v>
      </c>
      <c r="G24" s="264" t="s">
        <v>447</v>
      </c>
      <c r="H24" s="264">
        <v>6</v>
      </c>
      <c r="I24" s="264" t="s">
        <v>447</v>
      </c>
    </row>
    <row r="25" spans="1:9" s="263" customFormat="1" ht="7.5" customHeight="1">
      <c r="A25" s="261"/>
      <c r="B25" s="264"/>
      <c r="C25" s="264"/>
      <c r="D25" s="264"/>
      <c r="E25" s="264"/>
      <c r="F25" s="264"/>
      <c r="G25" s="264"/>
      <c r="H25" s="264"/>
      <c r="I25" s="264"/>
    </row>
    <row r="26" spans="1:9" s="263" customFormat="1" ht="7.5" customHeight="1">
      <c r="A26" s="261" t="s">
        <v>47</v>
      </c>
      <c r="B26" s="264">
        <v>720</v>
      </c>
      <c r="C26" s="264">
        <v>301</v>
      </c>
      <c r="D26" s="264">
        <v>872</v>
      </c>
      <c r="E26" s="264">
        <v>406</v>
      </c>
      <c r="F26" s="264" t="s">
        <v>535</v>
      </c>
      <c r="G26" s="264">
        <v>723</v>
      </c>
      <c r="H26" s="264" t="s">
        <v>536</v>
      </c>
      <c r="I26" s="264">
        <v>905</v>
      </c>
    </row>
    <row r="27" spans="1:9" s="263" customFormat="1" ht="7.5" customHeight="1">
      <c r="A27" s="261" t="s">
        <v>44</v>
      </c>
      <c r="B27" s="264">
        <v>402</v>
      </c>
      <c r="C27" s="264">
        <v>173</v>
      </c>
      <c r="D27" s="264">
        <v>496</v>
      </c>
      <c r="E27" s="264">
        <v>240</v>
      </c>
      <c r="F27" s="264">
        <v>795</v>
      </c>
      <c r="G27" s="264">
        <v>360</v>
      </c>
      <c r="H27" s="264" t="s">
        <v>537</v>
      </c>
      <c r="I27" s="264">
        <v>520</v>
      </c>
    </row>
    <row r="28" spans="1:9" s="263" customFormat="1" ht="7.5" customHeight="1">
      <c r="A28" s="261" t="s">
        <v>45</v>
      </c>
      <c r="B28" s="264">
        <v>318</v>
      </c>
      <c r="C28" s="264">
        <v>128</v>
      </c>
      <c r="D28" s="264">
        <v>376</v>
      </c>
      <c r="E28" s="264">
        <v>166</v>
      </c>
      <c r="F28" s="264">
        <v>752</v>
      </c>
      <c r="G28" s="264">
        <v>363</v>
      </c>
      <c r="H28" s="264">
        <v>888</v>
      </c>
      <c r="I28" s="264">
        <v>385</v>
      </c>
    </row>
    <row r="29" spans="1:9" s="263" customFormat="1" ht="7.5" customHeight="1">
      <c r="A29" s="261"/>
      <c r="B29" s="264"/>
      <c r="C29" s="264"/>
      <c r="D29" s="264"/>
      <c r="E29" s="264"/>
      <c r="F29" s="264"/>
      <c r="G29" s="264"/>
      <c r="H29" s="264"/>
      <c r="I29" s="264"/>
    </row>
    <row r="30" spans="1:9" s="263" customFormat="1" ht="7.5" customHeight="1">
      <c r="A30" s="261" t="s">
        <v>48</v>
      </c>
      <c r="B30" s="264">
        <v>5</v>
      </c>
      <c r="C30" s="264" t="s">
        <v>447</v>
      </c>
      <c r="D30" s="264">
        <v>10</v>
      </c>
      <c r="E30" s="264">
        <v>4</v>
      </c>
      <c r="F30" s="264">
        <v>13</v>
      </c>
      <c r="G30" s="264">
        <v>5</v>
      </c>
      <c r="H30" s="264">
        <v>20</v>
      </c>
      <c r="I30" s="264">
        <v>6</v>
      </c>
    </row>
    <row r="31" spans="1:9" s="263" customFormat="1" ht="7.5" customHeight="1">
      <c r="A31" s="261" t="s">
        <v>44</v>
      </c>
      <c r="B31" s="264">
        <v>4</v>
      </c>
      <c r="C31" s="264" t="s">
        <v>447</v>
      </c>
      <c r="D31" s="264">
        <v>6</v>
      </c>
      <c r="E31" s="264">
        <v>2</v>
      </c>
      <c r="F31" s="264">
        <v>7</v>
      </c>
      <c r="G31" s="264">
        <v>4</v>
      </c>
      <c r="H31" s="264">
        <v>14</v>
      </c>
      <c r="I31" s="264">
        <v>3</v>
      </c>
    </row>
    <row r="32" spans="1:9" s="263" customFormat="1" ht="7.5" customHeight="1">
      <c r="A32" s="261" t="s">
        <v>45</v>
      </c>
      <c r="B32" s="264">
        <v>1</v>
      </c>
      <c r="C32" s="264" t="s">
        <v>447</v>
      </c>
      <c r="D32" s="264">
        <v>4</v>
      </c>
      <c r="E32" s="264">
        <v>2</v>
      </c>
      <c r="F32" s="264">
        <v>6</v>
      </c>
      <c r="G32" s="264">
        <v>1</v>
      </c>
      <c r="H32" s="264">
        <v>6</v>
      </c>
      <c r="I32" s="264">
        <v>3</v>
      </c>
    </row>
    <row r="33" spans="1:9" s="263" customFormat="1" ht="7.5" customHeight="1">
      <c r="A33" s="261"/>
      <c r="B33" s="264"/>
      <c r="C33" s="264"/>
      <c r="D33" s="264"/>
      <c r="E33" s="264"/>
      <c r="F33" s="264"/>
      <c r="G33" s="264"/>
      <c r="H33" s="264"/>
      <c r="I33" s="264"/>
    </row>
    <row r="34" spans="1:9" s="263" customFormat="1" ht="7.5" customHeight="1">
      <c r="A34" s="261" t="s">
        <v>49</v>
      </c>
      <c r="B34" s="264">
        <v>75</v>
      </c>
      <c r="C34" s="264">
        <v>39</v>
      </c>
      <c r="D34" s="264">
        <v>84</v>
      </c>
      <c r="E34" s="264">
        <v>49</v>
      </c>
      <c r="F34" s="264">
        <v>200</v>
      </c>
      <c r="G34" s="264">
        <v>86</v>
      </c>
      <c r="H34" s="264">
        <v>189</v>
      </c>
      <c r="I34" s="264">
        <v>117</v>
      </c>
    </row>
    <row r="35" spans="1:9" s="263" customFormat="1" ht="7.5" customHeight="1">
      <c r="A35" s="261" t="s">
        <v>44</v>
      </c>
      <c r="B35" s="264">
        <v>30</v>
      </c>
      <c r="C35" s="264">
        <v>16</v>
      </c>
      <c r="D35" s="264">
        <v>38</v>
      </c>
      <c r="E35" s="264">
        <v>20</v>
      </c>
      <c r="F35" s="264">
        <v>66</v>
      </c>
      <c r="G35" s="264">
        <v>35</v>
      </c>
      <c r="H35" s="264">
        <v>80</v>
      </c>
      <c r="I35" s="264">
        <v>41</v>
      </c>
    </row>
    <row r="36" spans="1:9" s="263" customFormat="1" ht="7.5" customHeight="1">
      <c r="A36" s="261" t="s">
        <v>45</v>
      </c>
      <c r="B36" s="264">
        <v>45</v>
      </c>
      <c r="C36" s="264">
        <v>23</v>
      </c>
      <c r="D36" s="264">
        <v>46</v>
      </c>
      <c r="E36" s="264">
        <v>29</v>
      </c>
      <c r="F36" s="264">
        <v>134</v>
      </c>
      <c r="G36" s="264">
        <v>51</v>
      </c>
      <c r="H36" s="264">
        <v>109</v>
      </c>
      <c r="I36" s="264">
        <v>76</v>
      </c>
    </row>
    <row r="37" spans="1:9" s="263" customFormat="1" ht="3.75" customHeight="1">
      <c r="A37" s="261"/>
      <c r="B37" s="264"/>
      <c r="C37" s="264"/>
      <c r="D37" s="264"/>
      <c r="E37" s="264"/>
      <c r="F37" s="264"/>
      <c r="G37" s="264"/>
      <c r="H37" s="264"/>
      <c r="I37" s="264"/>
    </row>
    <row r="38" spans="1:9" s="263" customFormat="1" ht="3.75" customHeight="1">
      <c r="A38" s="261"/>
      <c r="B38" s="264"/>
      <c r="C38" s="264"/>
      <c r="D38" s="264"/>
      <c r="E38" s="264"/>
      <c r="F38" s="264"/>
      <c r="G38" s="264"/>
      <c r="H38" s="264"/>
      <c r="I38" s="264"/>
    </row>
    <row r="39" spans="1:9" s="263" customFormat="1" ht="7.5" customHeight="1">
      <c r="A39" s="261" t="s">
        <v>473</v>
      </c>
      <c r="B39" s="264" t="s">
        <v>447</v>
      </c>
      <c r="C39" s="264" t="s">
        <v>447</v>
      </c>
      <c r="D39" s="264">
        <v>3</v>
      </c>
      <c r="E39" s="264" t="s">
        <v>447</v>
      </c>
      <c r="F39" s="264" t="s">
        <v>447</v>
      </c>
      <c r="G39" s="264" t="s">
        <v>447</v>
      </c>
      <c r="H39" s="264">
        <v>6</v>
      </c>
      <c r="I39" s="264">
        <v>1</v>
      </c>
    </row>
    <row r="40" spans="1:9" s="263" customFormat="1" ht="7.5" customHeight="1">
      <c r="A40" s="261" t="s">
        <v>44</v>
      </c>
      <c r="B40" s="264" t="s">
        <v>447</v>
      </c>
      <c r="C40" s="264" t="s">
        <v>447</v>
      </c>
      <c r="D40" s="264" t="s">
        <v>447</v>
      </c>
      <c r="E40" s="264" t="s">
        <v>447</v>
      </c>
      <c r="F40" s="264" t="s">
        <v>447</v>
      </c>
      <c r="G40" s="264" t="s">
        <v>447</v>
      </c>
      <c r="H40" s="264">
        <v>2</v>
      </c>
      <c r="I40" s="264" t="s">
        <v>447</v>
      </c>
    </row>
    <row r="41" spans="1:9" s="263" customFormat="1" ht="7.5" customHeight="1">
      <c r="A41" s="261" t="s">
        <v>45</v>
      </c>
      <c r="B41" s="264" t="s">
        <v>447</v>
      </c>
      <c r="C41" s="264" t="s">
        <v>447</v>
      </c>
      <c r="D41" s="264">
        <v>3</v>
      </c>
      <c r="E41" s="264" t="s">
        <v>447</v>
      </c>
      <c r="F41" s="264" t="s">
        <v>447</v>
      </c>
      <c r="G41" s="264" t="s">
        <v>447</v>
      </c>
      <c r="H41" s="264">
        <v>4</v>
      </c>
      <c r="I41" s="264">
        <v>1</v>
      </c>
    </row>
    <row r="42" spans="1:9" s="263" customFormat="1" ht="3.75" customHeight="1">
      <c r="A42" s="261"/>
      <c r="B42" s="264"/>
      <c r="C42" s="264"/>
      <c r="D42" s="264"/>
      <c r="E42" s="264"/>
      <c r="F42" s="264"/>
      <c r="G42" s="264"/>
      <c r="H42" s="264"/>
      <c r="I42" s="264"/>
    </row>
    <row r="43" spans="1:9" s="263" customFormat="1" ht="3.75" customHeight="1">
      <c r="A43" s="261"/>
      <c r="B43" s="264"/>
      <c r="C43" s="264"/>
      <c r="D43" s="264"/>
      <c r="E43" s="264"/>
      <c r="F43" s="264"/>
      <c r="G43" s="264"/>
      <c r="H43" s="264"/>
      <c r="I43" s="264"/>
    </row>
    <row r="44" spans="1:9" s="263" customFormat="1" ht="7.5" customHeight="1">
      <c r="A44" s="261" t="s">
        <v>50</v>
      </c>
      <c r="B44" s="264">
        <v>1</v>
      </c>
      <c r="C44" s="264">
        <v>3</v>
      </c>
      <c r="D44" s="264">
        <v>5</v>
      </c>
      <c r="E44" s="264">
        <v>1</v>
      </c>
      <c r="F44" s="264">
        <v>1</v>
      </c>
      <c r="G44" s="264">
        <v>5</v>
      </c>
      <c r="H44" s="264">
        <v>12</v>
      </c>
      <c r="I44" s="264">
        <v>2</v>
      </c>
    </row>
    <row r="45" spans="1:9" s="263" customFormat="1" ht="7.5" customHeight="1">
      <c r="A45" s="261" t="s">
        <v>44</v>
      </c>
      <c r="B45" s="264" t="s">
        <v>447</v>
      </c>
      <c r="C45" s="264">
        <v>2</v>
      </c>
      <c r="D45" s="264">
        <v>4</v>
      </c>
      <c r="E45" s="264" t="s">
        <v>447</v>
      </c>
      <c r="F45" s="264" t="s">
        <v>447</v>
      </c>
      <c r="G45" s="264">
        <v>3</v>
      </c>
      <c r="H45" s="264">
        <v>8</v>
      </c>
      <c r="I45" s="264">
        <v>1</v>
      </c>
    </row>
    <row r="46" spans="1:9" s="263" customFormat="1" ht="7.5" customHeight="1">
      <c r="A46" s="261" t="s">
        <v>45</v>
      </c>
      <c r="B46" s="264">
        <v>1</v>
      </c>
      <c r="C46" s="264">
        <v>1</v>
      </c>
      <c r="D46" s="264">
        <v>1</v>
      </c>
      <c r="E46" s="264">
        <v>1</v>
      </c>
      <c r="F46" s="264">
        <v>1</v>
      </c>
      <c r="G46" s="264">
        <v>2</v>
      </c>
      <c r="H46" s="264">
        <v>4</v>
      </c>
      <c r="I46" s="264">
        <v>1</v>
      </c>
    </row>
    <row r="47" spans="1:9" s="263" customFormat="1" ht="7.5" customHeight="1">
      <c r="A47" s="261"/>
      <c r="B47" s="264"/>
      <c r="C47" s="264"/>
      <c r="D47" s="264"/>
      <c r="E47" s="264"/>
      <c r="F47" s="264"/>
      <c r="G47" s="264"/>
      <c r="H47" s="264"/>
      <c r="I47" s="264"/>
    </row>
    <row r="48" spans="1:9" s="263" customFormat="1" ht="7.5" customHeight="1">
      <c r="A48" s="266" t="s">
        <v>389</v>
      </c>
      <c r="B48" s="267">
        <v>824</v>
      </c>
      <c r="C48" s="267">
        <v>343</v>
      </c>
      <c r="D48" s="267">
        <v>995</v>
      </c>
      <c r="E48" s="267">
        <v>460</v>
      </c>
      <c r="F48" s="267" t="s">
        <v>538</v>
      </c>
      <c r="G48" s="267">
        <v>819</v>
      </c>
      <c r="H48" s="267" t="s">
        <v>539</v>
      </c>
      <c r="I48" s="267" t="s">
        <v>540</v>
      </c>
    </row>
    <row r="49" spans="1:9" s="263" customFormat="1" ht="7.5" customHeight="1">
      <c r="A49" s="266" t="s">
        <v>44</v>
      </c>
      <c r="B49" s="267">
        <v>456</v>
      </c>
      <c r="C49" s="267">
        <v>191</v>
      </c>
      <c r="D49" s="267">
        <v>559</v>
      </c>
      <c r="E49" s="267">
        <v>262</v>
      </c>
      <c r="F49" s="267">
        <v>900</v>
      </c>
      <c r="G49" s="267">
        <v>402</v>
      </c>
      <c r="H49" s="267" t="s">
        <v>524</v>
      </c>
      <c r="I49" s="267">
        <v>565</v>
      </c>
    </row>
    <row r="50" spans="1:9" s="263" customFormat="1" ht="7.5" customHeight="1">
      <c r="A50" s="266" t="s">
        <v>45</v>
      </c>
      <c r="B50" s="267">
        <v>368</v>
      </c>
      <c r="C50" s="267">
        <v>152</v>
      </c>
      <c r="D50" s="267">
        <v>436</v>
      </c>
      <c r="E50" s="267">
        <v>198</v>
      </c>
      <c r="F50" s="267">
        <v>904</v>
      </c>
      <c r="G50" s="267">
        <v>417</v>
      </c>
      <c r="H50" s="267" t="s">
        <v>541</v>
      </c>
      <c r="I50" s="267">
        <v>466</v>
      </c>
    </row>
    <row r="51" spans="1:9" s="263" customFormat="1" ht="7.5" customHeight="1">
      <c r="A51" s="261"/>
      <c r="B51" s="264"/>
      <c r="C51" s="264"/>
      <c r="D51" s="264"/>
      <c r="E51" s="264"/>
      <c r="F51" s="264"/>
      <c r="G51" s="264"/>
      <c r="H51" s="264"/>
      <c r="I51" s="264"/>
    </row>
    <row r="52" spans="1:9" s="263" customFormat="1" ht="7.5" customHeight="1">
      <c r="A52" s="261" t="s">
        <v>52</v>
      </c>
      <c r="B52" s="264">
        <v>38</v>
      </c>
      <c r="C52" s="264">
        <v>33</v>
      </c>
      <c r="D52" s="264">
        <v>38</v>
      </c>
      <c r="E52" s="264">
        <v>37</v>
      </c>
      <c r="F52" s="264">
        <v>84</v>
      </c>
      <c r="G52" s="264">
        <v>69</v>
      </c>
      <c r="H52" s="264">
        <v>99</v>
      </c>
      <c r="I52" s="264">
        <v>88</v>
      </c>
    </row>
    <row r="53" spans="1:9" s="263" customFormat="1" ht="7.5" customHeight="1">
      <c r="A53" s="261" t="s">
        <v>399</v>
      </c>
      <c r="B53" s="264">
        <v>20</v>
      </c>
      <c r="C53" s="264">
        <v>14</v>
      </c>
      <c r="D53" s="264">
        <v>27</v>
      </c>
      <c r="E53" s="264">
        <v>27</v>
      </c>
      <c r="F53" s="264">
        <v>48</v>
      </c>
      <c r="G53" s="264">
        <v>34</v>
      </c>
      <c r="H53" s="264">
        <v>66</v>
      </c>
      <c r="I53" s="264">
        <v>54</v>
      </c>
    </row>
    <row r="54" spans="1:9" s="263" customFormat="1" ht="7.5" customHeight="1">
      <c r="A54" s="261" t="s">
        <v>400</v>
      </c>
      <c r="B54" s="264">
        <v>18</v>
      </c>
      <c r="C54" s="264">
        <v>19</v>
      </c>
      <c r="D54" s="264">
        <v>11</v>
      </c>
      <c r="E54" s="264">
        <v>10</v>
      </c>
      <c r="F54" s="264">
        <v>36</v>
      </c>
      <c r="G54" s="264">
        <v>35</v>
      </c>
      <c r="H54" s="264">
        <v>33</v>
      </c>
      <c r="I54" s="264">
        <v>34</v>
      </c>
    </row>
    <row r="55" spans="1:9" s="263" customFormat="1" ht="7.5" customHeight="1">
      <c r="A55" s="261"/>
      <c r="B55" s="264"/>
      <c r="C55" s="264"/>
      <c r="D55" s="264"/>
      <c r="E55" s="264"/>
      <c r="F55" s="264"/>
      <c r="G55" s="264"/>
      <c r="H55" s="264"/>
      <c r="I55" s="264"/>
    </row>
    <row r="56" spans="1:9" s="263" customFormat="1" ht="7.5" customHeight="1">
      <c r="A56" s="261" t="s">
        <v>53</v>
      </c>
      <c r="B56" s="264">
        <v>49</v>
      </c>
      <c r="C56" s="264" t="s">
        <v>447</v>
      </c>
      <c r="D56" s="264">
        <v>38</v>
      </c>
      <c r="E56" s="264" t="s">
        <v>447</v>
      </c>
      <c r="F56" s="264">
        <v>83</v>
      </c>
      <c r="G56" s="264">
        <v>1</v>
      </c>
      <c r="H56" s="264">
        <v>87</v>
      </c>
      <c r="I56" s="264" t="s">
        <v>447</v>
      </c>
    </row>
    <row r="57" spans="1:9" s="263" customFormat="1" ht="7.5" customHeight="1">
      <c r="A57" s="261" t="s">
        <v>44</v>
      </c>
      <c r="B57" s="264">
        <v>43</v>
      </c>
      <c r="C57" s="264" t="s">
        <v>447</v>
      </c>
      <c r="D57" s="264">
        <v>35</v>
      </c>
      <c r="E57" s="264" t="s">
        <v>447</v>
      </c>
      <c r="F57" s="264">
        <v>71</v>
      </c>
      <c r="G57" s="264">
        <v>1</v>
      </c>
      <c r="H57" s="264">
        <v>78</v>
      </c>
      <c r="I57" s="264" t="s">
        <v>447</v>
      </c>
    </row>
    <row r="58" spans="1:9" s="263" customFormat="1" ht="7.5" customHeight="1">
      <c r="A58" s="261" t="s">
        <v>45</v>
      </c>
      <c r="B58" s="264">
        <v>6</v>
      </c>
      <c r="C58" s="264" t="s">
        <v>447</v>
      </c>
      <c r="D58" s="264">
        <v>3</v>
      </c>
      <c r="E58" s="264" t="s">
        <v>447</v>
      </c>
      <c r="F58" s="264">
        <v>12</v>
      </c>
      <c r="G58" s="264" t="s">
        <v>447</v>
      </c>
      <c r="H58" s="264">
        <v>9</v>
      </c>
      <c r="I58" s="264" t="s">
        <v>447</v>
      </c>
    </row>
    <row r="59" spans="1:9" s="263" customFormat="1" ht="7.5" customHeight="1">
      <c r="A59" s="261"/>
      <c r="B59" s="264"/>
      <c r="C59" s="264"/>
      <c r="D59" s="264"/>
      <c r="E59" s="264"/>
      <c r="F59" s="264"/>
      <c r="G59" s="264"/>
      <c r="H59" s="264"/>
      <c r="I59" s="264"/>
    </row>
    <row r="60" spans="1:9" s="263" customFormat="1" ht="7.5" customHeight="1">
      <c r="A60" s="261" t="s">
        <v>54</v>
      </c>
      <c r="B60" s="264"/>
      <c r="C60" s="264"/>
      <c r="D60" s="264"/>
      <c r="E60" s="264"/>
      <c r="F60" s="264"/>
      <c r="G60" s="264"/>
      <c r="H60" s="264"/>
      <c r="I60" s="264"/>
    </row>
    <row r="61" spans="1:9" s="263" customFormat="1" ht="7.5" customHeight="1">
      <c r="A61" s="261" t="s">
        <v>55</v>
      </c>
      <c r="B61" s="264">
        <v>6</v>
      </c>
      <c r="C61" s="264" t="s">
        <v>447</v>
      </c>
      <c r="D61" s="264">
        <v>5</v>
      </c>
      <c r="E61" s="264" t="s">
        <v>447</v>
      </c>
      <c r="F61" s="264">
        <v>9</v>
      </c>
      <c r="G61" s="264" t="s">
        <v>447</v>
      </c>
      <c r="H61" s="264">
        <v>12</v>
      </c>
      <c r="I61" s="264" t="s">
        <v>447</v>
      </c>
    </row>
    <row r="62" spans="1:9" s="263" customFormat="1" ht="7.5" customHeight="1">
      <c r="A62" s="261" t="s">
        <v>399</v>
      </c>
      <c r="B62" s="264">
        <v>4</v>
      </c>
      <c r="C62" s="264" t="s">
        <v>447</v>
      </c>
      <c r="D62" s="264">
        <v>5</v>
      </c>
      <c r="E62" s="264" t="s">
        <v>447</v>
      </c>
      <c r="F62" s="264">
        <v>7</v>
      </c>
      <c r="G62" s="264" t="s">
        <v>447</v>
      </c>
      <c r="H62" s="264">
        <v>12</v>
      </c>
      <c r="I62" s="264" t="s">
        <v>447</v>
      </c>
    </row>
    <row r="63" spans="1:9" s="263" customFormat="1" ht="7.5" customHeight="1">
      <c r="A63" s="261" t="s">
        <v>400</v>
      </c>
      <c r="B63" s="264">
        <v>2</v>
      </c>
      <c r="C63" s="264" t="s">
        <v>447</v>
      </c>
      <c r="D63" s="264" t="s">
        <v>447</v>
      </c>
      <c r="E63" s="264" t="s">
        <v>447</v>
      </c>
      <c r="F63" s="264">
        <v>2</v>
      </c>
      <c r="G63" s="264" t="s">
        <v>447</v>
      </c>
      <c r="H63" s="264" t="s">
        <v>447</v>
      </c>
      <c r="I63" s="264" t="s">
        <v>447</v>
      </c>
    </row>
    <row r="64" spans="1:9" s="263" customFormat="1" ht="7.5" customHeight="1">
      <c r="A64" s="261"/>
      <c r="B64" s="264"/>
      <c r="C64" s="264"/>
      <c r="D64" s="264"/>
      <c r="E64" s="264"/>
      <c r="F64" s="264"/>
      <c r="G64" s="264"/>
      <c r="H64" s="264"/>
      <c r="I64" s="264"/>
    </row>
    <row r="65" spans="1:9" s="263" customFormat="1" ht="7.5" customHeight="1">
      <c r="A65" s="261" t="s">
        <v>56</v>
      </c>
      <c r="B65" s="264">
        <v>4</v>
      </c>
      <c r="C65" s="264">
        <v>4</v>
      </c>
      <c r="D65" s="264">
        <v>1</v>
      </c>
      <c r="E65" s="264">
        <v>5</v>
      </c>
      <c r="F65" s="264">
        <v>11</v>
      </c>
      <c r="G65" s="264">
        <v>6</v>
      </c>
      <c r="H65" s="264">
        <v>11</v>
      </c>
      <c r="I65" s="264">
        <v>5</v>
      </c>
    </row>
    <row r="66" spans="1:9" s="263" customFormat="1" ht="7.5" customHeight="1">
      <c r="A66" s="261" t="s">
        <v>44</v>
      </c>
      <c r="B66" s="264">
        <v>2</v>
      </c>
      <c r="C66" s="264">
        <v>1</v>
      </c>
      <c r="D66" s="264">
        <v>1</v>
      </c>
      <c r="E66" s="264">
        <v>5</v>
      </c>
      <c r="F66" s="264">
        <v>9</v>
      </c>
      <c r="G66" s="264">
        <v>3</v>
      </c>
      <c r="H66" s="264">
        <v>8</v>
      </c>
      <c r="I66" s="264">
        <v>5</v>
      </c>
    </row>
    <row r="67" spans="1:9" s="263" customFormat="1" ht="7.5" customHeight="1">
      <c r="A67" s="261" t="s">
        <v>45</v>
      </c>
      <c r="B67" s="264">
        <v>2</v>
      </c>
      <c r="C67" s="264">
        <v>3</v>
      </c>
      <c r="D67" s="264" t="s">
        <v>447</v>
      </c>
      <c r="E67" s="264" t="s">
        <v>447</v>
      </c>
      <c r="F67" s="264">
        <v>2</v>
      </c>
      <c r="G67" s="264">
        <v>3</v>
      </c>
      <c r="H67" s="264">
        <v>3</v>
      </c>
      <c r="I67" s="264" t="s">
        <v>447</v>
      </c>
    </row>
    <row r="68" spans="1:9" s="263" customFormat="1" ht="7.5" customHeight="1">
      <c r="A68" s="261"/>
      <c r="B68" s="264"/>
      <c r="C68" s="264"/>
      <c r="D68" s="264"/>
      <c r="E68" s="264"/>
      <c r="F68" s="264"/>
      <c r="G68" s="264"/>
      <c r="H68" s="264"/>
      <c r="I68" s="264"/>
    </row>
    <row r="69" spans="1:9" s="263" customFormat="1" ht="7.5" customHeight="1">
      <c r="A69" s="261" t="s">
        <v>57</v>
      </c>
      <c r="B69" s="264">
        <v>68</v>
      </c>
      <c r="C69" s="264">
        <v>1</v>
      </c>
      <c r="D69" s="264">
        <v>77</v>
      </c>
      <c r="E69" s="264" t="s">
        <v>447</v>
      </c>
      <c r="F69" s="264">
        <v>151</v>
      </c>
      <c r="G69" s="264">
        <v>1</v>
      </c>
      <c r="H69" s="264">
        <v>200</v>
      </c>
      <c r="I69" s="264">
        <v>2</v>
      </c>
    </row>
    <row r="70" spans="1:9" s="263" customFormat="1" ht="7.5" customHeight="1">
      <c r="A70" s="261" t="s">
        <v>77</v>
      </c>
      <c r="B70" s="264">
        <v>62</v>
      </c>
      <c r="C70" s="264">
        <v>1</v>
      </c>
      <c r="D70" s="264">
        <v>69</v>
      </c>
      <c r="E70" s="264" t="s">
        <v>447</v>
      </c>
      <c r="F70" s="264">
        <v>135</v>
      </c>
      <c r="G70" s="264">
        <v>1</v>
      </c>
      <c r="H70" s="264">
        <v>178</v>
      </c>
      <c r="I70" s="264">
        <v>1</v>
      </c>
    </row>
    <row r="71" spans="1:9" s="263" customFormat="1" ht="7.5" customHeight="1">
      <c r="A71" s="261" t="s">
        <v>78</v>
      </c>
      <c r="B71" s="264">
        <v>6</v>
      </c>
      <c r="C71" s="264" t="s">
        <v>447</v>
      </c>
      <c r="D71" s="264">
        <v>8</v>
      </c>
      <c r="E71" s="264" t="s">
        <v>447</v>
      </c>
      <c r="F71" s="264">
        <v>16</v>
      </c>
      <c r="G71" s="264" t="s">
        <v>447</v>
      </c>
      <c r="H71" s="264">
        <v>22</v>
      </c>
      <c r="I71" s="264">
        <v>1</v>
      </c>
    </row>
    <row r="72" spans="1:9" s="263" customFormat="1" ht="7.5" customHeight="1">
      <c r="A72" s="261"/>
      <c r="B72" s="264"/>
      <c r="C72" s="264"/>
      <c r="D72" s="264"/>
      <c r="E72" s="264"/>
      <c r="F72" s="264"/>
      <c r="G72" s="264"/>
      <c r="H72" s="264"/>
      <c r="I72" s="264"/>
    </row>
    <row r="73" spans="1:9" s="263" customFormat="1" ht="7.5" customHeight="1">
      <c r="A73" s="261" t="s">
        <v>58</v>
      </c>
      <c r="B73" s="264"/>
      <c r="C73" s="264"/>
      <c r="D73" s="264"/>
      <c r="E73" s="264"/>
      <c r="F73" s="264"/>
      <c r="G73" s="264"/>
      <c r="H73" s="264"/>
      <c r="I73" s="264"/>
    </row>
    <row r="74" spans="1:9" s="263" customFormat="1" ht="7.5" customHeight="1">
      <c r="A74" s="261" t="s">
        <v>59</v>
      </c>
      <c r="B74" s="264">
        <v>8</v>
      </c>
      <c r="C74" s="264" t="s">
        <v>447</v>
      </c>
      <c r="D74" s="264">
        <v>14</v>
      </c>
      <c r="E74" s="264" t="s">
        <v>447</v>
      </c>
      <c r="F74" s="264">
        <v>25</v>
      </c>
      <c r="G74" s="264" t="s">
        <v>447</v>
      </c>
      <c r="H74" s="264">
        <v>44</v>
      </c>
      <c r="I74" s="264" t="s">
        <v>447</v>
      </c>
    </row>
    <row r="75" spans="1:9" s="263" customFormat="1" ht="7.5" customHeight="1">
      <c r="A75" s="261" t="s">
        <v>44</v>
      </c>
      <c r="B75" s="264">
        <v>8</v>
      </c>
      <c r="C75" s="264" t="s">
        <v>447</v>
      </c>
      <c r="D75" s="264">
        <v>13</v>
      </c>
      <c r="E75" s="264" t="s">
        <v>447</v>
      </c>
      <c r="F75" s="264">
        <v>24</v>
      </c>
      <c r="G75" s="264" t="s">
        <v>447</v>
      </c>
      <c r="H75" s="264">
        <v>40</v>
      </c>
      <c r="I75" s="264" t="s">
        <v>447</v>
      </c>
    </row>
    <row r="76" spans="1:9" s="263" customFormat="1" ht="7.5" customHeight="1">
      <c r="A76" s="261" t="s">
        <v>45</v>
      </c>
      <c r="B76" s="264" t="s">
        <v>447</v>
      </c>
      <c r="C76" s="264" t="s">
        <v>447</v>
      </c>
      <c r="D76" s="264">
        <v>1</v>
      </c>
      <c r="E76" s="264" t="s">
        <v>447</v>
      </c>
      <c r="F76" s="264">
        <v>1</v>
      </c>
      <c r="G76" s="264" t="s">
        <v>447</v>
      </c>
      <c r="H76" s="264">
        <v>4</v>
      </c>
      <c r="I76" s="264" t="s">
        <v>447</v>
      </c>
    </row>
    <row r="77" spans="1:9" s="263" customFormat="1" ht="7.5" customHeight="1">
      <c r="A77" s="261"/>
      <c r="B77" s="264"/>
      <c r="C77" s="264"/>
      <c r="D77" s="264"/>
      <c r="E77" s="264"/>
      <c r="F77" s="264"/>
      <c r="G77" s="264"/>
      <c r="H77" s="264"/>
      <c r="I77" s="264"/>
    </row>
    <row r="78" spans="1:9" s="263" customFormat="1" ht="7.5" customHeight="1">
      <c r="A78" s="261" t="s">
        <v>60</v>
      </c>
      <c r="B78" s="264">
        <v>18</v>
      </c>
      <c r="C78" s="264" t="s">
        <v>447</v>
      </c>
      <c r="D78" s="264">
        <v>24</v>
      </c>
      <c r="E78" s="264" t="s">
        <v>447</v>
      </c>
      <c r="F78" s="264">
        <v>38</v>
      </c>
      <c r="G78" s="264" t="s">
        <v>447</v>
      </c>
      <c r="H78" s="264">
        <v>41</v>
      </c>
      <c r="I78" s="264" t="s">
        <v>447</v>
      </c>
    </row>
    <row r="79" spans="1:9" s="263" customFormat="1" ht="7.5" customHeight="1">
      <c r="A79" s="261" t="s">
        <v>44</v>
      </c>
      <c r="B79" s="264">
        <v>17</v>
      </c>
      <c r="C79" s="264" t="s">
        <v>447</v>
      </c>
      <c r="D79" s="264">
        <v>23</v>
      </c>
      <c r="E79" s="264" t="s">
        <v>447</v>
      </c>
      <c r="F79" s="264">
        <v>35</v>
      </c>
      <c r="G79" s="264" t="s">
        <v>447</v>
      </c>
      <c r="H79" s="264">
        <v>40</v>
      </c>
      <c r="I79" s="264" t="s">
        <v>447</v>
      </c>
    </row>
    <row r="80" spans="1:9" s="263" customFormat="1" ht="7.5" customHeight="1">
      <c r="A80" s="261" t="s">
        <v>45</v>
      </c>
      <c r="B80" s="264">
        <v>1</v>
      </c>
      <c r="C80" s="264" t="s">
        <v>447</v>
      </c>
      <c r="D80" s="264">
        <v>1</v>
      </c>
      <c r="E80" s="264" t="s">
        <v>447</v>
      </c>
      <c r="F80" s="264">
        <v>3</v>
      </c>
      <c r="G80" s="264" t="s">
        <v>447</v>
      </c>
      <c r="H80" s="264">
        <v>1</v>
      </c>
      <c r="I80" s="264" t="s">
        <v>447</v>
      </c>
    </row>
    <row r="81" spans="1:9" s="263" customFormat="1" ht="7.5" customHeight="1">
      <c r="A81" s="261"/>
      <c r="B81" s="264"/>
      <c r="C81" s="264"/>
      <c r="D81" s="264"/>
      <c r="E81" s="264"/>
      <c r="F81" s="264"/>
      <c r="G81" s="264"/>
      <c r="H81" s="264"/>
      <c r="I81" s="264"/>
    </row>
    <row r="82" spans="1:9" s="263" customFormat="1" ht="7.5" customHeight="1">
      <c r="A82" s="261" t="s">
        <v>61</v>
      </c>
      <c r="B82" s="264" t="s">
        <v>447</v>
      </c>
      <c r="C82" s="264">
        <v>1</v>
      </c>
      <c r="D82" s="264">
        <v>2</v>
      </c>
      <c r="E82" s="264" t="s">
        <v>447</v>
      </c>
      <c r="F82" s="264">
        <v>2</v>
      </c>
      <c r="G82" s="264">
        <v>1</v>
      </c>
      <c r="H82" s="264">
        <v>3</v>
      </c>
      <c r="I82" s="264" t="s">
        <v>447</v>
      </c>
    </row>
    <row r="83" spans="1:9" s="263" customFormat="1" ht="7.5" customHeight="1">
      <c r="A83" s="261" t="s">
        <v>77</v>
      </c>
      <c r="B83" s="264" t="s">
        <v>447</v>
      </c>
      <c r="C83" s="264" t="s">
        <v>447</v>
      </c>
      <c r="D83" s="264" t="s">
        <v>447</v>
      </c>
      <c r="E83" s="264" t="s">
        <v>447</v>
      </c>
      <c r="F83" s="264">
        <v>2</v>
      </c>
      <c r="G83" s="264" t="s">
        <v>447</v>
      </c>
      <c r="H83" s="264">
        <v>1</v>
      </c>
      <c r="I83" s="264" t="s">
        <v>447</v>
      </c>
    </row>
    <row r="84" spans="1:9" s="263" customFormat="1" ht="7.5" customHeight="1">
      <c r="A84" s="261" t="s">
        <v>78</v>
      </c>
      <c r="B84" s="264" t="s">
        <v>447</v>
      </c>
      <c r="C84" s="264">
        <v>1</v>
      </c>
      <c r="D84" s="264">
        <v>2</v>
      </c>
      <c r="E84" s="264" t="s">
        <v>447</v>
      </c>
      <c r="F84" s="264" t="s">
        <v>447</v>
      </c>
      <c r="G84" s="264">
        <v>1</v>
      </c>
      <c r="H84" s="264">
        <v>2</v>
      </c>
      <c r="I84" s="264" t="s">
        <v>447</v>
      </c>
    </row>
    <row r="85" spans="1:9" s="263" customFormat="1" ht="7.5" customHeight="1">
      <c r="A85" s="261"/>
      <c r="B85" s="264"/>
      <c r="C85" s="264"/>
      <c r="D85" s="264"/>
      <c r="E85" s="264"/>
      <c r="F85" s="264"/>
      <c r="G85" s="264"/>
      <c r="H85" s="264"/>
      <c r="I85" s="264"/>
    </row>
    <row r="86" spans="1:9" s="263" customFormat="1" ht="7.5" customHeight="1">
      <c r="A86" s="266" t="s">
        <v>62</v>
      </c>
      <c r="B86" s="267">
        <v>945</v>
      </c>
      <c r="C86" s="267">
        <v>349</v>
      </c>
      <c r="D86" s="267" t="s">
        <v>542</v>
      </c>
      <c r="E86" s="267">
        <v>465</v>
      </c>
      <c r="F86" s="267" t="s">
        <v>543</v>
      </c>
      <c r="G86" s="267">
        <v>828</v>
      </c>
      <c r="H86" s="267" t="s">
        <v>544</v>
      </c>
      <c r="I86" s="267" t="s">
        <v>545</v>
      </c>
    </row>
    <row r="87" spans="1:9" s="263" customFormat="1" ht="7.5" customHeight="1">
      <c r="A87" s="266" t="s">
        <v>77</v>
      </c>
      <c r="B87" s="267">
        <v>563</v>
      </c>
      <c r="C87" s="267">
        <v>193</v>
      </c>
      <c r="D87" s="267">
        <v>664</v>
      </c>
      <c r="E87" s="267">
        <v>267</v>
      </c>
      <c r="F87" s="267" t="s">
        <v>519</v>
      </c>
      <c r="G87" s="267">
        <v>407</v>
      </c>
      <c r="H87" s="267" t="s">
        <v>546</v>
      </c>
      <c r="I87" s="267">
        <v>571</v>
      </c>
    </row>
    <row r="88" spans="1:9" s="263" customFormat="1" ht="7.5" customHeight="1">
      <c r="A88" s="266" t="s">
        <v>78</v>
      </c>
      <c r="B88" s="267">
        <v>382</v>
      </c>
      <c r="C88" s="267">
        <v>156</v>
      </c>
      <c r="D88" s="267">
        <v>449</v>
      </c>
      <c r="E88" s="267">
        <v>198</v>
      </c>
      <c r="F88" s="267">
        <v>934</v>
      </c>
      <c r="G88" s="267">
        <v>421</v>
      </c>
      <c r="H88" s="267" t="s">
        <v>523</v>
      </c>
      <c r="I88" s="267">
        <v>467</v>
      </c>
    </row>
    <row r="89" spans="1:9" s="263" customFormat="1" ht="7.5" customHeight="1">
      <c r="A89" s="261"/>
      <c r="B89" s="264"/>
      <c r="C89" s="264"/>
      <c r="D89" s="264"/>
      <c r="E89" s="264"/>
      <c r="F89" s="264"/>
      <c r="G89" s="264"/>
      <c r="H89" s="264"/>
      <c r="I89" s="264"/>
    </row>
    <row r="90" spans="1:9" s="263" customFormat="1" ht="7.5" customHeight="1">
      <c r="A90" s="261" t="s">
        <v>58</v>
      </c>
      <c r="B90" s="264"/>
      <c r="C90" s="264"/>
      <c r="D90" s="264"/>
      <c r="E90" s="264"/>
      <c r="F90" s="264"/>
      <c r="G90" s="264"/>
      <c r="H90" s="264"/>
      <c r="I90" s="264"/>
    </row>
    <row r="91" spans="1:9" s="263" customFormat="1" ht="7.5" customHeight="1">
      <c r="A91" s="261" t="s">
        <v>59</v>
      </c>
      <c r="B91" s="264">
        <v>14</v>
      </c>
      <c r="C91" s="264" t="s">
        <v>447</v>
      </c>
      <c r="D91" s="264">
        <v>21</v>
      </c>
      <c r="E91" s="264" t="s">
        <v>447</v>
      </c>
      <c r="F91" s="264">
        <v>36</v>
      </c>
      <c r="G91" s="264" t="s">
        <v>447</v>
      </c>
      <c r="H91" s="264">
        <v>58</v>
      </c>
      <c r="I91" s="264" t="s">
        <v>447</v>
      </c>
    </row>
    <row r="92" spans="1:9" s="263" customFormat="1" ht="7.5" customHeight="1">
      <c r="A92" s="261" t="s">
        <v>44</v>
      </c>
      <c r="B92" s="264">
        <v>12</v>
      </c>
      <c r="C92" s="264" t="s">
        <v>447</v>
      </c>
      <c r="D92" s="264">
        <v>19</v>
      </c>
      <c r="E92" s="264" t="s">
        <v>447</v>
      </c>
      <c r="F92" s="264">
        <v>33</v>
      </c>
      <c r="G92" s="264" t="s">
        <v>447</v>
      </c>
      <c r="H92" s="264">
        <v>53</v>
      </c>
      <c r="I92" s="264" t="s">
        <v>447</v>
      </c>
    </row>
    <row r="93" spans="1:9" s="263" customFormat="1" ht="7.5" customHeight="1">
      <c r="A93" s="261" t="s">
        <v>45</v>
      </c>
      <c r="B93" s="264">
        <v>2</v>
      </c>
      <c r="C93" s="264" t="s">
        <v>447</v>
      </c>
      <c r="D93" s="264">
        <v>2</v>
      </c>
      <c r="E93" s="264" t="s">
        <v>447</v>
      </c>
      <c r="F93" s="264">
        <v>3</v>
      </c>
      <c r="G93" s="264" t="s">
        <v>447</v>
      </c>
      <c r="H93" s="264">
        <v>5</v>
      </c>
      <c r="I93" s="264" t="s">
        <v>447</v>
      </c>
    </row>
    <row r="94" spans="1:9" s="263" customFormat="1" ht="7.5" customHeight="1">
      <c r="A94" s="261"/>
      <c r="B94" s="264"/>
      <c r="C94" s="264"/>
      <c r="D94" s="264"/>
      <c r="E94" s="264"/>
      <c r="F94" s="264"/>
      <c r="G94" s="264"/>
      <c r="H94" s="264"/>
      <c r="I94" s="264"/>
    </row>
    <row r="95" spans="1:9" s="263" customFormat="1" ht="7.5" customHeight="1">
      <c r="A95" s="261" t="s">
        <v>60</v>
      </c>
      <c r="B95" s="264">
        <v>58</v>
      </c>
      <c r="C95" s="264">
        <v>9</v>
      </c>
      <c r="D95" s="264">
        <v>82</v>
      </c>
      <c r="E95" s="264">
        <v>25</v>
      </c>
      <c r="F95" s="264">
        <v>128</v>
      </c>
      <c r="G95" s="264">
        <v>27</v>
      </c>
      <c r="H95" s="264">
        <v>144</v>
      </c>
      <c r="I95" s="264">
        <v>43</v>
      </c>
    </row>
    <row r="96" spans="1:9" s="263" customFormat="1" ht="7.5" customHeight="1">
      <c r="A96" s="261" t="s">
        <v>44</v>
      </c>
      <c r="B96" s="264">
        <v>42</v>
      </c>
      <c r="C96" s="264">
        <v>3</v>
      </c>
      <c r="D96" s="264">
        <v>59</v>
      </c>
      <c r="E96" s="264">
        <v>19</v>
      </c>
      <c r="F96" s="264">
        <v>89</v>
      </c>
      <c r="G96" s="264">
        <v>13</v>
      </c>
      <c r="H96" s="264">
        <v>101</v>
      </c>
      <c r="I96" s="264">
        <v>31</v>
      </c>
    </row>
    <row r="97" spans="1:9" s="263" customFormat="1" ht="7.5" customHeight="1">
      <c r="A97" s="261" t="s">
        <v>45</v>
      </c>
      <c r="B97" s="264">
        <v>16</v>
      </c>
      <c r="C97" s="264">
        <v>6</v>
      </c>
      <c r="D97" s="264">
        <v>23</v>
      </c>
      <c r="E97" s="264">
        <v>6</v>
      </c>
      <c r="F97" s="264">
        <v>39</v>
      </c>
      <c r="G97" s="264">
        <v>14</v>
      </c>
      <c r="H97" s="264">
        <v>43</v>
      </c>
      <c r="I97" s="264">
        <v>12</v>
      </c>
    </row>
    <row r="98" spans="2:9" ht="8.25" customHeight="1">
      <c r="B98" s="268"/>
      <c r="C98" s="268"/>
      <c r="D98" s="268"/>
      <c r="E98" s="268"/>
      <c r="F98" s="268"/>
      <c r="G98" s="268"/>
      <c r="H98" s="268"/>
      <c r="I98" s="268"/>
    </row>
    <row r="99" spans="2:9" ht="8.25" customHeight="1">
      <c r="B99" s="268"/>
      <c r="C99" s="268"/>
      <c r="D99" s="268"/>
      <c r="E99" s="268"/>
      <c r="F99" s="268"/>
      <c r="G99" s="268"/>
      <c r="H99" s="268"/>
      <c r="I99" s="268"/>
    </row>
    <row r="100" spans="1:9" ht="8.25" customHeight="1">
      <c r="A100" s="220" t="s">
        <v>63</v>
      </c>
      <c r="B100" s="268"/>
      <c r="C100" s="268"/>
      <c r="D100" s="268"/>
      <c r="E100" s="268"/>
      <c r="F100" s="268"/>
      <c r="G100" s="268"/>
      <c r="H100" s="268"/>
      <c r="I100" s="268"/>
    </row>
    <row r="101" spans="2:9" ht="12.75">
      <c r="B101" s="268"/>
      <c r="C101" s="268"/>
      <c r="D101" s="268"/>
      <c r="E101" s="268"/>
      <c r="F101" s="268"/>
      <c r="G101" s="268"/>
      <c r="H101" s="268"/>
      <c r="I101" s="268"/>
    </row>
    <row r="102" spans="2:9" ht="12.75">
      <c r="B102" s="268"/>
      <c r="C102" s="268"/>
      <c r="D102" s="268"/>
      <c r="E102" s="268"/>
      <c r="F102" s="268"/>
      <c r="G102" s="268"/>
      <c r="H102" s="268"/>
      <c r="I102" s="268"/>
    </row>
    <row r="103" spans="2:9" ht="12.75">
      <c r="B103" s="268"/>
      <c r="C103" s="268"/>
      <c r="D103" s="268"/>
      <c r="E103" s="268"/>
      <c r="F103" s="268"/>
      <c r="G103" s="268"/>
      <c r="H103" s="268"/>
      <c r="I103" s="268"/>
    </row>
    <row r="104" spans="2:9" ht="12.75">
      <c r="B104" s="268"/>
      <c r="C104" s="268"/>
      <c r="D104" s="268"/>
      <c r="E104" s="268"/>
      <c r="F104" s="268"/>
      <c r="G104" s="268"/>
      <c r="H104" s="268"/>
      <c r="I104" s="268"/>
    </row>
    <row r="105" spans="2:9" ht="12.75">
      <c r="B105" s="268"/>
      <c r="C105" s="268"/>
      <c r="D105" s="268"/>
      <c r="E105" s="268"/>
      <c r="F105" s="268"/>
      <c r="G105" s="268"/>
      <c r="H105" s="268"/>
      <c r="I105" s="268"/>
    </row>
    <row r="106" spans="2:9" ht="12.75">
      <c r="B106" s="268"/>
      <c r="C106" s="268"/>
      <c r="D106" s="268"/>
      <c r="E106" s="268"/>
      <c r="F106" s="268"/>
      <c r="G106" s="268"/>
      <c r="H106" s="268"/>
      <c r="I106" s="268"/>
    </row>
    <row r="107" spans="2:9" ht="12.75">
      <c r="B107" s="268"/>
      <c r="C107" s="268"/>
      <c r="D107" s="268"/>
      <c r="E107" s="268"/>
      <c r="F107" s="268"/>
      <c r="G107" s="268"/>
      <c r="H107" s="268"/>
      <c r="I107" s="268"/>
    </row>
    <row r="108" spans="2:9" ht="12.75">
      <c r="B108" s="268"/>
      <c r="C108" s="268"/>
      <c r="D108" s="268"/>
      <c r="E108" s="268"/>
      <c r="F108" s="268"/>
      <c r="G108" s="268"/>
      <c r="H108" s="268"/>
      <c r="I108" s="268"/>
    </row>
    <row r="109" spans="2:9" ht="12.75">
      <c r="B109" s="268"/>
      <c r="C109" s="268"/>
      <c r="D109" s="268"/>
      <c r="E109" s="268"/>
      <c r="F109" s="268"/>
      <c r="G109" s="268"/>
      <c r="H109" s="268"/>
      <c r="I109" s="268"/>
    </row>
    <row r="110" spans="2:9" ht="12.75">
      <c r="B110" s="268"/>
      <c r="C110" s="268"/>
      <c r="D110" s="268"/>
      <c r="E110" s="268"/>
      <c r="F110" s="268"/>
      <c r="G110" s="268"/>
      <c r="H110" s="268"/>
      <c r="I110" s="268"/>
    </row>
    <row r="111" spans="2:9" ht="12.75">
      <c r="B111" s="268"/>
      <c r="C111" s="268"/>
      <c r="D111" s="268"/>
      <c r="E111" s="268"/>
      <c r="F111" s="268"/>
      <c r="G111" s="268"/>
      <c r="H111" s="268"/>
      <c r="I111" s="268"/>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F13" sqref="F13:I13"/>
    </sheetView>
  </sheetViews>
  <sheetFormatPr defaultColWidth="11.421875" defaultRowHeight="12.75"/>
  <cols>
    <col min="1" max="1" width="18.421875" style="274" customWidth="1"/>
    <col min="2" max="9" width="7.7109375" style="274" customWidth="1"/>
    <col min="10" max="16384" width="11.421875" style="271" customWidth="1"/>
  </cols>
  <sheetData>
    <row r="1" spans="1:9" ht="8.25" customHeight="1">
      <c r="A1" s="269" t="s">
        <v>64</v>
      </c>
      <c r="B1" s="270"/>
      <c r="C1" s="270"/>
      <c r="D1" s="270"/>
      <c r="E1" s="270"/>
      <c r="F1" s="270"/>
      <c r="G1" s="270"/>
      <c r="H1" s="270"/>
      <c r="I1" s="270"/>
    </row>
    <row r="2" spans="1:9" ht="8.25" customHeight="1">
      <c r="A2" s="272"/>
      <c r="B2" s="270"/>
      <c r="C2" s="270"/>
      <c r="D2" s="270"/>
      <c r="E2" s="270"/>
      <c r="F2" s="270"/>
      <c r="G2" s="270"/>
      <c r="H2" s="270"/>
      <c r="I2" s="270"/>
    </row>
    <row r="3" spans="1:9" ht="8.25" customHeight="1">
      <c r="A3" s="272"/>
      <c r="B3" s="270"/>
      <c r="C3" s="270"/>
      <c r="D3" s="270"/>
      <c r="E3" s="270"/>
      <c r="F3" s="270"/>
      <c r="G3" s="270"/>
      <c r="H3" s="270"/>
      <c r="I3" s="270"/>
    </row>
    <row r="4" spans="1:9" ht="8.25" customHeight="1">
      <c r="A4" s="273"/>
      <c r="B4" s="270"/>
      <c r="C4" s="270"/>
      <c r="D4" s="270"/>
      <c r="E4" s="270"/>
      <c r="F4" s="270"/>
      <c r="G4" s="270"/>
      <c r="H4" s="270"/>
      <c r="I4" s="270"/>
    </row>
    <row r="5" spans="1:9" ht="8.25" customHeight="1">
      <c r="A5" s="273" t="s">
        <v>329</v>
      </c>
      <c r="B5" s="270"/>
      <c r="C5" s="270"/>
      <c r="D5" s="270"/>
      <c r="E5" s="270"/>
      <c r="F5" s="270"/>
      <c r="G5" s="270"/>
      <c r="H5" s="270"/>
      <c r="I5" s="270"/>
    </row>
    <row r="6" ht="8.25" customHeight="1"/>
    <row r="7" spans="1:9" ht="12.75" customHeight="1">
      <c r="A7" s="275"/>
      <c r="B7" s="361" t="s">
        <v>344</v>
      </c>
      <c r="C7" s="276" t="s">
        <v>5</v>
      </c>
      <c r="D7" s="277"/>
      <c r="E7" s="278"/>
      <c r="F7" s="384" t="s">
        <v>344</v>
      </c>
      <c r="G7" s="276" t="s">
        <v>5</v>
      </c>
      <c r="H7" s="277"/>
      <c r="I7" s="277"/>
    </row>
    <row r="8" spans="1:9" ht="8.25" customHeight="1">
      <c r="A8" s="279" t="s">
        <v>65</v>
      </c>
      <c r="B8" s="395"/>
      <c r="C8" s="367" t="s">
        <v>104</v>
      </c>
      <c r="D8" s="367" t="s">
        <v>101</v>
      </c>
      <c r="E8" s="369" t="s">
        <v>102</v>
      </c>
      <c r="F8" s="385"/>
      <c r="G8" s="367" t="s">
        <v>104</v>
      </c>
      <c r="H8" s="367" t="s">
        <v>101</v>
      </c>
      <c r="I8" s="373" t="s">
        <v>102</v>
      </c>
    </row>
    <row r="9" spans="1:9" ht="8.25" customHeight="1">
      <c r="A9" s="280"/>
      <c r="B9" s="395"/>
      <c r="C9" s="388"/>
      <c r="D9" s="390"/>
      <c r="E9" s="397"/>
      <c r="F9" s="386"/>
      <c r="G9" s="388"/>
      <c r="H9" s="390"/>
      <c r="I9" s="391"/>
    </row>
    <row r="10" spans="1:9" ht="8.25" customHeight="1">
      <c r="A10" s="279" t="s">
        <v>390</v>
      </c>
      <c r="B10" s="395"/>
      <c r="C10" s="388"/>
      <c r="D10" s="373" t="s">
        <v>343</v>
      </c>
      <c r="E10" s="398"/>
      <c r="F10" s="385"/>
      <c r="G10" s="382"/>
      <c r="H10" s="373" t="s">
        <v>343</v>
      </c>
      <c r="I10" s="392"/>
    </row>
    <row r="11" spans="1:9" ht="12.75" customHeight="1">
      <c r="A11" s="281"/>
      <c r="B11" s="396"/>
      <c r="C11" s="389"/>
      <c r="D11" s="393"/>
      <c r="E11" s="399"/>
      <c r="F11" s="387"/>
      <c r="G11" s="389"/>
      <c r="H11" s="393"/>
      <c r="I11" s="394"/>
    </row>
    <row r="12" ht="9" customHeight="1"/>
    <row r="13" spans="1:9" s="285" customFormat="1" ht="7.5" customHeight="1">
      <c r="A13" s="282"/>
      <c r="B13" s="283">
        <v>38018</v>
      </c>
      <c r="C13" s="284"/>
      <c r="D13" s="284"/>
      <c r="E13" s="284"/>
      <c r="F13" s="283">
        <v>37653</v>
      </c>
      <c r="G13" s="282"/>
      <c r="H13" s="282"/>
      <c r="I13" s="282"/>
    </row>
    <row r="14" spans="1:9" ht="9" customHeight="1">
      <c r="A14" s="286"/>
      <c r="B14" s="286"/>
      <c r="C14" s="286"/>
      <c r="D14" s="286"/>
      <c r="E14" s="286"/>
      <c r="F14" s="286"/>
      <c r="G14" s="286"/>
      <c r="H14" s="286"/>
      <c r="I14" s="286"/>
    </row>
    <row r="15" spans="1:9" ht="7.5" customHeight="1">
      <c r="A15" s="287" t="s">
        <v>66</v>
      </c>
      <c r="B15" s="288">
        <v>30</v>
      </c>
      <c r="C15" s="288">
        <v>1</v>
      </c>
      <c r="D15" s="288">
        <v>6</v>
      </c>
      <c r="E15" s="289">
        <v>36</v>
      </c>
      <c r="F15" s="288">
        <v>36</v>
      </c>
      <c r="G15" s="288" t="s">
        <v>447</v>
      </c>
      <c r="H15" s="288">
        <v>16</v>
      </c>
      <c r="I15" s="288">
        <v>55</v>
      </c>
    </row>
    <row r="16" spans="1:9" ht="6" customHeight="1">
      <c r="A16" s="287"/>
      <c r="B16" s="288"/>
      <c r="C16" s="288"/>
      <c r="D16" s="288"/>
      <c r="E16" s="289"/>
      <c r="F16" s="288"/>
      <c r="G16" s="288"/>
      <c r="H16" s="288"/>
      <c r="I16" s="288"/>
    </row>
    <row r="17" spans="1:9" ht="6" customHeight="1">
      <c r="A17" s="287"/>
      <c r="B17" s="288"/>
      <c r="C17" s="288"/>
      <c r="D17" s="288"/>
      <c r="E17" s="289"/>
      <c r="F17" s="288"/>
      <c r="G17" s="288"/>
      <c r="H17" s="288"/>
      <c r="I17" s="288"/>
    </row>
    <row r="18" spans="1:9" ht="6" customHeight="1">
      <c r="A18" s="287"/>
      <c r="B18" s="288"/>
      <c r="C18" s="288"/>
      <c r="D18" s="288"/>
      <c r="E18" s="289"/>
      <c r="F18" s="288"/>
      <c r="G18" s="288"/>
      <c r="H18" s="288"/>
      <c r="I18" s="288"/>
    </row>
    <row r="19" spans="1:9" ht="7.5" customHeight="1">
      <c r="A19" s="287" t="s">
        <v>67</v>
      </c>
      <c r="B19" s="288">
        <v>157</v>
      </c>
      <c r="C19" s="288">
        <v>6</v>
      </c>
      <c r="D19" s="288">
        <v>45</v>
      </c>
      <c r="E19" s="289">
        <v>183</v>
      </c>
      <c r="F19" s="288">
        <v>212</v>
      </c>
      <c r="G19" s="288">
        <v>6</v>
      </c>
      <c r="H19" s="288">
        <v>85</v>
      </c>
      <c r="I19" s="288">
        <v>222</v>
      </c>
    </row>
    <row r="20" spans="1:9" ht="6" customHeight="1">
      <c r="A20" s="287"/>
      <c r="B20" s="288"/>
      <c r="C20" s="288"/>
      <c r="D20" s="288"/>
      <c r="E20" s="289"/>
      <c r="F20" s="288"/>
      <c r="G20" s="288"/>
      <c r="H20" s="288"/>
      <c r="I20" s="288"/>
    </row>
    <row r="21" spans="1:9" ht="7.5" customHeight="1">
      <c r="A21" s="287" t="s">
        <v>68</v>
      </c>
      <c r="B21" s="288">
        <v>79</v>
      </c>
      <c r="C21" s="288">
        <v>1</v>
      </c>
      <c r="D21" s="288">
        <v>15</v>
      </c>
      <c r="E21" s="289">
        <v>100</v>
      </c>
      <c r="F21" s="288">
        <v>109</v>
      </c>
      <c r="G21" s="288">
        <v>3</v>
      </c>
      <c r="H21" s="288">
        <v>32</v>
      </c>
      <c r="I21" s="288">
        <v>117</v>
      </c>
    </row>
    <row r="22" spans="1:9" ht="6" customHeight="1">
      <c r="A22" s="287"/>
      <c r="B22" s="288"/>
      <c r="C22" s="288"/>
      <c r="D22" s="288"/>
      <c r="E22" s="289"/>
      <c r="F22" s="288"/>
      <c r="G22" s="288"/>
      <c r="H22" s="288"/>
      <c r="I22" s="288"/>
    </row>
    <row r="23" spans="1:9" ht="7.5" customHeight="1">
      <c r="A23" s="287" t="s">
        <v>69</v>
      </c>
      <c r="B23" s="288">
        <v>78</v>
      </c>
      <c r="C23" s="288">
        <v>5</v>
      </c>
      <c r="D23" s="288">
        <v>30</v>
      </c>
      <c r="E23" s="289">
        <v>83</v>
      </c>
      <c r="F23" s="288">
        <v>103</v>
      </c>
      <c r="G23" s="288">
        <v>3</v>
      </c>
      <c r="H23" s="288">
        <v>53</v>
      </c>
      <c r="I23" s="288">
        <v>105</v>
      </c>
    </row>
    <row r="24" spans="1:9" ht="6" customHeight="1">
      <c r="A24" s="287"/>
      <c r="B24" s="288"/>
      <c r="C24" s="288"/>
      <c r="D24" s="288"/>
      <c r="E24" s="289"/>
      <c r="F24" s="288"/>
      <c r="G24" s="288"/>
      <c r="H24" s="288"/>
      <c r="I24" s="288"/>
    </row>
    <row r="25" spans="1:9" ht="6" customHeight="1">
      <c r="A25" s="287"/>
      <c r="B25" s="288"/>
      <c r="C25" s="288"/>
      <c r="D25" s="288"/>
      <c r="E25" s="289"/>
      <c r="F25" s="288"/>
      <c r="G25" s="288"/>
      <c r="H25" s="288"/>
      <c r="I25" s="288"/>
    </row>
    <row r="26" spans="1:9" ht="7.5" customHeight="1">
      <c r="A26" s="287" t="s">
        <v>70</v>
      </c>
      <c r="B26" s="288">
        <v>154</v>
      </c>
      <c r="C26" s="288">
        <v>4</v>
      </c>
      <c r="D26" s="288">
        <v>67</v>
      </c>
      <c r="E26" s="289">
        <v>150</v>
      </c>
      <c r="F26" s="288">
        <v>163</v>
      </c>
      <c r="G26" s="288">
        <v>10</v>
      </c>
      <c r="H26" s="288">
        <v>69</v>
      </c>
      <c r="I26" s="288">
        <v>167</v>
      </c>
    </row>
    <row r="27" spans="1:9" ht="6" customHeight="1">
      <c r="A27" s="287"/>
      <c r="B27" s="288"/>
      <c r="C27" s="288"/>
      <c r="D27" s="288"/>
      <c r="E27" s="289"/>
      <c r="F27" s="288"/>
      <c r="G27" s="288"/>
      <c r="H27" s="288"/>
      <c r="I27" s="288"/>
    </row>
    <row r="28" spans="1:9" ht="7.5" customHeight="1">
      <c r="A28" s="287" t="s">
        <v>68</v>
      </c>
      <c r="B28" s="288">
        <v>56</v>
      </c>
      <c r="C28" s="288">
        <v>2</v>
      </c>
      <c r="D28" s="288">
        <v>8</v>
      </c>
      <c r="E28" s="289">
        <v>65</v>
      </c>
      <c r="F28" s="288">
        <v>65</v>
      </c>
      <c r="G28" s="288">
        <v>1</v>
      </c>
      <c r="H28" s="288">
        <v>11</v>
      </c>
      <c r="I28" s="288">
        <v>79</v>
      </c>
    </row>
    <row r="29" spans="1:9" ht="6" customHeight="1">
      <c r="A29" s="287"/>
      <c r="B29" s="288"/>
      <c r="C29" s="288"/>
      <c r="D29" s="288"/>
      <c r="E29" s="289"/>
      <c r="F29" s="288"/>
      <c r="G29" s="288"/>
      <c r="H29" s="288"/>
      <c r="I29" s="288"/>
    </row>
    <row r="30" spans="1:9" ht="7.5" customHeight="1">
      <c r="A30" s="287" t="s">
        <v>69</v>
      </c>
      <c r="B30" s="288">
        <v>98</v>
      </c>
      <c r="C30" s="288">
        <v>2</v>
      </c>
      <c r="D30" s="288">
        <v>59</v>
      </c>
      <c r="E30" s="289">
        <v>85</v>
      </c>
      <c r="F30" s="288">
        <v>98</v>
      </c>
      <c r="G30" s="288">
        <v>9</v>
      </c>
      <c r="H30" s="288">
        <v>58</v>
      </c>
      <c r="I30" s="288">
        <v>88</v>
      </c>
    </row>
    <row r="31" spans="1:9" ht="6" customHeight="1">
      <c r="A31" s="287"/>
      <c r="B31" s="288"/>
      <c r="C31" s="288"/>
      <c r="D31" s="288"/>
      <c r="E31" s="289"/>
      <c r="F31" s="288"/>
      <c r="G31" s="288"/>
      <c r="H31" s="288"/>
      <c r="I31" s="288"/>
    </row>
    <row r="32" spans="1:9" ht="6" customHeight="1">
      <c r="A32" s="287"/>
      <c r="B32" s="288"/>
      <c r="C32" s="288"/>
      <c r="D32" s="288"/>
      <c r="E32" s="289"/>
      <c r="F32" s="288"/>
      <c r="G32" s="288"/>
      <c r="H32" s="288"/>
      <c r="I32" s="288"/>
    </row>
    <row r="33" spans="1:9" ht="7.5" customHeight="1">
      <c r="A33" s="287" t="s">
        <v>71</v>
      </c>
      <c r="B33" s="288">
        <v>15</v>
      </c>
      <c r="C33" s="288">
        <v>1</v>
      </c>
      <c r="D33" s="288">
        <v>8</v>
      </c>
      <c r="E33" s="289">
        <v>12</v>
      </c>
      <c r="F33" s="288">
        <v>23</v>
      </c>
      <c r="G33" s="288" t="s">
        <v>447</v>
      </c>
      <c r="H33" s="288">
        <v>6</v>
      </c>
      <c r="I33" s="288">
        <v>24</v>
      </c>
    </row>
    <row r="34" spans="1:9" ht="6" customHeight="1">
      <c r="A34" s="287"/>
      <c r="B34" s="288"/>
      <c r="C34" s="288"/>
      <c r="D34" s="288"/>
      <c r="E34" s="289"/>
      <c r="F34" s="288"/>
      <c r="G34" s="288"/>
      <c r="H34" s="288"/>
      <c r="I34" s="288"/>
    </row>
    <row r="35" spans="1:9" ht="7.5" customHeight="1">
      <c r="A35" s="287" t="s">
        <v>68</v>
      </c>
      <c r="B35" s="288">
        <v>3</v>
      </c>
      <c r="C35" s="288" t="s">
        <v>447</v>
      </c>
      <c r="D35" s="288" t="s">
        <v>447</v>
      </c>
      <c r="E35" s="289">
        <v>4</v>
      </c>
      <c r="F35" s="288">
        <v>11</v>
      </c>
      <c r="G35" s="288" t="s">
        <v>447</v>
      </c>
      <c r="H35" s="288" t="s">
        <v>447</v>
      </c>
      <c r="I35" s="288">
        <v>14</v>
      </c>
    </row>
    <row r="36" spans="1:9" ht="6" customHeight="1">
      <c r="A36" s="287"/>
      <c r="B36" s="288"/>
      <c r="C36" s="288"/>
      <c r="D36" s="288"/>
      <c r="E36" s="289"/>
      <c r="F36" s="288"/>
      <c r="G36" s="288"/>
      <c r="H36" s="288"/>
      <c r="I36" s="288"/>
    </row>
    <row r="37" spans="1:9" ht="7.5" customHeight="1">
      <c r="A37" s="287" t="s">
        <v>69</v>
      </c>
      <c r="B37" s="288">
        <v>12</v>
      </c>
      <c r="C37" s="288">
        <v>1</v>
      </c>
      <c r="D37" s="288">
        <v>8</v>
      </c>
      <c r="E37" s="289">
        <v>8</v>
      </c>
      <c r="F37" s="288">
        <v>12</v>
      </c>
      <c r="G37" s="288" t="s">
        <v>447</v>
      </c>
      <c r="H37" s="288">
        <v>6</v>
      </c>
      <c r="I37" s="288">
        <v>10</v>
      </c>
    </row>
    <row r="38" spans="1:9" ht="6" customHeight="1">
      <c r="A38" s="287"/>
      <c r="B38" s="288"/>
      <c r="C38" s="288"/>
      <c r="D38" s="288"/>
      <c r="E38" s="289"/>
      <c r="F38" s="288"/>
      <c r="G38" s="288"/>
      <c r="H38" s="288"/>
      <c r="I38" s="288"/>
    </row>
    <row r="39" spans="1:9" ht="6" customHeight="1">
      <c r="A39" s="287"/>
      <c r="B39" s="288"/>
      <c r="C39" s="288"/>
      <c r="D39" s="288"/>
      <c r="E39" s="289"/>
      <c r="F39" s="288"/>
      <c r="G39" s="288"/>
      <c r="H39" s="288"/>
      <c r="I39" s="288"/>
    </row>
    <row r="40" spans="1:9" ht="7.5" customHeight="1">
      <c r="A40" s="287" t="s">
        <v>72</v>
      </c>
      <c r="B40" s="288">
        <v>154</v>
      </c>
      <c r="C40" s="288">
        <v>2</v>
      </c>
      <c r="D40" s="288">
        <v>51</v>
      </c>
      <c r="E40" s="289">
        <v>146</v>
      </c>
      <c r="F40" s="288">
        <v>173</v>
      </c>
      <c r="G40" s="288">
        <v>1</v>
      </c>
      <c r="H40" s="288">
        <v>36</v>
      </c>
      <c r="I40" s="288">
        <v>171</v>
      </c>
    </row>
    <row r="41" spans="1:9" ht="6" customHeight="1">
      <c r="A41" s="287"/>
      <c r="B41" s="288"/>
      <c r="C41" s="288"/>
      <c r="D41" s="288"/>
      <c r="E41" s="289"/>
      <c r="F41" s="288"/>
      <c r="G41" s="288"/>
      <c r="H41" s="288"/>
      <c r="I41" s="288"/>
    </row>
    <row r="42" spans="1:9" ht="7.5" customHeight="1">
      <c r="A42" s="287" t="s">
        <v>68</v>
      </c>
      <c r="B42" s="288">
        <v>140</v>
      </c>
      <c r="C42" s="288">
        <v>2</v>
      </c>
      <c r="D42" s="288">
        <v>40</v>
      </c>
      <c r="E42" s="289">
        <v>131</v>
      </c>
      <c r="F42" s="288">
        <v>151</v>
      </c>
      <c r="G42" s="288">
        <v>1</v>
      </c>
      <c r="H42" s="288">
        <v>27</v>
      </c>
      <c r="I42" s="288">
        <v>151</v>
      </c>
    </row>
    <row r="43" spans="1:9" ht="6" customHeight="1">
      <c r="A43" s="287"/>
      <c r="B43" s="288"/>
      <c r="C43" s="288"/>
      <c r="D43" s="288"/>
      <c r="E43" s="289"/>
      <c r="F43" s="288"/>
      <c r="G43" s="288"/>
      <c r="H43" s="288"/>
      <c r="I43" s="288"/>
    </row>
    <row r="44" spans="1:9" ht="7.5" customHeight="1">
      <c r="A44" s="287" t="s">
        <v>69</v>
      </c>
      <c r="B44" s="288">
        <v>14</v>
      </c>
      <c r="C44" s="288" t="s">
        <v>447</v>
      </c>
      <c r="D44" s="288">
        <v>11</v>
      </c>
      <c r="E44" s="289">
        <v>15</v>
      </c>
      <c r="F44" s="288">
        <v>22</v>
      </c>
      <c r="G44" s="288" t="s">
        <v>447</v>
      </c>
      <c r="H44" s="288">
        <v>9</v>
      </c>
      <c r="I44" s="288">
        <v>20</v>
      </c>
    </row>
    <row r="45" spans="1:9" ht="6" customHeight="1">
      <c r="A45" s="287"/>
      <c r="B45" s="288"/>
      <c r="C45" s="288"/>
      <c r="D45" s="288"/>
      <c r="E45" s="289"/>
      <c r="F45" s="288"/>
      <c r="G45" s="288"/>
      <c r="H45" s="288"/>
      <c r="I45" s="288"/>
    </row>
    <row r="46" spans="1:9" ht="6" customHeight="1">
      <c r="A46" s="287"/>
      <c r="B46" s="288"/>
      <c r="C46" s="288"/>
      <c r="D46" s="288"/>
      <c r="E46" s="289"/>
      <c r="F46" s="288"/>
      <c r="G46" s="288"/>
      <c r="H46" s="288"/>
      <c r="I46" s="288"/>
    </row>
    <row r="47" spans="1:9" ht="7.5" customHeight="1">
      <c r="A47" s="290" t="s">
        <v>73</v>
      </c>
      <c r="B47" s="291">
        <v>510</v>
      </c>
      <c r="C47" s="291">
        <v>14</v>
      </c>
      <c r="D47" s="291">
        <v>177</v>
      </c>
      <c r="E47" s="292">
        <v>527</v>
      </c>
      <c r="F47" s="293">
        <v>607</v>
      </c>
      <c r="G47" s="291">
        <v>17</v>
      </c>
      <c r="H47" s="291">
        <v>212</v>
      </c>
      <c r="I47" s="291">
        <v>639</v>
      </c>
    </row>
    <row r="48" spans="1:9" ht="6" customHeight="1">
      <c r="A48" s="290"/>
      <c r="B48" s="291"/>
      <c r="C48" s="291"/>
      <c r="D48" s="291"/>
      <c r="E48" s="292"/>
      <c r="F48" s="293"/>
      <c r="G48" s="291"/>
      <c r="H48" s="291"/>
      <c r="I48" s="291"/>
    </row>
    <row r="49" spans="1:9" ht="7.5" customHeight="1">
      <c r="A49" s="290" t="s">
        <v>68</v>
      </c>
      <c r="B49" s="291">
        <v>278</v>
      </c>
      <c r="C49" s="291">
        <v>5</v>
      </c>
      <c r="D49" s="291">
        <v>63</v>
      </c>
      <c r="E49" s="292">
        <v>300</v>
      </c>
      <c r="F49" s="293">
        <v>336</v>
      </c>
      <c r="G49" s="291">
        <v>5</v>
      </c>
      <c r="H49" s="291">
        <v>70</v>
      </c>
      <c r="I49" s="291">
        <v>361</v>
      </c>
    </row>
    <row r="50" spans="1:9" ht="6" customHeight="1">
      <c r="A50" s="287"/>
      <c r="B50" s="291"/>
      <c r="C50" s="291"/>
      <c r="D50" s="291"/>
      <c r="E50" s="292"/>
      <c r="F50" s="293"/>
      <c r="G50" s="291"/>
      <c r="H50" s="291"/>
      <c r="I50" s="291"/>
    </row>
    <row r="51" spans="1:9" ht="7.5" customHeight="1">
      <c r="A51" s="290" t="s">
        <v>69</v>
      </c>
      <c r="B51" s="291">
        <v>232</v>
      </c>
      <c r="C51" s="291">
        <v>9</v>
      </c>
      <c r="D51" s="291">
        <v>114</v>
      </c>
      <c r="E51" s="292">
        <v>227</v>
      </c>
      <c r="F51" s="293">
        <v>271</v>
      </c>
      <c r="G51" s="291">
        <v>12</v>
      </c>
      <c r="H51" s="291">
        <v>142</v>
      </c>
      <c r="I51" s="291">
        <v>278</v>
      </c>
    </row>
    <row r="52" spans="1:9" ht="9" customHeight="1">
      <c r="A52" s="286"/>
      <c r="B52" s="286"/>
      <c r="C52" s="286"/>
      <c r="D52" s="286"/>
      <c r="E52" s="286"/>
      <c r="F52" s="286"/>
      <c r="G52" s="286"/>
      <c r="H52" s="286"/>
      <c r="I52" s="286"/>
    </row>
    <row r="53" spans="1:9" ht="9" customHeight="1">
      <c r="A53" s="286"/>
      <c r="B53" s="286"/>
      <c r="C53" s="286"/>
      <c r="D53" s="286"/>
      <c r="E53" s="286"/>
      <c r="F53" s="286"/>
      <c r="G53" s="286"/>
      <c r="H53" s="286"/>
      <c r="I53" s="286"/>
    </row>
    <row r="54" spans="2:9" s="285" customFormat="1" ht="7.5" customHeight="1">
      <c r="B54" s="283" t="s">
        <v>547</v>
      </c>
      <c r="C54" s="284"/>
      <c r="D54" s="284"/>
      <c r="E54" s="284"/>
      <c r="F54" s="283" t="s">
        <v>548</v>
      </c>
      <c r="G54" s="282"/>
      <c r="H54" s="282"/>
      <c r="I54" s="282"/>
    </row>
    <row r="55" spans="1:9" ht="9" customHeight="1">
      <c r="A55" s="286"/>
      <c r="B55" s="286"/>
      <c r="C55" s="286"/>
      <c r="D55" s="286"/>
      <c r="E55" s="286"/>
      <c r="F55" s="286"/>
      <c r="G55" s="286"/>
      <c r="H55" s="286"/>
      <c r="I55" s="286"/>
    </row>
    <row r="56" spans="1:9" ht="9" customHeight="1">
      <c r="A56" s="286"/>
      <c r="B56" s="286"/>
      <c r="C56" s="286"/>
      <c r="D56" s="286"/>
      <c r="E56" s="294"/>
      <c r="F56" s="286"/>
      <c r="G56" s="286"/>
      <c r="H56" s="286"/>
      <c r="I56" s="286"/>
    </row>
    <row r="57" spans="1:9" ht="7.5" customHeight="1">
      <c r="A57" s="287" t="s">
        <v>66</v>
      </c>
      <c r="B57" s="295">
        <v>78</v>
      </c>
      <c r="C57" s="295">
        <v>7</v>
      </c>
      <c r="D57" s="295">
        <v>65</v>
      </c>
      <c r="E57" s="296">
        <v>84</v>
      </c>
      <c r="F57" s="295">
        <v>72</v>
      </c>
      <c r="G57" s="295">
        <v>2</v>
      </c>
      <c r="H57" s="295">
        <v>26</v>
      </c>
      <c r="I57" s="295">
        <v>96</v>
      </c>
    </row>
    <row r="58" spans="1:9" ht="6" customHeight="1">
      <c r="A58" s="287"/>
      <c r="B58" s="295"/>
      <c r="C58" s="295"/>
      <c r="D58" s="295"/>
      <c r="E58" s="296"/>
      <c r="F58" s="295"/>
      <c r="G58" s="295"/>
      <c r="H58" s="295"/>
      <c r="I58" s="295"/>
    </row>
    <row r="59" spans="1:9" ht="6" customHeight="1">
      <c r="A59" s="287"/>
      <c r="B59" s="295"/>
      <c r="C59" s="295"/>
      <c r="D59" s="295"/>
      <c r="E59" s="296"/>
      <c r="F59" s="295"/>
      <c r="G59" s="295"/>
      <c r="H59" s="295"/>
      <c r="I59" s="295"/>
    </row>
    <row r="60" spans="1:9" ht="6" customHeight="1">
      <c r="A60" s="287"/>
      <c r="B60" s="295"/>
      <c r="C60" s="295"/>
      <c r="D60" s="295"/>
      <c r="E60" s="296"/>
      <c r="F60" s="295"/>
      <c r="G60" s="295"/>
      <c r="H60" s="295"/>
      <c r="I60" s="295"/>
    </row>
    <row r="61" spans="1:9" ht="7.5" customHeight="1">
      <c r="A61" s="287" t="s">
        <v>67</v>
      </c>
      <c r="B61" s="295">
        <v>342</v>
      </c>
      <c r="C61" s="295">
        <v>12</v>
      </c>
      <c r="D61" s="295">
        <v>115</v>
      </c>
      <c r="E61" s="296">
        <v>369</v>
      </c>
      <c r="F61" s="295">
        <v>471</v>
      </c>
      <c r="G61" s="295">
        <v>18</v>
      </c>
      <c r="H61" s="295">
        <v>179</v>
      </c>
      <c r="I61" s="295">
        <v>474</v>
      </c>
    </row>
    <row r="62" spans="1:9" ht="6" customHeight="1">
      <c r="A62" s="287"/>
      <c r="B62" s="295"/>
      <c r="C62" s="295"/>
      <c r="D62" s="295"/>
      <c r="E62" s="296"/>
      <c r="F62" s="295"/>
      <c r="G62" s="295"/>
      <c r="H62" s="295"/>
      <c r="I62" s="295"/>
    </row>
    <row r="63" spans="1:9" ht="7.5" customHeight="1">
      <c r="A63" s="287" t="s">
        <v>68</v>
      </c>
      <c r="B63" s="295">
        <v>156</v>
      </c>
      <c r="C63" s="295">
        <v>3</v>
      </c>
      <c r="D63" s="295">
        <v>32</v>
      </c>
      <c r="E63" s="296">
        <v>181</v>
      </c>
      <c r="F63" s="295">
        <v>228</v>
      </c>
      <c r="G63" s="295">
        <v>7</v>
      </c>
      <c r="H63" s="295">
        <v>67</v>
      </c>
      <c r="I63" s="295">
        <v>235</v>
      </c>
    </row>
    <row r="64" spans="1:9" ht="6" customHeight="1">
      <c r="A64" s="287"/>
      <c r="B64" s="295"/>
      <c r="C64" s="295"/>
      <c r="D64" s="295"/>
      <c r="E64" s="296"/>
      <c r="F64" s="295"/>
      <c r="G64" s="295"/>
      <c r="H64" s="295"/>
      <c r="I64" s="295"/>
    </row>
    <row r="65" spans="1:9" ht="7.5" customHeight="1">
      <c r="A65" s="287" t="s">
        <v>69</v>
      </c>
      <c r="B65" s="295">
        <v>186</v>
      </c>
      <c r="C65" s="295">
        <v>9</v>
      </c>
      <c r="D65" s="295">
        <v>83</v>
      </c>
      <c r="E65" s="296">
        <v>188</v>
      </c>
      <c r="F65" s="295">
        <v>243</v>
      </c>
      <c r="G65" s="295">
        <v>11</v>
      </c>
      <c r="H65" s="295">
        <v>112</v>
      </c>
      <c r="I65" s="295">
        <v>239</v>
      </c>
    </row>
    <row r="66" spans="1:9" ht="6" customHeight="1">
      <c r="A66" s="287"/>
      <c r="B66" s="295"/>
      <c r="C66" s="295"/>
      <c r="D66" s="295"/>
      <c r="E66" s="296"/>
      <c r="F66" s="295"/>
      <c r="G66" s="295"/>
      <c r="H66" s="295"/>
      <c r="I66" s="295"/>
    </row>
    <row r="67" spans="1:9" ht="6" customHeight="1">
      <c r="A67" s="287"/>
      <c r="B67" s="295"/>
      <c r="C67" s="295"/>
      <c r="D67" s="295"/>
      <c r="E67" s="296"/>
      <c r="F67" s="295"/>
      <c r="G67" s="295"/>
      <c r="H67" s="295"/>
      <c r="I67" s="295"/>
    </row>
    <row r="68" spans="1:9" ht="7.5" customHeight="1">
      <c r="A68" s="287" t="s">
        <v>70</v>
      </c>
      <c r="B68" s="295">
        <v>348</v>
      </c>
      <c r="C68" s="295">
        <v>9</v>
      </c>
      <c r="D68" s="295">
        <v>140</v>
      </c>
      <c r="E68" s="296">
        <v>337</v>
      </c>
      <c r="F68" s="295">
        <v>389</v>
      </c>
      <c r="G68" s="295">
        <v>14</v>
      </c>
      <c r="H68" s="295">
        <v>159</v>
      </c>
      <c r="I68" s="295">
        <v>376</v>
      </c>
    </row>
    <row r="69" spans="1:9" ht="6" customHeight="1">
      <c r="A69" s="287"/>
      <c r="B69" s="295"/>
      <c r="C69" s="295"/>
      <c r="D69" s="295"/>
      <c r="E69" s="296"/>
      <c r="F69" s="295"/>
      <c r="G69" s="295"/>
      <c r="H69" s="295"/>
      <c r="I69" s="295"/>
    </row>
    <row r="70" spans="1:9" ht="7.5" customHeight="1">
      <c r="A70" s="287" t="s">
        <v>68</v>
      </c>
      <c r="B70" s="295">
        <v>104</v>
      </c>
      <c r="C70" s="295">
        <v>2</v>
      </c>
      <c r="D70" s="295">
        <v>20</v>
      </c>
      <c r="E70" s="296">
        <v>120</v>
      </c>
      <c r="F70" s="295">
        <v>125</v>
      </c>
      <c r="G70" s="295">
        <v>1</v>
      </c>
      <c r="H70" s="295">
        <v>31</v>
      </c>
      <c r="I70" s="295">
        <v>132</v>
      </c>
    </row>
    <row r="71" spans="1:9" ht="6" customHeight="1">
      <c r="A71" s="287"/>
      <c r="B71" s="295"/>
      <c r="C71" s="295"/>
      <c r="D71" s="295"/>
      <c r="E71" s="296"/>
      <c r="F71" s="295"/>
      <c r="G71" s="295"/>
      <c r="H71" s="295"/>
      <c r="I71" s="295"/>
    </row>
    <row r="72" spans="1:9" ht="7.5" customHeight="1">
      <c r="A72" s="287" t="s">
        <v>69</v>
      </c>
      <c r="B72" s="295">
        <v>244</v>
      </c>
      <c r="C72" s="295">
        <v>7</v>
      </c>
      <c r="D72" s="295">
        <v>120</v>
      </c>
      <c r="E72" s="296">
        <v>217</v>
      </c>
      <c r="F72" s="295">
        <v>264</v>
      </c>
      <c r="G72" s="295">
        <v>13</v>
      </c>
      <c r="H72" s="295">
        <v>128</v>
      </c>
      <c r="I72" s="295">
        <v>244</v>
      </c>
    </row>
    <row r="73" spans="1:9" ht="6" customHeight="1">
      <c r="A73" s="287"/>
      <c r="B73" s="295"/>
      <c r="C73" s="295"/>
      <c r="D73" s="295"/>
      <c r="E73" s="296"/>
      <c r="F73" s="295"/>
      <c r="G73" s="295"/>
      <c r="H73" s="295"/>
      <c r="I73" s="295"/>
    </row>
    <row r="74" spans="1:9" ht="6" customHeight="1">
      <c r="A74" s="287"/>
      <c r="B74" s="295"/>
      <c r="C74" s="295"/>
      <c r="D74" s="295"/>
      <c r="E74" s="296"/>
      <c r="F74" s="295"/>
      <c r="G74" s="295"/>
      <c r="H74" s="295"/>
      <c r="I74" s="295"/>
    </row>
    <row r="75" spans="1:9" ht="7.5" customHeight="1">
      <c r="A75" s="287" t="s">
        <v>71</v>
      </c>
      <c r="B75" s="295">
        <v>37</v>
      </c>
      <c r="C75" s="295">
        <v>2</v>
      </c>
      <c r="D75" s="295">
        <v>15</v>
      </c>
      <c r="E75" s="296">
        <v>33</v>
      </c>
      <c r="F75" s="295">
        <v>57</v>
      </c>
      <c r="G75" s="295">
        <v>1</v>
      </c>
      <c r="H75" s="295">
        <v>18</v>
      </c>
      <c r="I75" s="295">
        <v>54</v>
      </c>
    </row>
    <row r="76" spans="1:9" ht="6" customHeight="1">
      <c r="A76" s="287"/>
      <c r="B76" s="295"/>
      <c r="C76" s="295"/>
      <c r="D76" s="295"/>
      <c r="E76" s="296"/>
      <c r="F76" s="295"/>
      <c r="G76" s="295"/>
      <c r="H76" s="295"/>
      <c r="I76" s="295"/>
    </row>
    <row r="77" spans="1:9" ht="7.5" customHeight="1">
      <c r="A77" s="287" t="s">
        <v>68</v>
      </c>
      <c r="B77" s="295">
        <v>6</v>
      </c>
      <c r="C77" s="295">
        <v>1</v>
      </c>
      <c r="D77" s="295">
        <v>1</v>
      </c>
      <c r="E77" s="296">
        <v>5</v>
      </c>
      <c r="F77" s="295">
        <v>21</v>
      </c>
      <c r="G77" s="295" t="s">
        <v>447</v>
      </c>
      <c r="H77" s="295">
        <v>4</v>
      </c>
      <c r="I77" s="295">
        <v>21</v>
      </c>
    </row>
    <row r="78" spans="1:9" ht="6" customHeight="1">
      <c r="A78" s="287"/>
      <c r="B78" s="295"/>
      <c r="C78" s="295"/>
      <c r="D78" s="295"/>
      <c r="E78" s="296"/>
      <c r="F78" s="295"/>
      <c r="G78" s="295"/>
      <c r="H78" s="295"/>
      <c r="I78" s="295"/>
    </row>
    <row r="79" spans="1:9" ht="7.5" customHeight="1">
      <c r="A79" s="287" t="s">
        <v>69</v>
      </c>
      <c r="B79" s="295">
        <v>31</v>
      </c>
      <c r="C79" s="295">
        <v>1</v>
      </c>
      <c r="D79" s="295">
        <v>14</v>
      </c>
      <c r="E79" s="296">
        <v>28</v>
      </c>
      <c r="F79" s="295">
        <v>36</v>
      </c>
      <c r="G79" s="295">
        <v>1</v>
      </c>
      <c r="H79" s="295">
        <v>14</v>
      </c>
      <c r="I79" s="295">
        <v>33</v>
      </c>
    </row>
    <row r="80" spans="1:9" ht="6" customHeight="1">
      <c r="A80" s="287"/>
      <c r="B80" s="295"/>
      <c r="C80" s="295"/>
      <c r="D80" s="295"/>
      <c r="E80" s="296"/>
      <c r="F80" s="295"/>
      <c r="G80" s="295"/>
      <c r="H80" s="295"/>
      <c r="I80" s="295"/>
    </row>
    <row r="81" spans="1:9" ht="6" customHeight="1">
      <c r="A81" s="287"/>
      <c r="B81" s="295"/>
      <c r="C81" s="295"/>
      <c r="D81" s="295"/>
      <c r="E81" s="296"/>
      <c r="F81" s="295"/>
      <c r="G81" s="295"/>
      <c r="H81" s="295"/>
      <c r="I81" s="295"/>
    </row>
    <row r="82" spans="1:9" ht="7.5" customHeight="1">
      <c r="A82" s="287" t="s">
        <v>72</v>
      </c>
      <c r="B82" s="295">
        <v>326</v>
      </c>
      <c r="C82" s="295">
        <v>3</v>
      </c>
      <c r="D82" s="295">
        <v>88</v>
      </c>
      <c r="E82" s="296">
        <v>311</v>
      </c>
      <c r="F82" s="295">
        <v>381</v>
      </c>
      <c r="G82" s="295">
        <v>5</v>
      </c>
      <c r="H82" s="295">
        <v>92</v>
      </c>
      <c r="I82" s="295">
        <v>363</v>
      </c>
    </row>
    <row r="83" spans="1:9" ht="6" customHeight="1">
      <c r="A83" s="287"/>
      <c r="B83" s="295"/>
      <c r="C83" s="295"/>
      <c r="D83" s="295"/>
      <c r="E83" s="296"/>
      <c r="F83" s="295"/>
      <c r="G83" s="295"/>
      <c r="H83" s="295"/>
      <c r="I83" s="295"/>
    </row>
    <row r="84" spans="1:9" ht="7.5" customHeight="1">
      <c r="A84" s="287" t="s">
        <v>68</v>
      </c>
      <c r="B84" s="295">
        <v>294</v>
      </c>
      <c r="C84" s="295">
        <v>2</v>
      </c>
      <c r="D84" s="295">
        <v>71</v>
      </c>
      <c r="E84" s="296">
        <v>279</v>
      </c>
      <c r="F84" s="295">
        <v>336</v>
      </c>
      <c r="G84" s="295">
        <v>5</v>
      </c>
      <c r="H84" s="295">
        <v>77</v>
      </c>
      <c r="I84" s="295">
        <v>312</v>
      </c>
    </row>
    <row r="85" spans="1:9" ht="6" customHeight="1">
      <c r="A85" s="287"/>
      <c r="B85" s="295"/>
      <c r="C85" s="295"/>
      <c r="D85" s="295"/>
      <c r="E85" s="296"/>
      <c r="F85" s="295"/>
      <c r="G85" s="295"/>
      <c r="H85" s="295"/>
      <c r="I85" s="295"/>
    </row>
    <row r="86" spans="1:9" ht="7.5" customHeight="1">
      <c r="A86" s="287" t="s">
        <v>69</v>
      </c>
      <c r="B86" s="295">
        <v>32</v>
      </c>
      <c r="C86" s="295">
        <v>1</v>
      </c>
      <c r="D86" s="295">
        <v>17</v>
      </c>
      <c r="E86" s="296">
        <v>32</v>
      </c>
      <c r="F86" s="295">
        <v>45</v>
      </c>
      <c r="G86" s="295" t="s">
        <v>447</v>
      </c>
      <c r="H86" s="295">
        <v>15</v>
      </c>
      <c r="I86" s="295">
        <v>51</v>
      </c>
    </row>
    <row r="87" spans="1:9" ht="6" customHeight="1">
      <c r="A87" s="287"/>
      <c r="B87" s="297"/>
      <c r="C87" s="297"/>
      <c r="D87" s="297"/>
      <c r="E87" s="289"/>
      <c r="F87" s="295"/>
      <c r="G87" s="295"/>
      <c r="H87" s="295"/>
      <c r="I87" s="295"/>
    </row>
    <row r="88" spans="1:9" ht="6" customHeight="1">
      <c r="A88" s="287"/>
      <c r="B88" s="297"/>
      <c r="C88" s="297"/>
      <c r="D88" s="297"/>
      <c r="E88" s="298"/>
      <c r="F88" s="295"/>
      <c r="G88" s="295"/>
      <c r="H88" s="295"/>
      <c r="I88" s="295"/>
    </row>
    <row r="89" spans="1:9" ht="9" customHeight="1">
      <c r="A89" s="290" t="s">
        <v>73</v>
      </c>
      <c r="B89" s="299" t="s">
        <v>526</v>
      </c>
      <c r="C89" s="299">
        <v>33</v>
      </c>
      <c r="D89" s="299">
        <v>423</v>
      </c>
      <c r="E89" s="300" t="s">
        <v>549</v>
      </c>
      <c r="F89" s="299" t="s">
        <v>550</v>
      </c>
      <c r="G89" s="299">
        <v>40</v>
      </c>
      <c r="H89" s="299">
        <v>474</v>
      </c>
      <c r="I89" s="299" t="s">
        <v>521</v>
      </c>
    </row>
    <row r="90" spans="1:9" ht="6" customHeight="1">
      <c r="A90" s="290"/>
      <c r="B90" s="299"/>
      <c r="C90" s="299"/>
      <c r="D90" s="299"/>
      <c r="E90" s="300"/>
      <c r="F90" s="299"/>
      <c r="G90" s="299"/>
      <c r="H90" s="299"/>
      <c r="I90" s="299"/>
    </row>
    <row r="91" spans="1:9" ht="7.5" customHeight="1">
      <c r="A91" s="290" t="s">
        <v>68</v>
      </c>
      <c r="B91" s="299">
        <v>560</v>
      </c>
      <c r="C91" s="299">
        <v>8</v>
      </c>
      <c r="D91" s="299">
        <v>124</v>
      </c>
      <c r="E91" s="300">
        <v>585</v>
      </c>
      <c r="F91" s="299">
        <v>710</v>
      </c>
      <c r="G91" s="299">
        <v>13</v>
      </c>
      <c r="H91" s="299">
        <v>179</v>
      </c>
      <c r="I91" s="299">
        <v>700</v>
      </c>
    </row>
    <row r="92" spans="1:9" ht="6" customHeight="1">
      <c r="A92" s="287"/>
      <c r="B92" s="299"/>
      <c r="C92" s="299"/>
      <c r="D92" s="299"/>
      <c r="E92" s="300"/>
      <c r="F92" s="299"/>
      <c r="G92" s="299"/>
      <c r="H92" s="299"/>
      <c r="I92" s="299"/>
    </row>
    <row r="93" spans="1:9" ht="7.5" customHeight="1">
      <c r="A93" s="290" t="s">
        <v>69</v>
      </c>
      <c r="B93" s="299">
        <v>571</v>
      </c>
      <c r="C93" s="299">
        <v>25</v>
      </c>
      <c r="D93" s="299">
        <v>299</v>
      </c>
      <c r="E93" s="300">
        <v>549</v>
      </c>
      <c r="F93" s="299">
        <v>660</v>
      </c>
      <c r="G93" s="299">
        <v>27</v>
      </c>
      <c r="H93" s="299">
        <v>295</v>
      </c>
      <c r="I93" s="299">
        <v>663</v>
      </c>
    </row>
    <row r="94" spans="1:9" ht="6" customHeight="1">
      <c r="A94" s="286"/>
      <c r="B94" s="295"/>
      <c r="C94" s="295"/>
      <c r="D94" s="295"/>
      <c r="E94" s="295"/>
      <c r="F94" s="297"/>
      <c r="G94" s="297"/>
      <c r="H94" s="297"/>
      <c r="I94" s="297"/>
    </row>
    <row r="95" spans="1:9" ht="6" customHeight="1">
      <c r="A95" s="286"/>
      <c r="B95" s="295"/>
      <c r="C95" s="295"/>
      <c r="D95" s="295"/>
      <c r="E95" s="295"/>
      <c r="F95" s="297"/>
      <c r="G95" s="297"/>
      <c r="H95" s="297"/>
      <c r="I95" s="297"/>
    </row>
    <row r="96" spans="1:9" ht="7.5" customHeight="1">
      <c r="A96" s="286"/>
      <c r="B96" s="286"/>
      <c r="C96" s="286"/>
      <c r="D96" s="286"/>
      <c r="E96" s="286"/>
      <c r="F96" s="286"/>
      <c r="G96" s="286"/>
      <c r="H96" s="286"/>
      <c r="I96" s="286"/>
    </row>
    <row r="97" spans="1:9" ht="12.75">
      <c r="A97" s="286"/>
      <c r="B97" s="286"/>
      <c r="C97" s="286"/>
      <c r="D97" s="286"/>
      <c r="E97" s="286"/>
      <c r="F97" s="286"/>
      <c r="G97" s="286"/>
      <c r="H97" s="286"/>
      <c r="I97" s="28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118"/>
  <sheetViews>
    <sheetView zoomScale="120" zoomScaleNormal="120" workbookViewId="0" topLeftCell="A1">
      <selection activeCell="F72" sqref="F72:I72"/>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135" t="s">
        <v>74</v>
      </c>
      <c r="B1" s="7"/>
      <c r="C1" s="9"/>
      <c r="D1" s="9"/>
      <c r="E1" s="9"/>
      <c r="F1" s="9"/>
      <c r="G1" s="9"/>
      <c r="H1" s="9"/>
      <c r="I1" s="9"/>
    </row>
    <row r="2" ht="8.25" customHeight="1"/>
    <row r="3" ht="8.25" customHeight="1"/>
    <row r="4" spans="1:9" ht="8.25" customHeight="1">
      <c r="A4" s="10"/>
      <c r="B4" s="9"/>
      <c r="C4" s="9"/>
      <c r="D4" s="9"/>
      <c r="E4" s="9"/>
      <c r="F4" s="9"/>
      <c r="G4" s="9"/>
      <c r="H4" s="9"/>
      <c r="I4" s="9"/>
    </row>
    <row r="5" spans="1:9" ht="8.25" customHeight="1">
      <c r="A5" s="10" t="s">
        <v>330</v>
      </c>
      <c r="B5" s="9"/>
      <c r="C5" s="9"/>
      <c r="D5" s="9"/>
      <c r="E5" s="9"/>
      <c r="F5" s="9"/>
      <c r="G5" s="9"/>
      <c r="H5" s="9"/>
      <c r="I5" s="9"/>
    </row>
    <row r="6" ht="8.25" customHeight="1"/>
    <row r="7" spans="1:9" ht="12.75" customHeight="1">
      <c r="A7" s="81"/>
      <c r="B7" s="411" t="s">
        <v>344</v>
      </c>
      <c r="C7" s="153" t="s">
        <v>5</v>
      </c>
      <c r="D7" s="154"/>
      <c r="E7" s="155"/>
      <c r="F7" s="414" t="s">
        <v>344</v>
      </c>
      <c r="G7" s="153" t="s">
        <v>5</v>
      </c>
      <c r="H7" s="154"/>
      <c r="I7" s="154"/>
    </row>
    <row r="8" spans="1:9" ht="8.25" customHeight="1">
      <c r="A8" s="101" t="s">
        <v>75</v>
      </c>
      <c r="B8" s="412"/>
      <c r="C8" s="400" t="s">
        <v>104</v>
      </c>
      <c r="D8" s="400" t="s">
        <v>101</v>
      </c>
      <c r="E8" s="417" t="s">
        <v>102</v>
      </c>
      <c r="F8" s="415"/>
      <c r="G8" s="400" t="s">
        <v>104</v>
      </c>
      <c r="H8" s="400" t="s">
        <v>101</v>
      </c>
      <c r="I8" s="404" t="s">
        <v>102</v>
      </c>
    </row>
    <row r="9" spans="1:9" ht="8.25" customHeight="1">
      <c r="A9" s="13"/>
      <c r="B9" s="412"/>
      <c r="C9" s="401"/>
      <c r="D9" s="403"/>
      <c r="E9" s="418"/>
      <c r="F9" s="415"/>
      <c r="G9" s="401"/>
      <c r="H9" s="403"/>
      <c r="I9" s="405"/>
    </row>
    <row r="10" spans="1:9" ht="8.25" customHeight="1">
      <c r="A10" s="101" t="s">
        <v>390</v>
      </c>
      <c r="B10" s="412"/>
      <c r="C10" s="401"/>
      <c r="D10" s="404" t="s">
        <v>343</v>
      </c>
      <c r="E10" s="406"/>
      <c r="F10" s="415"/>
      <c r="G10" s="401"/>
      <c r="H10" s="404" t="s">
        <v>343</v>
      </c>
      <c r="I10" s="409"/>
    </row>
    <row r="11" spans="1:9" ht="12.75" customHeight="1">
      <c r="A11" s="33"/>
      <c r="B11" s="413"/>
      <c r="C11" s="402"/>
      <c r="D11" s="407"/>
      <c r="E11" s="408"/>
      <c r="F11" s="416"/>
      <c r="G11" s="402"/>
      <c r="H11" s="407"/>
      <c r="I11" s="410"/>
    </row>
    <row r="12" spans="1:9" s="138" customFormat="1" ht="39.75" customHeight="1">
      <c r="A12" s="136"/>
      <c r="B12" s="1">
        <f>'tab.4'!B13</f>
        <v>38018</v>
      </c>
      <c r="C12" s="2"/>
      <c r="D12" s="137"/>
      <c r="E12" s="2"/>
      <c r="F12" s="1">
        <f>'tab.4'!F13</f>
        <v>37653</v>
      </c>
      <c r="G12" s="1"/>
      <c r="H12" s="1"/>
      <c r="I12" s="1"/>
    </row>
    <row r="13" spans="1:9" ht="12" customHeight="1">
      <c r="A13" s="18" t="s">
        <v>338</v>
      </c>
      <c r="B13" s="134"/>
      <c r="C13" s="134"/>
      <c r="D13" s="134"/>
      <c r="E13" s="139"/>
      <c r="F13" s="134"/>
      <c r="G13" s="134"/>
      <c r="H13" s="134"/>
      <c r="I13" s="134"/>
    </row>
    <row r="14" spans="1:9" ht="12" customHeight="1">
      <c r="A14" s="18" t="s">
        <v>76</v>
      </c>
      <c r="B14" s="140">
        <v>27</v>
      </c>
      <c r="C14" s="140" t="s">
        <v>447</v>
      </c>
      <c r="D14" s="140">
        <v>3</v>
      </c>
      <c r="E14" s="141">
        <v>30</v>
      </c>
      <c r="F14" s="140">
        <v>36</v>
      </c>
      <c r="G14" s="140" t="s">
        <v>447</v>
      </c>
      <c r="H14" s="140">
        <v>9</v>
      </c>
      <c r="I14" s="140">
        <v>35</v>
      </c>
    </row>
    <row r="15" spans="1:9" ht="12" customHeight="1">
      <c r="A15" s="18" t="s">
        <v>413</v>
      </c>
      <c r="B15" s="140">
        <v>21</v>
      </c>
      <c r="C15" s="140" t="s">
        <v>447</v>
      </c>
      <c r="D15" s="140">
        <v>3</v>
      </c>
      <c r="E15" s="141">
        <v>22</v>
      </c>
      <c r="F15" s="140">
        <v>29</v>
      </c>
      <c r="G15" s="140" t="s">
        <v>447</v>
      </c>
      <c r="H15" s="140">
        <v>4</v>
      </c>
      <c r="I15" s="140">
        <v>28</v>
      </c>
    </row>
    <row r="16" spans="1:9" ht="12" customHeight="1">
      <c r="A16" s="18" t="s">
        <v>414</v>
      </c>
      <c r="B16" s="140">
        <v>6</v>
      </c>
      <c r="C16" s="140" t="s">
        <v>447</v>
      </c>
      <c r="D16" s="140" t="s">
        <v>447</v>
      </c>
      <c r="E16" s="141">
        <v>8</v>
      </c>
      <c r="F16" s="140">
        <v>7</v>
      </c>
      <c r="G16" s="140" t="s">
        <v>447</v>
      </c>
      <c r="H16" s="140">
        <v>5</v>
      </c>
      <c r="I16" s="140">
        <v>7</v>
      </c>
    </row>
    <row r="17" spans="1:9" ht="12" customHeight="1">
      <c r="A17" s="18"/>
      <c r="B17" s="140"/>
      <c r="C17" s="140"/>
      <c r="D17" s="140"/>
      <c r="E17" s="141"/>
      <c r="F17" s="140"/>
      <c r="G17" s="140"/>
      <c r="H17" s="140"/>
      <c r="I17" s="140"/>
    </row>
    <row r="18" spans="1:9" ht="12" customHeight="1">
      <c r="A18" s="18" t="s">
        <v>79</v>
      </c>
      <c r="B18" s="140">
        <v>70</v>
      </c>
      <c r="C18" s="140" t="s">
        <v>447</v>
      </c>
      <c r="D18" s="140">
        <v>12</v>
      </c>
      <c r="E18" s="141">
        <v>87</v>
      </c>
      <c r="F18" s="140">
        <v>78</v>
      </c>
      <c r="G18" s="140">
        <v>1</v>
      </c>
      <c r="H18" s="140">
        <v>9</v>
      </c>
      <c r="I18" s="140">
        <v>112</v>
      </c>
    </row>
    <row r="19" spans="1:9" ht="12" customHeight="1">
      <c r="A19" s="18" t="s">
        <v>413</v>
      </c>
      <c r="B19" s="140">
        <v>43</v>
      </c>
      <c r="C19" s="140" t="s">
        <v>447</v>
      </c>
      <c r="D19" s="140">
        <v>2</v>
      </c>
      <c r="E19" s="141">
        <v>63</v>
      </c>
      <c r="F19" s="140">
        <v>53</v>
      </c>
      <c r="G19" s="140">
        <v>1</v>
      </c>
      <c r="H19" s="140">
        <v>2</v>
      </c>
      <c r="I19" s="140">
        <v>76</v>
      </c>
    </row>
    <row r="20" spans="1:9" ht="12" customHeight="1">
      <c r="A20" s="18" t="s">
        <v>414</v>
      </c>
      <c r="B20" s="140">
        <v>27</v>
      </c>
      <c r="C20" s="140" t="s">
        <v>447</v>
      </c>
      <c r="D20" s="140">
        <v>10</v>
      </c>
      <c r="E20" s="141">
        <v>24</v>
      </c>
      <c r="F20" s="140">
        <v>25</v>
      </c>
      <c r="G20" s="140" t="s">
        <v>447</v>
      </c>
      <c r="H20" s="140">
        <v>7</v>
      </c>
      <c r="I20" s="140">
        <v>36</v>
      </c>
    </row>
    <row r="21" spans="1:9" ht="6" customHeight="1">
      <c r="A21" s="18"/>
      <c r="B21" s="140"/>
      <c r="C21" s="140"/>
      <c r="D21" s="140"/>
      <c r="E21" s="141"/>
      <c r="F21" s="140"/>
      <c r="G21" s="140"/>
      <c r="H21" s="140"/>
      <c r="I21" s="140"/>
    </row>
    <row r="22" spans="1:9" ht="6" customHeight="1">
      <c r="A22" s="145"/>
      <c r="B22" s="140"/>
      <c r="C22" s="140"/>
      <c r="D22" s="140"/>
      <c r="E22" s="141"/>
      <c r="F22" s="140"/>
      <c r="G22" s="140"/>
      <c r="H22" s="140"/>
      <c r="I22" s="140"/>
    </row>
    <row r="23" spans="1:9" ht="12" customHeight="1">
      <c r="A23" s="18" t="s">
        <v>80</v>
      </c>
      <c r="B23" s="140">
        <v>14</v>
      </c>
      <c r="C23" s="140" t="s">
        <v>447</v>
      </c>
      <c r="D23" s="140">
        <v>1</v>
      </c>
      <c r="E23" s="141">
        <v>17</v>
      </c>
      <c r="F23" s="140">
        <v>18</v>
      </c>
      <c r="G23" s="140" t="s">
        <v>447</v>
      </c>
      <c r="H23" s="140">
        <v>4</v>
      </c>
      <c r="I23" s="140">
        <v>17</v>
      </c>
    </row>
    <row r="24" spans="1:9" ht="12" customHeight="1">
      <c r="A24" s="18" t="s">
        <v>413</v>
      </c>
      <c r="B24" s="140">
        <v>5</v>
      </c>
      <c r="C24" s="140" t="s">
        <v>447</v>
      </c>
      <c r="D24" s="140" t="s">
        <v>447</v>
      </c>
      <c r="E24" s="141">
        <v>8</v>
      </c>
      <c r="F24" s="140">
        <v>10</v>
      </c>
      <c r="G24" s="140" t="s">
        <v>447</v>
      </c>
      <c r="H24" s="140">
        <v>2</v>
      </c>
      <c r="I24" s="140">
        <v>9</v>
      </c>
    </row>
    <row r="25" spans="1:9" ht="12" customHeight="1">
      <c r="A25" s="18" t="s">
        <v>414</v>
      </c>
      <c r="B25" s="140">
        <v>9</v>
      </c>
      <c r="C25" s="140" t="s">
        <v>447</v>
      </c>
      <c r="D25" s="140">
        <v>1</v>
      </c>
      <c r="E25" s="141">
        <v>9</v>
      </c>
      <c r="F25" s="140">
        <v>8</v>
      </c>
      <c r="G25" s="140" t="s">
        <v>447</v>
      </c>
      <c r="H25" s="140">
        <v>2</v>
      </c>
      <c r="I25" s="140">
        <v>8</v>
      </c>
    </row>
    <row r="26" spans="1:9" ht="12" customHeight="1">
      <c r="A26" s="18"/>
      <c r="B26" s="140"/>
      <c r="C26" s="140"/>
      <c r="D26" s="140"/>
      <c r="E26" s="141"/>
      <c r="F26" s="140"/>
      <c r="G26" s="140"/>
      <c r="H26" s="140"/>
      <c r="I26" s="140"/>
    </row>
    <row r="27" spans="1:9" ht="12" customHeight="1">
      <c r="A27" s="18" t="s">
        <v>81</v>
      </c>
      <c r="B27" s="140">
        <v>65</v>
      </c>
      <c r="C27" s="140">
        <v>1</v>
      </c>
      <c r="D27" s="140">
        <v>38</v>
      </c>
      <c r="E27" s="141">
        <v>91</v>
      </c>
      <c r="F27" s="140">
        <v>108</v>
      </c>
      <c r="G27" s="140">
        <v>3</v>
      </c>
      <c r="H27" s="140">
        <v>52</v>
      </c>
      <c r="I27" s="140">
        <v>137</v>
      </c>
    </row>
    <row r="28" spans="1:9" ht="12" customHeight="1">
      <c r="A28" s="18" t="s">
        <v>413</v>
      </c>
      <c r="B28" s="140">
        <v>27</v>
      </c>
      <c r="C28" s="140" t="s">
        <v>447</v>
      </c>
      <c r="D28" s="140">
        <v>4</v>
      </c>
      <c r="E28" s="141">
        <v>34</v>
      </c>
      <c r="F28" s="140">
        <v>47</v>
      </c>
      <c r="G28" s="140" t="s">
        <v>447</v>
      </c>
      <c r="H28" s="140">
        <v>13</v>
      </c>
      <c r="I28" s="140">
        <v>54</v>
      </c>
    </row>
    <row r="29" spans="1:9" ht="12" customHeight="1">
      <c r="A29" s="18" t="s">
        <v>414</v>
      </c>
      <c r="B29" s="140">
        <v>38</v>
      </c>
      <c r="C29" s="140">
        <v>1</v>
      </c>
      <c r="D29" s="140">
        <v>34</v>
      </c>
      <c r="E29" s="141">
        <v>57</v>
      </c>
      <c r="F29" s="140">
        <v>61</v>
      </c>
      <c r="G29" s="140">
        <v>3</v>
      </c>
      <c r="H29" s="140">
        <v>39</v>
      </c>
      <c r="I29" s="140">
        <v>83</v>
      </c>
    </row>
    <row r="30" spans="1:9" ht="12" customHeight="1">
      <c r="A30" s="18"/>
      <c r="B30" s="140"/>
      <c r="C30" s="140"/>
      <c r="D30" s="140"/>
      <c r="E30" s="141"/>
      <c r="F30" s="140"/>
      <c r="G30" s="140"/>
      <c r="H30" s="140"/>
      <c r="I30" s="140"/>
    </row>
    <row r="31" spans="1:9" ht="12" customHeight="1">
      <c r="A31" s="18" t="s">
        <v>82</v>
      </c>
      <c r="B31" s="140">
        <v>108</v>
      </c>
      <c r="C31" s="140" t="s">
        <v>447</v>
      </c>
      <c r="D31" s="140">
        <v>27</v>
      </c>
      <c r="E31" s="141">
        <v>132</v>
      </c>
      <c r="F31" s="140">
        <v>105</v>
      </c>
      <c r="G31" s="140">
        <v>1</v>
      </c>
      <c r="H31" s="140">
        <v>26</v>
      </c>
      <c r="I31" s="140">
        <v>122</v>
      </c>
    </row>
    <row r="32" spans="1:9" ht="12" customHeight="1">
      <c r="A32" s="18" t="s">
        <v>413</v>
      </c>
      <c r="B32" s="140">
        <v>86</v>
      </c>
      <c r="C32" s="140" t="s">
        <v>447</v>
      </c>
      <c r="D32" s="140">
        <v>18</v>
      </c>
      <c r="E32" s="141">
        <v>102</v>
      </c>
      <c r="F32" s="140">
        <v>79</v>
      </c>
      <c r="G32" s="140" t="s">
        <v>447</v>
      </c>
      <c r="H32" s="140">
        <v>13</v>
      </c>
      <c r="I32" s="140">
        <v>95</v>
      </c>
    </row>
    <row r="33" spans="1:9" ht="12" customHeight="1">
      <c r="A33" s="18" t="s">
        <v>414</v>
      </c>
      <c r="B33" s="140">
        <v>22</v>
      </c>
      <c r="C33" s="140" t="s">
        <v>447</v>
      </c>
      <c r="D33" s="140">
        <v>9</v>
      </c>
      <c r="E33" s="141">
        <v>30</v>
      </c>
      <c r="F33" s="140">
        <v>26</v>
      </c>
      <c r="G33" s="140">
        <v>1</v>
      </c>
      <c r="H33" s="140">
        <v>13</v>
      </c>
      <c r="I33" s="140">
        <v>27</v>
      </c>
    </row>
    <row r="34" spans="1:9" ht="12" customHeight="1">
      <c r="A34" s="18"/>
      <c r="B34" s="140"/>
      <c r="C34" s="140"/>
      <c r="D34" s="140"/>
      <c r="E34" s="141"/>
      <c r="F34" s="140"/>
      <c r="G34" s="140"/>
      <c r="H34" s="140"/>
      <c r="I34" s="140"/>
    </row>
    <row r="35" spans="1:9" ht="12" customHeight="1">
      <c r="A35" s="18" t="s">
        <v>386</v>
      </c>
      <c r="B35" s="140">
        <v>60</v>
      </c>
      <c r="C35" s="140">
        <v>5</v>
      </c>
      <c r="D35" s="140">
        <v>24</v>
      </c>
      <c r="E35" s="141">
        <v>37</v>
      </c>
      <c r="F35" s="140">
        <v>65</v>
      </c>
      <c r="G35" s="140">
        <v>2</v>
      </c>
      <c r="H35" s="140">
        <v>26</v>
      </c>
      <c r="I35" s="140">
        <v>46</v>
      </c>
    </row>
    <row r="36" spans="1:9" ht="12" customHeight="1">
      <c r="A36" s="18" t="s">
        <v>77</v>
      </c>
      <c r="B36" s="140">
        <v>55</v>
      </c>
      <c r="C36" s="140">
        <v>3</v>
      </c>
      <c r="D36" s="140">
        <v>22</v>
      </c>
      <c r="E36" s="141">
        <v>34</v>
      </c>
      <c r="F36" s="140">
        <v>58</v>
      </c>
      <c r="G36" s="140">
        <v>2</v>
      </c>
      <c r="H36" s="140">
        <v>24</v>
      </c>
      <c r="I36" s="140">
        <v>41</v>
      </c>
    </row>
    <row r="37" spans="1:9" ht="12" customHeight="1">
      <c r="A37" s="18" t="s">
        <v>78</v>
      </c>
      <c r="B37" s="140">
        <v>5</v>
      </c>
      <c r="C37" s="140">
        <v>2</v>
      </c>
      <c r="D37" s="140">
        <v>2</v>
      </c>
      <c r="E37" s="141">
        <v>3</v>
      </c>
      <c r="F37" s="140">
        <v>7</v>
      </c>
      <c r="G37" s="140" t="s">
        <v>447</v>
      </c>
      <c r="H37" s="140">
        <v>2</v>
      </c>
      <c r="I37" s="140">
        <v>5</v>
      </c>
    </row>
    <row r="38" spans="1:9" ht="12" customHeight="1">
      <c r="A38" s="18"/>
      <c r="B38" s="140"/>
      <c r="C38" s="140"/>
      <c r="D38" s="140"/>
      <c r="E38" s="141"/>
      <c r="F38" s="140"/>
      <c r="G38" s="140"/>
      <c r="H38" s="140"/>
      <c r="I38" s="140"/>
    </row>
    <row r="39" spans="1:9" ht="12" customHeight="1">
      <c r="A39" s="18" t="s">
        <v>83</v>
      </c>
      <c r="B39" s="140" t="s">
        <v>447</v>
      </c>
      <c r="C39" s="140" t="s">
        <v>447</v>
      </c>
      <c r="D39" s="140" t="s">
        <v>447</v>
      </c>
      <c r="E39" s="141" t="s">
        <v>447</v>
      </c>
      <c r="F39" s="140" t="s">
        <v>447</v>
      </c>
      <c r="G39" s="140" t="s">
        <v>447</v>
      </c>
      <c r="H39" s="140" t="s">
        <v>447</v>
      </c>
      <c r="I39" s="140" t="s">
        <v>447</v>
      </c>
    </row>
    <row r="40" spans="1:9" ht="12" customHeight="1">
      <c r="A40" s="18" t="s">
        <v>77</v>
      </c>
      <c r="B40" s="140" t="s">
        <v>447</v>
      </c>
      <c r="C40" s="140" t="s">
        <v>447</v>
      </c>
      <c r="D40" s="140" t="s">
        <v>447</v>
      </c>
      <c r="E40" s="141" t="s">
        <v>447</v>
      </c>
      <c r="F40" s="140" t="s">
        <v>447</v>
      </c>
      <c r="G40" s="140" t="s">
        <v>447</v>
      </c>
      <c r="H40" s="140" t="s">
        <v>447</v>
      </c>
      <c r="I40" s="140" t="s">
        <v>447</v>
      </c>
    </row>
    <row r="41" spans="1:9" ht="12" customHeight="1">
      <c r="A41" s="18" t="s">
        <v>78</v>
      </c>
      <c r="B41" s="140" t="s">
        <v>447</v>
      </c>
      <c r="C41" s="140" t="s">
        <v>447</v>
      </c>
      <c r="D41" s="140" t="s">
        <v>447</v>
      </c>
      <c r="E41" s="141" t="s">
        <v>447</v>
      </c>
      <c r="F41" s="140" t="s">
        <v>447</v>
      </c>
      <c r="G41" s="140" t="s">
        <v>447</v>
      </c>
      <c r="H41" s="140" t="s">
        <v>447</v>
      </c>
      <c r="I41" s="140" t="s">
        <v>447</v>
      </c>
    </row>
    <row r="42" spans="1:9" ht="12" customHeight="1">
      <c r="A42" s="18"/>
      <c r="B42" s="140"/>
      <c r="C42" s="140"/>
      <c r="D42" s="140"/>
      <c r="E42" s="141"/>
      <c r="F42" s="140"/>
      <c r="G42" s="140"/>
      <c r="H42" s="140"/>
      <c r="I42" s="140"/>
    </row>
    <row r="43" spans="1:9" ht="12" customHeight="1">
      <c r="A43" s="18" t="s">
        <v>387</v>
      </c>
      <c r="B43" s="140">
        <v>79</v>
      </c>
      <c r="C43" s="140">
        <v>1</v>
      </c>
      <c r="D43" s="140">
        <v>35</v>
      </c>
      <c r="E43" s="141">
        <v>65</v>
      </c>
      <c r="F43" s="140">
        <v>102</v>
      </c>
      <c r="G43" s="140">
        <v>6</v>
      </c>
      <c r="H43" s="140">
        <v>39</v>
      </c>
      <c r="I43" s="140">
        <v>107</v>
      </c>
    </row>
    <row r="44" spans="1:9" ht="12" customHeight="1">
      <c r="A44" s="18" t="s">
        <v>77</v>
      </c>
      <c r="B44" s="140">
        <v>21</v>
      </c>
      <c r="C44" s="140" t="s">
        <v>447</v>
      </c>
      <c r="D44" s="140">
        <v>5</v>
      </c>
      <c r="E44" s="141">
        <v>20</v>
      </c>
      <c r="F44" s="140">
        <v>33</v>
      </c>
      <c r="G44" s="140">
        <v>1</v>
      </c>
      <c r="H44" s="140">
        <v>8</v>
      </c>
      <c r="I44" s="140">
        <v>32</v>
      </c>
    </row>
    <row r="45" spans="1:9" ht="12" customHeight="1">
      <c r="A45" s="18" t="s">
        <v>78</v>
      </c>
      <c r="B45" s="140">
        <v>58</v>
      </c>
      <c r="C45" s="140">
        <v>1</v>
      </c>
      <c r="D45" s="140">
        <v>30</v>
      </c>
      <c r="E45" s="141">
        <v>45</v>
      </c>
      <c r="F45" s="140">
        <v>69</v>
      </c>
      <c r="G45" s="140">
        <v>5</v>
      </c>
      <c r="H45" s="140">
        <v>31</v>
      </c>
      <c r="I45" s="140">
        <v>75</v>
      </c>
    </row>
    <row r="46" spans="1:9" ht="12" customHeight="1">
      <c r="A46" s="18"/>
      <c r="B46" s="140"/>
      <c r="C46" s="140"/>
      <c r="D46" s="140"/>
      <c r="E46" s="141"/>
      <c r="F46" s="140"/>
      <c r="G46" s="140"/>
      <c r="H46" s="140"/>
      <c r="I46" s="140"/>
    </row>
    <row r="47" spans="1:9" ht="12" customHeight="1">
      <c r="A47" s="18" t="s">
        <v>388</v>
      </c>
      <c r="B47" s="140">
        <v>64</v>
      </c>
      <c r="C47" s="140">
        <v>6</v>
      </c>
      <c r="D47" s="140">
        <v>30</v>
      </c>
      <c r="E47" s="141">
        <v>44</v>
      </c>
      <c r="F47" s="140">
        <v>74</v>
      </c>
      <c r="G47" s="140">
        <v>3</v>
      </c>
      <c r="H47" s="140">
        <v>40</v>
      </c>
      <c r="I47" s="140">
        <v>46</v>
      </c>
    </row>
    <row r="48" spans="1:9" ht="12" customHeight="1">
      <c r="A48" s="18" t="s">
        <v>77</v>
      </c>
      <c r="B48" s="140">
        <v>5</v>
      </c>
      <c r="C48" s="140">
        <v>1</v>
      </c>
      <c r="D48" s="140">
        <v>4</v>
      </c>
      <c r="E48" s="141">
        <v>5</v>
      </c>
      <c r="F48" s="140">
        <v>14</v>
      </c>
      <c r="G48" s="140" t="s">
        <v>447</v>
      </c>
      <c r="H48" s="140">
        <v>3</v>
      </c>
      <c r="I48" s="140">
        <v>14</v>
      </c>
    </row>
    <row r="49" spans="1:9" ht="12" customHeight="1">
      <c r="A49" s="18" t="s">
        <v>78</v>
      </c>
      <c r="B49" s="140">
        <v>59</v>
      </c>
      <c r="C49" s="140">
        <v>5</v>
      </c>
      <c r="D49" s="140">
        <v>26</v>
      </c>
      <c r="E49" s="141">
        <v>39</v>
      </c>
      <c r="F49" s="140">
        <v>60</v>
      </c>
      <c r="G49" s="140">
        <v>3</v>
      </c>
      <c r="H49" s="140">
        <v>37</v>
      </c>
      <c r="I49" s="140">
        <v>32</v>
      </c>
    </row>
    <row r="50" spans="1:9" ht="12" customHeight="1">
      <c r="A50" s="18"/>
      <c r="B50" s="140"/>
      <c r="C50" s="140"/>
      <c r="D50" s="140"/>
      <c r="E50" s="141"/>
      <c r="F50" s="140"/>
      <c r="G50" s="140"/>
      <c r="H50" s="140"/>
      <c r="I50" s="140"/>
    </row>
    <row r="51" spans="1:9" ht="12" customHeight="1">
      <c r="A51" s="18" t="s">
        <v>84</v>
      </c>
      <c r="B51" s="140">
        <v>23</v>
      </c>
      <c r="C51" s="140">
        <v>1</v>
      </c>
      <c r="D51" s="140">
        <v>7</v>
      </c>
      <c r="E51" s="141">
        <v>24</v>
      </c>
      <c r="F51" s="140">
        <v>21</v>
      </c>
      <c r="G51" s="140">
        <v>1</v>
      </c>
      <c r="H51" s="140">
        <v>7</v>
      </c>
      <c r="I51" s="140">
        <v>17</v>
      </c>
    </row>
    <row r="52" spans="1:9" ht="12" customHeight="1">
      <c r="A52" s="18" t="s">
        <v>77</v>
      </c>
      <c r="B52" s="140">
        <v>15</v>
      </c>
      <c r="C52" s="140">
        <v>1</v>
      </c>
      <c r="D52" s="140">
        <v>5</v>
      </c>
      <c r="E52" s="141">
        <v>12</v>
      </c>
      <c r="F52" s="140">
        <v>13</v>
      </c>
      <c r="G52" s="140">
        <v>1</v>
      </c>
      <c r="H52" s="140">
        <v>1</v>
      </c>
      <c r="I52" s="140">
        <v>12</v>
      </c>
    </row>
    <row r="53" spans="1:9" ht="12" customHeight="1">
      <c r="A53" s="18" t="s">
        <v>78</v>
      </c>
      <c r="B53" s="140">
        <v>8</v>
      </c>
      <c r="C53" s="140" t="s">
        <v>447</v>
      </c>
      <c r="D53" s="140">
        <v>2</v>
      </c>
      <c r="E53" s="141">
        <v>12</v>
      </c>
      <c r="F53" s="140">
        <v>8</v>
      </c>
      <c r="G53" s="140" t="s">
        <v>447</v>
      </c>
      <c r="H53" s="140">
        <v>6</v>
      </c>
      <c r="I53" s="140">
        <v>5</v>
      </c>
    </row>
    <row r="54" spans="1:9" ht="12" customHeight="1">
      <c r="A54" s="18"/>
      <c r="B54" s="140"/>
      <c r="C54" s="140"/>
      <c r="D54" s="140"/>
      <c r="E54" s="141"/>
      <c r="F54" s="140"/>
      <c r="G54" s="140"/>
      <c r="H54" s="140"/>
      <c r="I54" s="140"/>
    </row>
    <row r="55" spans="1:9" s="21" customFormat="1" ht="12" customHeight="1">
      <c r="A55" s="20" t="s">
        <v>62</v>
      </c>
      <c r="B55" s="142">
        <v>510</v>
      </c>
      <c r="C55" s="142">
        <v>14</v>
      </c>
      <c r="D55" s="142">
        <v>177</v>
      </c>
      <c r="E55" s="143">
        <v>527</v>
      </c>
      <c r="F55" s="142">
        <v>607</v>
      </c>
      <c r="G55" s="142">
        <v>17</v>
      </c>
      <c r="H55" s="142">
        <v>212</v>
      </c>
      <c r="I55" s="142">
        <v>639</v>
      </c>
    </row>
    <row r="56" spans="1:9" s="21" customFormat="1" ht="12" customHeight="1">
      <c r="A56" s="20" t="s">
        <v>77</v>
      </c>
      <c r="B56" s="142">
        <v>278</v>
      </c>
      <c r="C56" s="142">
        <v>5</v>
      </c>
      <c r="D56" s="142">
        <v>63</v>
      </c>
      <c r="E56" s="143">
        <v>300</v>
      </c>
      <c r="F56" s="142">
        <v>336</v>
      </c>
      <c r="G56" s="142">
        <v>5</v>
      </c>
      <c r="H56" s="142">
        <v>70</v>
      </c>
      <c r="I56" s="142">
        <v>361</v>
      </c>
    </row>
    <row r="57" spans="1:9" s="21" customFormat="1" ht="12" customHeight="1">
      <c r="A57" s="20" t="s">
        <v>78</v>
      </c>
      <c r="B57" s="142">
        <v>232</v>
      </c>
      <c r="C57" s="142">
        <v>9</v>
      </c>
      <c r="D57" s="142">
        <v>114</v>
      </c>
      <c r="E57" s="143">
        <v>227</v>
      </c>
      <c r="F57" s="142">
        <v>271</v>
      </c>
      <c r="G57" s="142">
        <v>12</v>
      </c>
      <c r="H57" s="142">
        <v>142</v>
      </c>
      <c r="I57" s="142">
        <v>278</v>
      </c>
    </row>
    <row r="58" spans="2:9" ht="8.25">
      <c r="B58" s="144"/>
      <c r="C58" s="144"/>
      <c r="D58" s="144"/>
      <c r="E58" s="144"/>
      <c r="F58" s="144"/>
      <c r="G58" s="144"/>
      <c r="H58" s="144"/>
      <c r="I58" s="144"/>
    </row>
    <row r="61" spans="1:9" ht="8.25" customHeight="1">
      <c r="A61" s="7" t="s">
        <v>85</v>
      </c>
      <c r="B61" s="7"/>
      <c r="C61" s="9"/>
      <c r="D61" s="9"/>
      <c r="E61" s="9"/>
      <c r="F61" s="9"/>
      <c r="G61" s="9"/>
      <c r="H61" s="9"/>
      <c r="I61" s="9"/>
    </row>
    <row r="62" ht="8.25" customHeight="1"/>
    <row r="63" ht="8.25" customHeight="1"/>
    <row r="64" spans="1:9" ht="8.25" customHeight="1">
      <c r="A64" s="9"/>
      <c r="B64" s="9"/>
      <c r="C64" s="9"/>
      <c r="D64" s="9"/>
      <c r="E64" s="9"/>
      <c r="F64" s="9"/>
      <c r="G64" s="9"/>
      <c r="H64" s="9"/>
      <c r="I64" s="9"/>
    </row>
    <row r="65" spans="1:9" ht="8.25" customHeight="1">
      <c r="A65" s="9" t="s">
        <v>331</v>
      </c>
      <c r="B65" s="9"/>
      <c r="C65" s="9"/>
      <c r="D65" s="9"/>
      <c r="E65" s="9"/>
      <c r="F65" s="9"/>
      <c r="G65" s="9"/>
      <c r="H65" s="9"/>
      <c r="I65" s="9"/>
    </row>
    <row r="66" spans="1:9" ht="8.25" customHeight="1">
      <c r="A66" s="10"/>
      <c r="B66" s="9"/>
      <c r="C66" s="9"/>
      <c r="D66" s="9"/>
      <c r="E66" s="9"/>
      <c r="F66" s="9"/>
      <c r="G66" s="9"/>
      <c r="H66" s="9"/>
      <c r="I66" s="9"/>
    </row>
    <row r="67" spans="1:9" ht="12.75" customHeight="1">
      <c r="A67" s="81"/>
      <c r="B67" s="411" t="s">
        <v>344</v>
      </c>
      <c r="C67" s="153" t="s">
        <v>5</v>
      </c>
      <c r="D67" s="154"/>
      <c r="E67" s="155"/>
      <c r="F67" s="414" t="s">
        <v>344</v>
      </c>
      <c r="G67" s="153" t="s">
        <v>5</v>
      </c>
      <c r="H67" s="154"/>
      <c r="I67" s="154"/>
    </row>
    <row r="68" spans="1:9" ht="8.25" customHeight="1">
      <c r="A68" s="101" t="s">
        <v>75</v>
      </c>
      <c r="B68" s="412"/>
      <c r="C68" s="400" t="s">
        <v>104</v>
      </c>
      <c r="D68" s="400" t="s">
        <v>101</v>
      </c>
      <c r="E68" s="417" t="s">
        <v>102</v>
      </c>
      <c r="F68" s="415"/>
      <c r="G68" s="400" t="s">
        <v>104</v>
      </c>
      <c r="H68" s="400" t="s">
        <v>101</v>
      </c>
      <c r="I68" s="404" t="s">
        <v>102</v>
      </c>
    </row>
    <row r="69" spans="1:9" ht="8.25" customHeight="1">
      <c r="A69" s="13"/>
      <c r="B69" s="412"/>
      <c r="C69" s="401"/>
      <c r="D69" s="403"/>
      <c r="E69" s="418"/>
      <c r="F69" s="415"/>
      <c r="G69" s="401"/>
      <c r="H69" s="403"/>
      <c r="I69" s="405"/>
    </row>
    <row r="70" spans="1:9" ht="8.25" customHeight="1">
      <c r="A70" s="101" t="s">
        <v>390</v>
      </c>
      <c r="B70" s="412"/>
      <c r="C70" s="401"/>
      <c r="D70" s="404" t="s">
        <v>343</v>
      </c>
      <c r="E70" s="406"/>
      <c r="F70" s="415"/>
      <c r="G70" s="401"/>
      <c r="H70" s="404" t="s">
        <v>343</v>
      </c>
      <c r="I70" s="409"/>
    </row>
    <row r="71" spans="1:9" ht="12.75" customHeight="1">
      <c r="A71" s="33"/>
      <c r="B71" s="413"/>
      <c r="C71" s="402"/>
      <c r="D71" s="407"/>
      <c r="E71" s="408"/>
      <c r="F71" s="416"/>
      <c r="G71" s="402"/>
      <c r="H71" s="407"/>
      <c r="I71" s="410"/>
    </row>
    <row r="72" spans="1:9" ht="39.75" customHeight="1">
      <c r="A72" s="13"/>
      <c r="B72" s="283" t="s">
        <v>547</v>
      </c>
      <c r="C72" s="284"/>
      <c r="D72" s="284"/>
      <c r="E72" s="284"/>
      <c r="F72" s="283" t="s">
        <v>548</v>
      </c>
      <c r="G72" s="282"/>
      <c r="H72" s="282"/>
      <c r="I72" s="282"/>
    </row>
    <row r="73" spans="1:9" ht="12" customHeight="1">
      <c r="A73" s="18" t="s">
        <v>338</v>
      </c>
      <c r="C73" s="128"/>
      <c r="D73" s="128"/>
      <c r="E73" s="129"/>
      <c r="F73" s="128"/>
      <c r="G73" s="128"/>
      <c r="H73" s="128"/>
      <c r="I73" s="128"/>
    </row>
    <row r="74" spans="1:9" ht="12" customHeight="1">
      <c r="A74" s="18" t="s">
        <v>76</v>
      </c>
      <c r="B74" s="130">
        <v>70</v>
      </c>
      <c r="C74" s="130" t="s">
        <v>447</v>
      </c>
      <c r="D74" s="130">
        <v>9</v>
      </c>
      <c r="E74" s="131">
        <v>79</v>
      </c>
      <c r="F74" s="130">
        <v>64</v>
      </c>
      <c r="G74" s="130" t="s">
        <v>447</v>
      </c>
      <c r="H74" s="130">
        <v>15</v>
      </c>
      <c r="I74" s="130">
        <v>63</v>
      </c>
    </row>
    <row r="75" spans="1:9" ht="12" customHeight="1">
      <c r="A75" s="18" t="s">
        <v>413</v>
      </c>
      <c r="B75" s="130">
        <v>52</v>
      </c>
      <c r="C75" s="130" t="s">
        <v>447</v>
      </c>
      <c r="D75" s="130">
        <v>8</v>
      </c>
      <c r="E75" s="131">
        <v>58</v>
      </c>
      <c r="F75" s="130">
        <v>50</v>
      </c>
      <c r="G75" s="130" t="s">
        <v>447</v>
      </c>
      <c r="H75" s="130">
        <v>10</v>
      </c>
      <c r="I75" s="130">
        <v>48</v>
      </c>
    </row>
    <row r="76" spans="1:9" ht="12" customHeight="1">
      <c r="A76" s="18" t="s">
        <v>414</v>
      </c>
      <c r="B76" s="130">
        <v>18</v>
      </c>
      <c r="C76" s="130" t="s">
        <v>447</v>
      </c>
      <c r="D76" s="130">
        <v>1</v>
      </c>
      <c r="E76" s="131">
        <v>21</v>
      </c>
      <c r="F76" s="130">
        <v>14</v>
      </c>
      <c r="G76" s="130" t="s">
        <v>447</v>
      </c>
      <c r="H76" s="130">
        <v>5</v>
      </c>
      <c r="I76" s="130">
        <v>15</v>
      </c>
    </row>
    <row r="77" spans="1:9" ht="12" customHeight="1">
      <c r="A77" s="18"/>
      <c r="B77" s="130"/>
      <c r="C77" s="130"/>
      <c r="D77" s="130"/>
      <c r="E77" s="131"/>
      <c r="F77" s="130"/>
      <c r="G77" s="130"/>
      <c r="H77" s="130"/>
      <c r="I77" s="130"/>
    </row>
    <row r="78" spans="1:9" ht="12" customHeight="1">
      <c r="A78" s="18" t="s">
        <v>79</v>
      </c>
      <c r="B78" s="130">
        <v>136</v>
      </c>
      <c r="C78" s="130">
        <v>5</v>
      </c>
      <c r="D78" s="130">
        <v>62</v>
      </c>
      <c r="E78" s="131">
        <v>160</v>
      </c>
      <c r="F78" s="130">
        <v>148</v>
      </c>
      <c r="G78" s="130">
        <v>3</v>
      </c>
      <c r="H78" s="130">
        <v>25</v>
      </c>
      <c r="I78" s="130">
        <v>193</v>
      </c>
    </row>
    <row r="79" spans="1:9" ht="12" customHeight="1">
      <c r="A79" s="18" t="s">
        <v>413</v>
      </c>
      <c r="B79" s="130">
        <v>81</v>
      </c>
      <c r="C79" s="130" t="s">
        <v>447</v>
      </c>
      <c r="D79" s="130">
        <v>6</v>
      </c>
      <c r="E79" s="131">
        <v>107</v>
      </c>
      <c r="F79" s="130">
        <v>94</v>
      </c>
      <c r="G79" s="130">
        <v>1</v>
      </c>
      <c r="H79" s="130">
        <v>7</v>
      </c>
      <c r="I79" s="130">
        <v>124</v>
      </c>
    </row>
    <row r="80" spans="1:9" ht="12" customHeight="1">
      <c r="A80" s="18" t="s">
        <v>414</v>
      </c>
      <c r="B80" s="130">
        <v>55</v>
      </c>
      <c r="C80" s="130">
        <v>5</v>
      </c>
      <c r="D80" s="130">
        <v>56</v>
      </c>
      <c r="E80" s="131">
        <v>53</v>
      </c>
      <c r="F80" s="130">
        <v>54</v>
      </c>
      <c r="G80" s="130">
        <v>2</v>
      </c>
      <c r="H80" s="130">
        <v>18</v>
      </c>
      <c r="I80" s="130">
        <v>69</v>
      </c>
    </row>
    <row r="81" spans="1:9" ht="6" customHeight="1">
      <c r="A81" s="18"/>
      <c r="B81" s="130"/>
      <c r="C81" s="130"/>
      <c r="D81" s="130"/>
      <c r="E81" s="131"/>
      <c r="F81" s="130"/>
      <c r="G81" s="130"/>
      <c r="H81" s="130"/>
      <c r="I81" s="130"/>
    </row>
    <row r="82" spans="1:9" ht="6" customHeight="1">
      <c r="A82" s="145"/>
      <c r="B82" s="130"/>
      <c r="C82" s="130"/>
      <c r="D82" s="130"/>
      <c r="E82" s="131"/>
      <c r="F82" s="130"/>
      <c r="G82" s="130"/>
      <c r="H82" s="130"/>
      <c r="I82" s="130"/>
    </row>
    <row r="83" spans="1:9" ht="12" customHeight="1">
      <c r="A83" s="18" t="s">
        <v>80</v>
      </c>
      <c r="B83" s="130">
        <v>30</v>
      </c>
      <c r="C83" s="130" t="s">
        <v>447</v>
      </c>
      <c r="D83" s="130">
        <v>2</v>
      </c>
      <c r="E83" s="131">
        <v>38</v>
      </c>
      <c r="F83" s="130">
        <v>44</v>
      </c>
      <c r="G83" s="130">
        <v>1</v>
      </c>
      <c r="H83" s="130">
        <v>8</v>
      </c>
      <c r="I83" s="130">
        <v>48</v>
      </c>
    </row>
    <row r="84" spans="1:9" ht="12" customHeight="1">
      <c r="A84" s="18" t="s">
        <v>413</v>
      </c>
      <c r="B84" s="130">
        <v>9</v>
      </c>
      <c r="C84" s="130" t="s">
        <v>447</v>
      </c>
      <c r="D84" s="130" t="s">
        <v>447</v>
      </c>
      <c r="E84" s="131">
        <v>15</v>
      </c>
      <c r="F84" s="130">
        <v>21</v>
      </c>
      <c r="G84" s="130">
        <v>1</v>
      </c>
      <c r="H84" s="130">
        <v>4</v>
      </c>
      <c r="I84" s="130">
        <v>18</v>
      </c>
    </row>
    <row r="85" spans="1:9" ht="12" customHeight="1">
      <c r="A85" s="18" t="s">
        <v>414</v>
      </c>
      <c r="B85" s="130">
        <v>21</v>
      </c>
      <c r="C85" s="130" t="s">
        <v>447</v>
      </c>
      <c r="D85" s="130">
        <v>2</v>
      </c>
      <c r="E85" s="131">
        <v>23</v>
      </c>
      <c r="F85" s="130">
        <v>23</v>
      </c>
      <c r="G85" s="130" t="s">
        <v>447</v>
      </c>
      <c r="H85" s="130">
        <v>4</v>
      </c>
      <c r="I85" s="130">
        <v>30</v>
      </c>
    </row>
    <row r="86" spans="1:9" ht="12" customHeight="1">
      <c r="A86" s="18"/>
      <c r="B86" s="130"/>
      <c r="C86" s="130"/>
      <c r="D86" s="130"/>
      <c r="E86" s="131"/>
      <c r="F86" s="130"/>
      <c r="G86" s="130"/>
      <c r="H86" s="130"/>
      <c r="I86" s="130"/>
    </row>
    <row r="87" spans="1:9" ht="12" customHeight="1">
      <c r="A87" s="18" t="s">
        <v>81</v>
      </c>
      <c r="B87" s="130">
        <v>143</v>
      </c>
      <c r="C87" s="130">
        <v>2</v>
      </c>
      <c r="D87" s="130">
        <v>69</v>
      </c>
      <c r="E87" s="131">
        <v>193</v>
      </c>
      <c r="F87" s="130">
        <v>228</v>
      </c>
      <c r="G87" s="130">
        <v>10</v>
      </c>
      <c r="H87" s="130">
        <v>111</v>
      </c>
      <c r="I87" s="130">
        <v>273</v>
      </c>
    </row>
    <row r="88" spans="1:9" ht="12" customHeight="1">
      <c r="A88" s="18" t="s">
        <v>413</v>
      </c>
      <c r="B88" s="130">
        <v>53</v>
      </c>
      <c r="C88" s="130" t="s">
        <v>447</v>
      </c>
      <c r="D88" s="130">
        <v>7</v>
      </c>
      <c r="E88" s="131">
        <v>70</v>
      </c>
      <c r="F88" s="130">
        <v>95</v>
      </c>
      <c r="G88" s="130">
        <v>2</v>
      </c>
      <c r="H88" s="130">
        <v>26</v>
      </c>
      <c r="I88" s="130">
        <v>110</v>
      </c>
    </row>
    <row r="89" spans="1:9" ht="12" customHeight="1">
      <c r="A89" s="18" t="s">
        <v>414</v>
      </c>
      <c r="B89" s="130">
        <v>90</v>
      </c>
      <c r="C89" s="130">
        <v>2</v>
      </c>
      <c r="D89" s="130">
        <v>62</v>
      </c>
      <c r="E89" s="131">
        <v>123</v>
      </c>
      <c r="F89" s="130">
        <v>133</v>
      </c>
      <c r="G89" s="130">
        <v>8</v>
      </c>
      <c r="H89" s="130">
        <v>85</v>
      </c>
      <c r="I89" s="130">
        <v>163</v>
      </c>
    </row>
    <row r="90" spans="1:9" ht="12" customHeight="1">
      <c r="A90" s="18"/>
      <c r="B90" s="130"/>
      <c r="C90" s="130"/>
      <c r="D90" s="130"/>
      <c r="E90" s="131"/>
      <c r="F90" s="130"/>
      <c r="G90" s="130"/>
      <c r="H90" s="130"/>
      <c r="I90" s="130"/>
    </row>
    <row r="91" spans="1:9" ht="12" customHeight="1">
      <c r="A91" s="18" t="s">
        <v>82</v>
      </c>
      <c r="B91" s="130">
        <v>194</v>
      </c>
      <c r="C91" s="130" t="s">
        <v>447</v>
      </c>
      <c r="D91" s="130">
        <v>46</v>
      </c>
      <c r="E91" s="131">
        <v>235</v>
      </c>
      <c r="F91" s="130">
        <v>225</v>
      </c>
      <c r="G91" s="130">
        <v>2</v>
      </c>
      <c r="H91" s="130">
        <v>66</v>
      </c>
      <c r="I91" s="130">
        <v>253</v>
      </c>
    </row>
    <row r="92" spans="1:9" ht="12" customHeight="1">
      <c r="A92" s="18" t="s">
        <v>413</v>
      </c>
      <c r="B92" s="130">
        <v>147</v>
      </c>
      <c r="C92" s="130" t="s">
        <v>447</v>
      </c>
      <c r="D92" s="130">
        <v>26</v>
      </c>
      <c r="E92" s="131">
        <v>171</v>
      </c>
      <c r="F92" s="130">
        <v>173</v>
      </c>
      <c r="G92" s="130">
        <v>1</v>
      </c>
      <c r="H92" s="130">
        <v>43</v>
      </c>
      <c r="I92" s="130">
        <v>185</v>
      </c>
    </row>
    <row r="93" spans="1:9" ht="12" customHeight="1">
      <c r="A93" s="18" t="s">
        <v>414</v>
      </c>
      <c r="B93" s="130">
        <v>47</v>
      </c>
      <c r="C93" s="130" t="s">
        <v>447</v>
      </c>
      <c r="D93" s="130">
        <v>20</v>
      </c>
      <c r="E93" s="131">
        <v>64</v>
      </c>
      <c r="F93" s="130">
        <v>52</v>
      </c>
      <c r="G93" s="130">
        <v>1</v>
      </c>
      <c r="H93" s="130">
        <v>23</v>
      </c>
      <c r="I93" s="130">
        <v>68</v>
      </c>
    </row>
    <row r="94" spans="1:9" ht="12" customHeight="1">
      <c r="A94" s="18"/>
      <c r="B94" s="130"/>
      <c r="C94" s="130"/>
      <c r="D94" s="130"/>
      <c r="E94" s="131"/>
      <c r="F94" s="130"/>
      <c r="G94" s="130"/>
      <c r="H94" s="130"/>
      <c r="I94" s="130"/>
    </row>
    <row r="95" spans="1:9" ht="12" customHeight="1">
      <c r="A95" s="18" t="s">
        <v>386</v>
      </c>
      <c r="B95" s="130">
        <v>131</v>
      </c>
      <c r="C95" s="130">
        <v>9</v>
      </c>
      <c r="D95" s="130">
        <v>50</v>
      </c>
      <c r="E95" s="131">
        <v>90</v>
      </c>
      <c r="F95" s="130">
        <v>174</v>
      </c>
      <c r="G95" s="130">
        <v>6</v>
      </c>
      <c r="H95" s="130">
        <v>64</v>
      </c>
      <c r="I95" s="130">
        <v>117</v>
      </c>
    </row>
    <row r="96" spans="1:9" ht="12" customHeight="1">
      <c r="A96" s="18" t="s">
        <v>77</v>
      </c>
      <c r="B96" s="130">
        <v>117</v>
      </c>
      <c r="C96" s="130">
        <v>5</v>
      </c>
      <c r="D96" s="130">
        <v>47</v>
      </c>
      <c r="E96" s="131">
        <v>78</v>
      </c>
      <c r="F96" s="130">
        <v>156</v>
      </c>
      <c r="G96" s="130">
        <v>5</v>
      </c>
      <c r="H96" s="130">
        <v>59</v>
      </c>
      <c r="I96" s="130">
        <v>104</v>
      </c>
    </row>
    <row r="97" spans="1:9" ht="12" customHeight="1">
      <c r="A97" s="18" t="s">
        <v>78</v>
      </c>
      <c r="B97" s="130">
        <v>14</v>
      </c>
      <c r="C97" s="130">
        <v>4</v>
      </c>
      <c r="D97" s="130">
        <v>3</v>
      </c>
      <c r="E97" s="131">
        <v>12</v>
      </c>
      <c r="F97" s="130">
        <v>18</v>
      </c>
      <c r="G97" s="130">
        <v>1</v>
      </c>
      <c r="H97" s="130">
        <v>5</v>
      </c>
      <c r="I97" s="130">
        <v>13</v>
      </c>
    </row>
    <row r="98" spans="1:9" ht="12" customHeight="1">
      <c r="A98" s="18"/>
      <c r="B98" s="130"/>
      <c r="C98" s="130"/>
      <c r="D98" s="130"/>
      <c r="E98" s="131"/>
      <c r="F98" s="130"/>
      <c r="G98" s="130"/>
      <c r="H98" s="130"/>
      <c r="I98" s="130"/>
    </row>
    <row r="99" spans="1:9" ht="12" customHeight="1">
      <c r="A99" s="18" t="s">
        <v>83</v>
      </c>
      <c r="B99" s="130">
        <v>4</v>
      </c>
      <c r="C99" s="130" t="s">
        <v>447</v>
      </c>
      <c r="D99" s="130" t="s">
        <v>447</v>
      </c>
      <c r="E99" s="131">
        <v>5</v>
      </c>
      <c r="F99" s="130">
        <v>3</v>
      </c>
      <c r="G99" s="130" t="s">
        <v>447</v>
      </c>
      <c r="H99" s="130">
        <v>1</v>
      </c>
      <c r="I99" s="130">
        <v>2</v>
      </c>
    </row>
    <row r="100" spans="1:9" ht="12" customHeight="1">
      <c r="A100" s="18" t="s">
        <v>77</v>
      </c>
      <c r="B100" s="130" t="s">
        <v>447</v>
      </c>
      <c r="C100" s="130" t="s">
        <v>447</v>
      </c>
      <c r="D100" s="130" t="s">
        <v>447</v>
      </c>
      <c r="E100" s="131" t="s">
        <v>447</v>
      </c>
      <c r="F100" s="130" t="s">
        <v>447</v>
      </c>
      <c r="G100" s="130" t="s">
        <v>447</v>
      </c>
      <c r="H100" s="130" t="s">
        <v>447</v>
      </c>
      <c r="I100" s="130" t="s">
        <v>447</v>
      </c>
    </row>
    <row r="101" spans="1:9" ht="12" customHeight="1">
      <c r="A101" s="18" t="s">
        <v>78</v>
      </c>
      <c r="B101" s="130">
        <v>4</v>
      </c>
      <c r="C101" s="130" t="s">
        <v>447</v>
      </c>
      <c r="D101" s="130" t="s">
        <v>447</v>
      </c>
      <c r="E101" s="131">
        <v>5</v>
      </c>
      <c r="F101" s="130">
        <v>3</v>
      </c>
      <c r="G101" s="130" t="s">
        <v>447</v>
      </c>
      <c r="H101" s="130">
        <v>1</v>
      </c>
      <c r="I101" s="130">
        <v>2</v>
      </c>
    </row>
    <row r="102" spans="1:9" ht="12" customHeight="1">
      <c r="A102" s="18"/>
      <c r="B102" s="130"/>
      <c r="C102" s="130"/>
      <c r="D102" s="130"/>
      <c r="E102" s="131"/>
      <c r="F102" s="130"/>
      <c r="G102" s="130"/>
      <c r="H102" s="130"/>
      <c r="I102" s="130"/>
    </row>
    <row r="103" spans="1:9" ht="12" customHeight="1">
      <c r="A103" s="18" t="s">
        <v>387</v>
      </c>
      <c r="B103" s="130">
        <v>205</v>
      </c>
      <c r="C103" s="130">
        <v>7</v>
      </c>
      <c r="D103" s="130">
        <v>89</v>
      </c>
      <c r="E103" s="131">
        <v>159</v>
      </c>
      <c r="F103" s="130">
        <v>237</v>
      </c>
      <c r="G103" s="130">
        <v>11</v>
      </c>
      <c r="H103" s="130">
        <v>88</v>
      </c>
      <c r="I103" s="130">
        <v>217</v>
      </c>
    </row>
    <row r="104" spans="1:9" ht="12" customHeight="1">
      <c r="A104" s="18" t="s">
        <v>77</v>
      </c>
      <c r="B104" s="130">
        <v>50</v>
      </c>
      <c r="C104" s="130">
        <v>1</v>
      </c>
      <c r="D104" s="130">
        <v>11</v>
      </c>
      <c r="E104" s="131">
        <v>45</v>
      </c>
      <c r="F104" s="130">
        <v>61</v>
      </c>
      <c r="G104" s="130">
        <v>1</v>
      </c>
      <c r="H104" s="130">
        <v>16</v>
      </c>
      <c r="I104" s="130">
        <v>58</v>
      </c>
    </row>
    <row r="105" spans="1:9" ht="12" customHeight="1">
      <c r="A105" s="18" t="s">
        <v>78</v>
      </c>
      <c r="B105" s="130">
        <v>155</v>
      </c>
      <c r="C105" s="130">
        <v>6</v>
      </c>
      <c r="D105" s="130">
        <v>78</v>
      </c>
      <c r="E105" s="131">
        <v>114</v>
      </c>
      <c r="F105" s="130">
        <v>176</v>
      </c>
      <c r="G105" s="130">
        <v>10</v>
      </c>
      <c r="H105" s="130">
        <v>72</v>
      </c>
      <c r="I105" s="130">
        <v>159</v>
      </c>
    </row>
    <row r="106" spans="1:9" ht="12" customHeight="1">
      <c r="A106" s="18"/>
      <c r="B106" s="130"/>
      <c r="C106" s="130"/>
      <c r="D106" s="130"/>
      <c r="E106" s="131"/>
      <c r="F106" s="130"/>
      <c r="G106" s="130"/>
      <c r="H106" s="130"/>
      <c r="I106" s="130"/>
    </row>
    <row r="107" spans="1:9" ht="12" customHeight="1">
      <c r="A107" s="18" t="s">
        <v>388</v>
      </c>
      <c r="B107" s="130">
        <v>166</v>
      </c>
      <c r="C107" s="130">
        <v>8</v>
      </c>
      <c r="D107" s="130">
        <v>78</v>
      </c>
      <c r="E107" s="131">
        <v>128</v>
      </c>
      <c r="F107" s="130">
        <v>203</v>
      </c>
      <c r="G107" s="130">
        <v>6</v>
      </c>
      <c r="H107" s="130">
        <v>79</v>
      </c>
      <c r="I107" s="130">
        <v>163</v>
      </c>
    </row>
    <row r="108" spans="1:9" ht="12" customHeight="1">
      <c r="A108" s="18" t="s">
        <v>77</v>
      </c>
      <c r="B108" s="130">
        <v>21</v>
      </c>
      <c r="C108" s="130">
        <v>1</v>
      </c>
      <c r="D108" s="130">
        <v>10</v>
      </c>
      <c r="E108" s="131">
        <v>18</v>
      </c>
      <c r="F108" s="130">
        <v>33</v>
      </c>
      <c r="G108" s="130">
        <v>1</v>
      </c>
      <c r="H108" s="130">
        <v>8</v>
      </c>
      <c r="I108" s="130">
        <v>32</v>
      </c>
    </row>
    <row r="109" spans="1:9" ht="12" customHeight="1">
      <c r="A109" s="18" t="s">
        <v>78</v>
      </c>
      <c r="B109" s="130">
        <v>145</v>
      </c>
      <c r="C109" s="130">
        <v>7</v>
      </c>
      <c r="D109" s="130">
        <v>68</v>
      </c>
      <c r="E109" s="131">
        <v>110</v>
      </c>
      <c r="F109" s="130">
        <v>170</v>
      </c>
      <c r="G109" s="130">
        <v>5</v>
      </c>
      <c r="H109" s="130">
        <v>71</v>
      </c>
      <c r="I109" s="130">
        <v>131</v>
      </c>
    </row>
    <row r="110" spans="1:9" ht="12" customHeight="1">
      <c r="A110" s="18"/>
      <c r="B110" s="130"/>
      <c r="C110" s="130"/>
      <c r="D110" s="130"/>
      <c r="E110" s="131"/>
      <c r="F110" s="130"/>
      <c r="G110" s="130"/>
      <c r="H110" s="130"/>
      <c r="I110" s="130"/>
    </row>
    <row r="111" spans="1:9" ht="12" customHeight="1">
      <c r="A111" s="18" t="s">
        <v>84</v>
      </c>
      <c r="B111" s="130">
        <v>52</v>
      </c>
      <c r="C111" s="130">
        <v>2</v>
      </c>
      <c r="D111" s="130">
        <v>18</v>
      </c>
      <c r="E111" s="131">
        <v>47</v>
      </c>
      <c r="F111" s="130">
        <v>44</v>
      </c>
      <c r="G111" s="130">
        <v>1</v>
      </c>
      <c r="H111" s="130">
        <v>17</v>
      </c>
      <c r="I111" s="130">
        <v>34</v>
      </c>
    </row>
    <row r="112" spans="1:9" ht="12" customHeight="1">
      <c r="A112" s="18" t="s">
        <v>77</v>
      </c>
      <c r="B112" s="130">
        <v>30</v>
      </c>
      <c r="C112" s="130">
        <v>1</v>
      </c>
      <c r="D112" s="130">
        <v>9</v>
      </c>
      <c r="E112" s="131">
        <v>23</v>
      </c>
      <c r="F112" s="130">
        <v>27</v>
      </c>
      <c r="G112" s="130">
        <v>1</v>
      </c>
      <c r="H112" s="130">
        <v>6</v>
      </c>
      <c r="I112" s="130">
        <v>21</v>
      </c>
    </row>
    <row r="113" spans="1:9" ht="12" customHeight="1">
      <c r="A113" s="18" t="s">
        <v>78</v>
      </c>
      <c r="B113" s="130">
        <v>22</v>
      </c>
      <c r="C113" s="130">
        <v>1</v>
      </c>
      <c r="D113" s="130">
        <v>9</v>
      </c>
      <c r="E113" s="131">
        <v>24</v>
      </c>
      <c r="F113" s="130">
        <v>17</v>
      </c>
      <c r="G113" s="130" t="s">
        <v>447</v>
      </c>
      <c r="H113" s="130">
        <v>11</v>
      </c>
      <c r="I113" s="130">
        <v>13</v>
      </c>
    </row>
    <row r="114" spans="1:9" ht="12" customHeight="1">
      <c r="A114" s="18"/>
      <c r="B114" s="130"/>
      <c r="C114" s="130"/>
      <c r="D114" s="130"/>
      <c r="E114" s="131"/>
      <c r="F114" s="130"/>
      <c r="G114" s="130"/>
      <c r="H114" s="130"/>
      <c r="I114" s="130"/>
    </row>
    <row r="115" spans="1:9" ht="12" customHeight="1">
      <c r="A115" s="20" t="s">
        <v>62</v>
      </c>
      <c r="B115" s="132" t="s">
        <v>526</v>
      </c>
      <c r="C115" s="132">
        <v>33</v>
      </c>
      <c r="D115" s="132">
        <v>423</v>
      </c>
      <c r="E115" s="133" t="s">
        <v>549</v>
      </c>
      <c r="F115" s="132" t="s">
        <v>550</v>
      </c>
      <c r="G115" s="132">
        <v>40</v>
      </c>
      <c r="H115" s="132">
        <v>474</v>
      </c>
      <c r="I115" s="132" t="s">
        <v>521</v>
      </c>
    </row>
    <row r="116" spans="1:9" ht="12" customHeight="1">
      <c r="A116" s="20" t="s">
        <v>77</v>
      </c>
      <c r="B116" s="132">
        <v>560</v>
      </c>
      <c r="C116" s="132">
        <v>8</v>
      </c>
      <c r="D116" s="132">
        <v>124</v>
      </c>
      <c r="E116" s="133">
        <v>585</v>
      </c>
      <c r="F116" s="132">
        <v>710</v>
      </c>
      <c r="G116" s="132">
        <v>13</v>
      </c>
      <c r="H116" s="132">
        <v>179</v>
      </c>
      <c r="I116" s="132">
        <v>700</v>
      </c>
    </row>
    <row r="117" spans="1:9" ht="12" customHeight="1">
      <c r="A117" s="20" t="s">
        <v>78</v>
      </c>
      <c r="B117" s="132">
        <v>571</v>
      </c>
      <c r="C117" s="132">
        <v>25</v>
      </c>
      <c r="D117" s="132">
        <v>299</v>
      </c>
      <c r="E117" s="133">
        <v>549</v>
      </c>
      <c r="F117" s="132">
        <v>660</v>
      </c>
      <c r="G117" s="132">
        <v>27</v>
      </c>
      <c r="H117" s="132">
        <v>295</v>
      </c>
      <c r="I117" s="132">
        <v>663</v>
      </c>
    </row>
    <row r="118" spans="2:9" ht="8.25">
      <c r="B118" s="134"/>
      <c r="C118" s="134"/>
      <c r="D118" s="134"/>
      <c r="E118" s="134"/>
      <c r="F118" s="134"/>
      <c r="G118" s="134"/>
      <c r="H118" s="134"/>
      <c r="I118" s="134"/>
    </row>
  </sheetData>
  <mergeCells count="20">
    <mergeCell ref="G8:G11"/>
    <mergeCell ref="H8:H9"/>
    <mergeCell ref="I8:I9"/>
    <mergeCell ref="D10:E11"/>
    <mergeCell ref="H10:I11"/>
    <mergeCell ref="B7:B11"/>
    <mergeCell ref="F7:F11"/>
    <mergeCell ref="C8:C11"/>
    <mergeCell ref="D8:D9"/>
    <mergeCell ref="E8:E9"/>
    <mergeCell ref="B67:B71"/>
    <mergeCell ref="F67:F71"/>
    <mergeCell ref="C68:C71"/>
    <mergeCell ref="D68:D69"/>
    <mergeCell ref="E68:E69"/>
    <mergeCell ref="G68:G71"/>
    <mergeCell ref="H68:H69"/>
    <mergeCell ref="I68:I69"/>
    <mergeCell ref="D70:E71"/>
    <mergeCell ref="H70:I7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2004-04-13T10:44:19Z</cp:lastPrinted>
  <dcterms:created xsi:type="dcterms:W3CDTF">2003-08-27T09:55:34Z</dcterms:created>
  <dcterms:modified xsi:type="dcterms:W3CDTF">2008-02-26T14:19:44Z</dcterms:modified>
  <cp:category/>
  <cp:version/>
  <cp:contentType/>
  <cp:contentStatus/>
</cp:coreProperties>
</file>