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 sheetId="2" r:id="rId2"/>
    <sheet name="Vorbemerk." sheetId="3" r:id="rId3"/>
    <sheet name="Graf" sheetId="4" r:id="rId4"/>
    <sheet name="tab1"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2" sheetId="27" r:id="rId27"/>
    <sheet name="tab12 (2)" sheetId="28" r:id="rId28"/>
    <sheet name="tab12(3)" sheetId="29" r:id="rId29"/>
    <sheet name="tab12 (4)" sheetId="30" r:id="rId30"/>
    <sheet name="tab12 (5)" sheetId="31" r:id="rId31"/>
    <sheet name="tab12 (6)" sheetId="32" r:id="rId32"/>
    <sheet name="tab12 (7)" sheetId="33" r:id="rId33"/>
    <sheet name="tab13" sheetId="34" r:id="rId34"/>
    <sheet name="tab13(2)" sheetId="35" r:id="rId35"/>
    <sheet name="tab14" sheetId="36" r:id="rId36"/>
  </sheets>
  <definedNames>
    <definedName name="_xlnm.Print_Area" localSheetId="33">'tab13'!$A$1:$K$78</definedName>
    <definedName name="_xlnm.Print_Area" localSheetId="34">'tab13(2)'!$A$1:$K$82</definedName>
    <definedName name="_xlnm.Print_Area" localSheetId="9">'tab5'!$A$1:$I$65</definedName>
    <definedName name="_xlnm.Print_Area" localSheetId="10">'tab5(2)'!$A$1:$I$66</definedName>
  </definedNames>
  <calcPr fullCalcOnLoad="1"/>
</workbook>
</file>

<file path=xl/sharedStrings.xml><?xml version="1.0" encoding="utf-8"?>
<sst xmlns="http://schemas.openxmlformats.org/spreadsheetml/2006/main" count="4369" uniqueCount="806">
  <si>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</si>
  <si>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</si>
  <si>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</si>
  <si>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</si>
  <si>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</si>
  <si>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</si>
  <si>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</si>
  <si>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</si>
  <si>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</si>
  <si>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</si>
  <si>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</si>
  <si>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</si>
  <si>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</si>
  <si>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</si>
  <si>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</si>
  <si>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</si>
  <si>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</si>
  <si>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</si>
  <si>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</si>
  <si>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</si>
  <si>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</si>
  <si>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</si>
  <si>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</si>
  <si>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</si>
  <si>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</si>
  <si>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</si>
  <si>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</si>
  <si>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</si>
  <si>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</si>
  <si>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</si>
  <si>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</si>
  <si>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</si>
  <si>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</si>
  <si>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</si>
  <si>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</si>
  <si>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</si>
  <si>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</si>
  <si>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</si>
  <si>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</si>
  <si>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</si>
  <si>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</si>
  <si>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</si>
  <si>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</si>
  <si>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</si>
  <si>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</si>
  <si>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</si>
  <si>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</si>
  <si>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</si>
  <si>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</si>
  <si>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</si>
  <si>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</si>
  <si>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</si>
  <si>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</si>
  <si>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</si>
  <si>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</si>
  <si>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</si>
  <si>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</si>
  <si>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</si>
  <si>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</si>
  <si>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</si>
  <si>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</si>
  <si>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</si>
  <si>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</si>
  <si>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</si>
  <si>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</si>
  <si>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</si>
  <si>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</si>
  <si>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</si>
  <si>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</si>
  <si>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</si>
  <si>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</si>
  <si>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</si>
  <si>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</si>
  <si>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</si>
  <si>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</si>
  <si>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</si>
  <si>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</si>
  <si>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</si>
  <si>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</si>
  <si>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</si>
  <si>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</si>
  <si>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</si>
  <si>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</si>
  <si>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</si>
  <si>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</si>
  <si>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</si>
  <si>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</si>
  <si>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</si>
  <si>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</si>
  <si>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</si>
  <si>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</si>
  <si>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</si>
  <si>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</si>
  <si>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</si>
  <si>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</si>
  <si>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</si>
  <si>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</si>
  <si>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7. Straßenverkehrsunfälle mit Personenschaden und schwerwiegende Unfälle mit Sachschaden (i.e.S.),</t>
  </si>
  <si>
    <t>darunter Alkoholunfälle sowie verunglückte Personen</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</si>
  <si>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</si>
  <si>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</si>
  <si>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</si>
  <si>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</si>
  <si>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</si>
  <si>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</si>
  <si>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</si>
  <si>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</si>
  <si>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</si>
  <si>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</si>
  <si>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</si>
  <si>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</si>
  <si>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</si>
  <si>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</si>
  <si>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</si>
  <si>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</si>
  <si>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</si>
  <si>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</si>
  <si>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</si>
  <si>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</si>
  <si>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</si>
  <si>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</si>
  <si>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</si>
  <si>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</si>
  <si>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</si>
  <si>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</si>
  <si>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</si>
  <si>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</si>
  <si>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</si>
  <si>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</si>
  <si>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</si>
  <si>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</si>
  <si>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</si>
  <si>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</si>
  <si>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</si>
  <si>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</si>
  <si>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</si>
  <si>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</si>
  <si>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</si>
  <si>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</si>
  <si>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</si>
  <si>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</si>
  <si>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</si>
  <si>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</si>
  <si>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</si>
  <si>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</si>
  <si>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</si>
  <si>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</si>
  <si>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</si>
  <si>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</si>
  <si>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</si>
  <si>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</si>
  <si>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</si>
  <si>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</si>
  <si>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</si>
  <si>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</si>
  <si>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</si>
  <si>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</si>
  <si>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</si>
  <si>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</si>
  <si>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</si>
  <si>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</si>
  <si>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</si>
  <si>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</si>
  <si>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</si>
  <si>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</si>
  <si>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</si>
  <si>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</si>
  <si>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</si>
  <si>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</si>
  <si>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</si>
  <si>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</si>
  <si>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</si>
  <si>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</si>
  <si>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</si>
  <si>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</si>
  <si>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</si>
  <si>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</si>
  <si>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</si>
  <si>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</si>
  <si>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</si>
  <si>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</si>
  <si>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</si>
  <si>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</si>
  <si>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</si>
  <si>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</si>
  <si>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</si>
  <si>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</si>
  <si>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</si>
  <si>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</si>
  <si>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</si>
  <si>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</si>
  <si>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</si>
  <si>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</si>
  <si>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</si>
  <si>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</si>
  <si>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</si>
  <si>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</si>
  <si>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</si>
  <si>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</si>
  <si>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</si>
  <si>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</si>
  <si>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</si>
  <si>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</si>
  <si>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</si>
  <si>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</si>
  <si>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</si>
  <si>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</si>
  <si>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</si>
  <si>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</si>
  <si>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</si>
  <si>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</si>
  <si>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</si>
  <si>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</si>
  <si>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</si>
  <si>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</si>
  <si>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</si>
  <si>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</si>
  <si>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</si>
  <si>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</si>
  <si>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</si>
  <si>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</si>
  <si>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</si>
  <si>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</si>
  <si>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</si>
  <si>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</si>
  <si>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</si>
  <si>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</si>
  <si>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</si>
  <si>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</si>
  <si>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</si>
  <si>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</si>
  <si>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</si>
  <si>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</si>
  <si>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</si>
  <si>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</si>
  <si>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</si>
  <si>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</si>
  <si>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</si>
  <si>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</si>
  <si>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</si>
  <si>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</si>
  <si>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</si>
  <si>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</si>
  <si>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</si>
  <si>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</si>
  <si>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</si>
  <si>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</si>
  <si>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</si>
  <si>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</si>
  <si>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</si>
  <si>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</si>
  <si>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</si>
  <si>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</si>
  <si>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</si>
  <si>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</si>
  <si>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</si>
  <si>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</si>
  <si>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</si>
  <si>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</si>
  <si>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</si>
  <si>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</si>
  <si>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</si>
  <si>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</si>
  <si>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</si>
  <si>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</si>
  <si>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</si>
  <si>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</si>
  <si>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</si>
  <si>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</si>
  <si>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</si>
  <si>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</si>
  <si>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</si>
  <si>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</si>
  <si>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</si>
  <si>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</si>
  <si>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</si>
  <si>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</si>
  <si>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</si>
  <si>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</si>
  <si>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</si>
  <si>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</si>
  <si>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</si>
  <si>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</si>
  <si>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</si>
  <si>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</si>
  <si>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</si>
  <si>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</si>
  <si>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</si>
  <si>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</si>
  <si>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</si>
  <si>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</si>
  <si>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</si>
  <si>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</si>
  <si>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</si>
  <si>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</si>
  <si>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</si>
  <si>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</si>
  <si>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</si>
  <si>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</si>
  <si>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</si>
  <si>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</si>
  <si>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</si>
  <si>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</si>
  <si>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</si>
  <si>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</si>
  <si>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</si>
  <si>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</si>
  <si>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</si>
  <si>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</si>
  <si>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</si>
  <si>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</si>
  <si>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</si>
  <si>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</si>
  <si>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</si>
  <si>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</si>
  <si>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</si>
  <si>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</si>
  <si>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</si>
  <si>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</si>
  <si>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</si>
  <si>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</si>
  <si>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</si>
  <si>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</si>
  <si>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</si>
  <si>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</si>
  <si>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</si>
  <si>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</si>
  <si>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</si>
  <si>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</si>
  <si>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</si>
  <si>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</si>
  <si>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</si>
  <si>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</si>
  <si>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</si>
  <si>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</si>
  <si>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</si>
  <si>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</si>
  <si>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</si>
  <si>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</si>
  <si>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</si>
  <si>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</si>
  <si>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</si>
  <si>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</si>
  <si>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r>
      <t xml:space="preserve">Schwer-wiegende Unfälle mit Sachschaden (i.e.S.) </t>
    </r>
    <r>
      <rPr>
        <vertAlign val="superscript"/>
        <sz val="6"/>
        <color indexed="8"/>
        <rFont val="Helvetica"/>
        <family val="2"/>
      </rPr>
      <t>1)</t>
    </r>
  </si>
  <si>
    <t>Unfälle insgesamt</t>
  </si>
  <si>
    <r>
      <t>Sonstige Alkohol- unfälle</t>
    </r>
    <r>
      <rPr>
        <vertAlign val="superscript"/>
        <sz val="6"/>
        <color indexed="8"/>
        <rFont val="Helvetica"/>
        <family val="2"/>
      </rPr>
      <t xml:space="preserve"> 2)</t>
    </r>
  </si>
  <si>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</si>
  <si>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</si>
  <si>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</si>
  <si>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</si>
  <si>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</si>
  <si>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</si>
  <si>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</si>
  <si>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</si>
  <si>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</si>
  <si>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</si>
  <si>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r>
      <t>schwerwie-gende Unfälle (im engeren Sinne)</t>
    </r>
    <r>
      <rPr>
        <vertAlign val="superscript"/>
        <sz val="6"/>
        <color indexed="8"/>
        <rFont val="Helvetica"/>
        <family val="2"/>
      </rPr>
      <t xml:space="preserve"> 1)</t>
    </r>
  </si>
  <si>
    <r>
      <t xml:space="preserve">sonstige Unfälle unter Alkohol-einwirkung </t>
    </r>
    <r>
      <rPr>
        <vertAlign val="superscript"/>
        <sz val="6"/>
        <color indexed="8"/>
        <rFont val="Helvetica"/>
        <family val="2"/>
      </rPr>
      <t>2)</t>
    </r>
  </si>
  <si>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</si>
  <si>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</si>
  <si>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</si>
  <si>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</si>
  <si>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</si>
  <si>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</si>
  <si>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</si>
  <si>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</si>
  <si>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</si>
  <si>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</si>
  <si>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</si>
  <si>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</si>
  <si>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</si>
  <si>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</si>
  <si>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</si>
  <si>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</si>
  <si>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</si>
  <si>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</si>
  <si>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</si>
  <si>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</si>
  <si>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</si>
  <si>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</si>
  <si>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</si>
  <si>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</si>
  <si>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</si>
  <si>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</si>
  <si>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</si>
  <si>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</si>
  <si>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</si>
  <si>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</si>
  <si>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</si>
  <si>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</si>
  <si>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</si>
  <si>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</si>
  <si>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</si>
  <si>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</si>
  <si>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</si>
  <si>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</si>
  <si>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</si>
  <si>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</si>
  <si>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</si>
  <si>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</si>
  <si>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</si>
  <si>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</si>
  <si>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</si>
  <si>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</si>
  <si>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</si>
  <si>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</si>
  <si>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</si>
  <si>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</si>
  <si>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</si>
  <si>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</si>
  <si>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</si>
  <si>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</si>
  <si>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</si>
  <si>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</si>
  <si>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</si>
  <si>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</si>
  <si>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</si>
  <si>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</si>
  <si>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</si>
  <si>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</si>
  <si>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</si>
  <si>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</si>
  <si>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</si>
  <si>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</si>
  <si>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</si>
  <si>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</si>
  <si>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</si>
  <si>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</si>
  <si>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</si>
  <si>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</si>
  <si>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</si>
  <si>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</si>
  <si>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</si>
  <si>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</si>
  <si>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</si>
  <si>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</si>
  <si>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</si>
  <si>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</si>
  <si>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</si>
  <si>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</si>
  <si>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</si>
  <si>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</si>
  <si>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1.</t>
  </si>
  <si>
    <t xml:space="preserve"> 2.</t>
  </si>
  <si>
    <t xml:space="preserve">       -</t>
  </si>
  <si>
    <t xml:space="preserve"> 3.</t>
  </si>
  <si>
    <t xml:space="preserve"> 4.</t>
  </si>
  <si>
    <t xml:space="preserve"> 5.</t>
  </si>
  <si>
    <t xml:space="preserve"> 6.</t>
  </si>
  <si>
    <t xml:space="preserve"> 7.</t>
  </si>
  <si>
    <t xml:space="preserve"> 8.</t>
  </si>
  <si>
    <t xml:space="preserve"> 9.</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</si>
  <si>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</si>
  <si>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</si>
  <si>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</si>
  <si>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</si>
  <si>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</si>
  <si>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</si>
  <si>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</si>
  <si>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</si>
  <si>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</si>
  <si>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</si>
  <si>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</si>
  <si>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</si>
  <si>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</si>
  <si>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</si>
  <si>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</si>
  <si>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</si>
  <si>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</si>
  <si>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</si>
  <si>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</si>
  <si>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</si>
  <si>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</si>
  <si>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</si>
  <si>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</si>
  <si>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</si>
  <si>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</si>
  <si>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</si>
  <si>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</si>
  <si>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</si>
  <si>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</si>
  <si>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</si>
  <si>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</si>
  <si>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</si>
  <si>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</si>
  <si>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</si>
  <si>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</si>
  <si>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</si>
  <si>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</si>
  <si>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</si>
  <si>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</si>
  <si>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</si>
  <si>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</si>
  <si>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</si>
  <si>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</si>
  <si>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</si>
  <si>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</si>
  <si>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</si>
  <si>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</si>
  <si>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</si>
  <si>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</si>
  <si>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</si>
  <si>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</si>
  <si>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</si>
  <si>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</si>
  <si>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</si>
  <si>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</si>
  <si>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</si>
  <si>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</si>
  <si>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</si>
  <si>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</si>
  <si>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</si>
  <si>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</si>
  <si>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</si>
  <si>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</si>
  <si>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</si>
  <si>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</si>
  <si>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</si>
  <si>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   1 038</t>
  </si>
  <si>
    <t xml:space="preserve">   1 002</t>
  </si>
  <si>
    <t xml:space="preserve">   3 280</t>
  </si>
  <si>
    <t xml:space="preserve">   1 454</t>
  </si>
  <si>
    <t xml:space="preserve">   3 815</t>
  </si>
  <si>
    <t xml:space="preserve">   1 582</t>
  </si>
  <si>
    <t xml:space="preserve">   1 811</t>
  </si>
  <si>
    <t xml:space="preserve">   2 144</t>
  </si>
  <si>
    <t xml:space="preserve">   1 469</t>
  </si>
  <si>
    <t xml:space="preserve">   1 671</t>
  </si>
  <si>
    <t xml:space="preserve">   1 143</t>
  </si>
  <si>
    <t xml:space="preserve">   1 251</t>
  </si>
  <si>
    <t xml:space="preserve">   3 969</t>
  </si>
  <si>
    <t xml:space="preserve">   1 662</t>
  </si>
  <si>
    <t xml:space="preserve">   4 493</t>
  </si>
  <si>
    <t xml:space="preserve">   1 781</t>
  </si>
  <si>
    <t xml:space="preserve">   2 166</t>
  </si>
  <si>
    <t xml:space="preserve">   2 500</t>
  </si>
  <si>
    <t xml:space="preserve">   1 025</t>
  </si>
  <si>
    <t xml:space="preserve">   1 803</t>
  </si>
  <si>
    <t xml:space="preserve">   1 993</t>
  </si>
  <si>
    <t xml:space="preserve">   1 341</t>
  </si>
  <si>
    <t xml:space="preserve">   1 467</t>
  </si>
  <si>
    <t xml:space="preserve">   4 585</t>
  </si>
  <si>
    <t xml:space="preserve">   1 675</t>
  </si>
  <si>
    <t xml:space="preserve">   5 212</t>
  </si>
  <si>
    <t xml:space="preserve">   1 797</t>
  </si>
  <si>
    <t xml:space="preserve">   2 706</t>
  </si>
  <si>
    <t xml:space="preserve">   3 142</t>
  </si>
  <si>
    <t xml:space="preserve">   1 879</t>
  </si>
  <si>
    <t xml:space="preserve">   2 070</t>
  </si>
  <si>
    <t xml:space="preserve">   2 472</t>
  </si>
  <si>
    <t xml:space="preserve">   2 449</t>
  </si>
  <si>
    <t xml:space="preserve">   2 842</t>
  </si>
  <si>
    <t xml:space="preserve">   2 807</t>
  </si>
  <si>
    <t xml:space="preserve">   1 353</t>
  </si>
  <si>
    <t xml:space="preserve">   1 369</t>
  </si>
  <si>
    <t xml:space="preserve">   1 586</t>
  </si>
  <si>
    <t xml:space="preserve">   1 554</t>
  </si>
  <si>
    <t xml:space="preserve">   1 119</t>
  </si>
  <si>
    <t xml:space="preserve">   1 080</t>
  </si>
  <si>
    <t xml:space="preserve">   1 256</t>
  </si>
  <si>
    <t xml:space="preserve">   1 253</t>
  </si>
  <si>
    <t xml:space="preserve">  1 047</t>
  </si>
  <si>
    <t xml:space="preserve">  2 472</t>
  </si>
  <si>
    <t xml:space="preserve">  2 449</t>
  </si>
  <si>
    <t xml:space="preserve">  2 842</t>
  </si>
  <si>
    <t xml:space="preserve">  1 002</t>
  </si>
  <si>
    <t xml:space="preserve">  2 807</t>
  </si>
  <si>
    <t xml:space="preserve">  1 353</t>
  </si>
  <si>
    <t xml:space="preserve">  1 369</t>
  </si>
  <si>
    <t xml:space="preserve">  1 586</t>
  </si>
  <si>
    <t xml:space="preserve">  1 554</t>
  </si>
  <si>
    <t xml:space="preserve">  1 119</t>
  </si>
  <si>
    <t xml:space="preserve">  1 080</t>
  </si>
  <si>
    <t xml:space="preserve">  1 256</t>
  </si>
  <si>
    <t xml:space="preserve">  1 253</t>
  </si>
  <si>
    <t xml:space="preserve">     1 073</t>
  </si>
  <si>
    <t xml:space="preserve">     1 060</t>
  </si>
  <si>
    <t xml:space="preserve">     2 049</t>
  </si>
  <si>
    <t xml:space="preserve">     1 353</t>
  </si>
  <si>
    <t xml:space="preserve">     1 693</t>
  </si>
  <si>
    <t xml:space="preserve">     1 369</t>
  </si>
  <si>
    <t xml:space="preserve">     1 399</t>
  </si>
  <si>
    <t xml:space="preserve">     1 418</t>
  </si>
  <si>
    <t xml:space="preserve">     3 687</t>
  </si>
  <si>
    <t xml:space="preserve">     2 472</t>
  </si>
  <si>
    <t xml:space="preserve">     3 380</t>
  </si>
  <si>
    <t xml:space="preserve">     2 449</t>
  </si>
  <si>
    <t xml:space="preserve">     1 008</t>
  </si>
  <si>
    <t xml:space="preserve">     4 106</t>
  </si>
  <si>
    <t xml:space="preserve">     2 842</t>
  </si>
  <si>
    <t xml:space="preserve">     3 888</t>
  </si>
  <si>
    <t xml:space="preserve">     1 002</t>
  </si>
  <si>
    <t xml:space="preserve">     2 807</t>
  </si>
  <si>
    <t xml:space="preserve">     1 051</t>
  </si>
  <si>
    <t xml:space="preserve">  2 446</t>
  </si>
  <si>
    <t xml:space="preserve">  1 786</t>
  </si>
  <si>
    <t xml:space="preserve">  2 804</t>
  </si>
  <si>
    <t xml:space="preserve">  2 057</t>
  </si>
  <si>
    <t xml:space="preserve">  1 288</t>
  </si>
  <si>
    <t xml:space="preserve">  1 493</t>
  </si>
  <si>
    <t xml:space="preserve">  1 158</t>
  </si>
  <si>
    <t xml:space="preserve">  1 311</t>
  </si>
  <si>
    <t xml:space="preserve">  1 090</t>
  </si>
  <si>
    <t xml:space="preserve">  1 059</t>
  </si>
  <si>
    <t xml:space="preserve">  1 060</t>
  </si>
  <si>
    <t xml:space="preserve">  3 377</t>
  </si>
  <si>
    <t xml:space="preserve">  2 343</t>
  </si>
  <si>
    <t xml:space="preserve">  3 885</t>
  </si>
  <si>
    <t xml:space="preserve">  2 773</t>
  </si>
  <si>
    <t xml:space="preserve">  1 855</t>
  </si>
  <si>
    <t xml:space="preserve">  1 125</t>
  </si>
  <si>
    <t xml:space="preserve">  2 174</t>
  </si>
  <si>
    <t xml:space="preserve">  1 388</t>
  </si>
  <si>
    <t xml:space="preserve">  1 522</t>
  </si>
  <si>
    <t xml:space="preserve">  1 218</t>
  </si>
  <si>
    <t xml:space="preserve">  1 711</t>
  </si>
  <si>
    <t xml:space="preserve">  1 385</t>
  </si>
  <si>
    <t xml:space="preserve">  3 380</t>
  </si>
  <si>
    <t xml:space="preserve">  3 888</t>
  </si>
  <si>
    <t xml:space="preserve">   2 446</t>
  </si>
  <si>
    <t xml:space="preserve">   2 804</t>
  </si>
  <si>
    <t xml:space="preserve">   1 059</t>
  </si>
  <si>
    <t xml:space="preserve">   3 377</t>
  </si>
  <si>
    <t xml:space="preserve">   3 885</t>
  </si>
  <si>
    <t xml:space="preserve">   1 288</t>
  </si>
  <si>
    <t xml:space="preserve">   1 493</t>
  </si>
  <si>
    <t xml:space="preserve">   1 855</t>
  </si>
  <si>
    <t xml:space="preserve">   2 174</t>
  </si>
  <si>
    <t xml:space="preserve">   1 158</t>
  </si>
  <si>
    <t xml:space="preserve">   1 311</t>
  </si>
  <si>
    <t xml:space="preserve">   1 522</t>
  </si>
  <si>
    <t xml:space="preserve">   1 711</t>
  </si>
  <si>
    <t xml:space="preserve">   1 060</t>
  </si>
  <si>
    <t xml:space="preserve">   3 380</t>
  </si>
  <si>
    <t xml:space="preserve">   3 888</t>
  </si>
  <si>
    <t xml:space="preserve">   1 786</t>
  </si>
  <si>
    <t xml:space="preserve">   2 057</t>
  </si>
  <si>
    <t xml:space="preserve">   2 343</t>
  </si>
  <si>
    <t xml:space="preserve">   2 773</t>
  </si>
  <si>
    <t xml:space="preserve">   1 168</t>
  </si>
  <si>
    <t xml:space="preserve">   1 079</t>
  </si>
  <si>
    <t xml:space="preserve">   1 371</t>
  </si>
  <si>
    <t xml:space="preserve">   1 605</t>
  </si>
  <si>
    <t xml:space="preserve">   2 062</t>
  </si>
  <si>
    <t xml:space="preserve">   2 345</t>
  </si>
  <si>
    <t xml:space="preserve">   2 809</t>
  </si>
  <si>
    <t xml:space="preserve">   3 221</t>
  </si>
  <si>
    <t xml:space="preserve">   1 017</t>
  </si>
  <si>
    <t xml:space="preserve">   1 133</t>
  </si>
  <si>
    <t xml:space="preserve">   1 189</t>
  </si>
  <si>
    <t xml:space="preserve">   1 388</t>
  </si>
  <si>
    <t xml:space="preserve">   1 045</t>
  </si>
  <si>
    <t xml:space="preserve">   1 212</t>
  </si>
  <si>
    <t xml:space="preserve">   1 620</t>
  </si>
  <si>
    <t xml:space="preserve">   1 833</t>
  </si>
  <si>
    <t xml:space="preserve">   1 693</t>
  </si>
  <si>
    <t xml:space="preserve">   1 981</t>
  </si>
  <si>
    <t xml:space="preserve">   1 687</t>
  </si>
  <si>
    <t xml:space="preserve">   1 907</t>
  </si>
  <si>
    <t xml:space="preserve">   2 999</t>
  </si>
  <si>
    <t xml:space="preserve">   2 377</t>
  </si>
  <si>
    <t xml:space="preserve">   3 342</t>
  </si>
  <si>
    <t xml:space="preserve">   2 678</t>
  </si>
  <si>
    <t xml:space="preserve">   1 123</t>
  </si>
  <si>
    <t xml:space="preserve">   1 619</t>
  </si>
  <si>
    <t xml:space="preserve">   1 380</t>
  </si>
  <si>
    <t xml:space="preserve">   1 531</t>
  </si>
  <si>
    <t xml:space="preserve">   1 048</t>
  </si>
  <si>
    <t xml:space="preserve">   1 055</t>
  </si>
  <si>
    <t xml:space="preserve">   3 499</t>
  </si>
  <si>
    <t xml:space="preserve">   3 932</t>
  </si>
  <si>
    <t xml:space="preserve">   1 841</t>
  </si>
  <si>
    <t xml:space="preserve">   2 110</t>
  </si>
  <si>
    <t xml:space="preserve">   1 658</t>
  </si>
  <si>
    <t xml:space="preserve">   1 822</t>
  </si>
  <si>
    <t>April</t>
  </si>
  <si>
    <r>
      <t>Zu- bzw. Abnahme (-)</t>
    </r>
    <r>
      <rPr>
        <sz val="6"/>
        <rFont val="Helvetica"/>
        <family val="0"/>
      </rPr>
      <t xml:space="preserve"> April</t>
    </r>
    <r>
      <rPr>
        <sz val="6"/>
        <rFont val="Helvetica"/>
        <family val="2"/>
      </rPr>
      <t xml:space="preserve"> 2004 gegenüber</t>
    </r>
  </si>
  <si>
    <r>
      <t>März</t>
    </r>
    <r>
      <rPr>
        <sz val="6"/>
        <rFont val="Helvetica"/>
        <family val="2"/>
      </rPr>
      <t xml:space="preserve"> 2004</t>
    </r>
  </si>
  <si>
    <r>
      <t xml:space="preserve">April </t>
    </r>
    <r>
      <rPr>
        <sz val="6"/>
        <rFont val="Helvetica"/>
        <family val="2"/>
      </rPr>
      <t>2003</t>
    </r>
  </si>
  <si>
    <r>
      <t>Zu- bzw. Abnahme (-) Jan.- April</t>
    </r>
    <r>
      <rPr>
        <sz val="6"/>
        <rFont val="Helvetica"/>
        <family val="0"/>
      </rPr>
      <t xml:space="preserve"> gegenüber</t>
    </r>
    <r>
      <rPr>
        <sz val="6"/>
        <rFont val="Helvetica"/>
        <family val="2"/>
      </rPr>
      <t xml:space="preserve"> dem gleichen Zeitraum des Vorjahres</t>
    </r>
  </si>
  <si>
    <t>Januar - April</t>
  </si>
  <si>
    <t>Januar - April 2004</t>
  </si>
  <si>
    <t>Januar - April 2003</t>
  </si>
  <si>
    <t>Noch: April 2004</t>
  </si>
  <si>
    <r>
      <t>Januar bis</t>
    </r>
    <r>
      <rPr>
        <sz val="6"/>
        <rFont val="Helvetica"/>
        <family val="0"/>
      </rPr>
      <t xml:space="preserve"> April</t>
    </r>
  </si>
  <si>
    <r>
      <t xml:space="preserve">Schwer-wiegende Unfälle mit Sachschaden (i.e.S.) </t>
    </r>
    <r>
      <rPr>
        <vertAlign val="superscript"/>
        <sz val="6"/>
        <rFont val="Helvetica"/>
        <family val="2"/>
      </rPr>
      <t>1)</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</si>
  <si>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</si>
  <si>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</si>
  <si>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noch: April 2004</t>
  </si>
  <si>
    <t>- 5 -</t>
  </si>
  <si>
    <t xml:space="preserve">   Unfälle mit Personenschaden</t>
  </si>
  <si>
    <t xml:space="preserve">   Verunglückte Personen</t>
  </si>
  <si>
    <t>Jan.</t>
  </si>
  <si>
    <t>Feb.</t>
  </si>
  <si>
    <t>Straßenverkehrsunfälle mit Personenschaden
und dabei verunglückte Personen</t>
  </si>
  <si>
    <t>März</t>
  </si>
  <si>
    <t>Mai</t>
  </si>
  <si>
    <t>Juni</t>
  </si>
  <si>
    <t>Juli</t>
  </si>
  <si>
    <t>Aug.</t>
  </si>
  <si>
    <t>Sep.</t>
  </si>
  <si>
    <t>Okt.</t>
  </si>
  <si>
    <t>Nov.</t>
  </si>
  <si>
    <t>Dez.</t>
  </si>
  <si>
    <t xml:space="preserve">      Thüringer Landesamt für Statistik</t>
  </si>
  <si>
    <t>Inhaltsverzeichnis</t>
  </si>
  <si>
    <t xml:space="preserve">             Seite</t>
  </si>
  <si>
    <t>Vorbemerkungen</t>
  </si>
  <si>
    <t>Tabellen</t>
  </si>
  <si>
    <t>Straßenverkehrsunfälle mit Personenschaden und Sachschaden sowie</t>
  </si>
  <si>
    <t>verunglückte Personen</t>
  </si>
  <si>
    <t>Straßenverkehrsunfälle mit Personenschaden und schwerwiegende Unfälle</t>
  </si>
  <si>
    <t>mit Sachschaden (i.e.S.) sowie verunglückte Personen nach Tagen und Ortslagen</t>
  </si>
  <si>
    <t>An Straßenverkehrsunfällen mit Personenschaden und schwerwiegenden</t>
  </si>
  <si>
    <t>Unfällen mit Sachschaden (i.e.S.) beteiligte Fahrzeugführer und Fußgänger</t>
  </si>
  <si>
    <t>Straßenverkehrsunfälle mit Personenschaden nach Straßenarten und Ortslagen</t>
  </si>
  <si>
    <t>Straßenverkehrsunfälle mit Personenschaden nach Unfallarten und Ortslagen</t>
  </si>
  <si>
    <t>Straßenverkehrsunfälle mit Personenschaden nach Unfalltypen und Ortslagen</t>
  </si>
  <si>
    <t>mit Sachschaden (i.e.S.), darunter Alkoholunfälle sowie verunglückte Personen</t>
  </si>
  <si>
    <t>Verunglückte Personen nach Alter, Geschlecht und Art der Verkehrsbeteiligung</t>
  </si>
  <si>
    <t>Verunglückte Personen nach Alter und Geschlecht</t>
  </si>
  <si>
    <t>Verunglückte Personen nach Art der Verkehrsbeteiligung und Ortslagen</t>
  </si>
  <si>
    <t>Fehlverhalten der Fahrzeugführer bei Straßenverkehrsunfällen mit Personen-</t>
  </si>
  <si>
    <t>schaden nach ausgewählten Fahrzeugarten</t>
  </si>
  <si>
    <t>Ursachen von Straßenverkehrsunfällen mit Personenschaden</t>
  </si>
  <si>
    <t>verunglückte Personen nach Kreisen</t>
  </si>
  <si>
    <t>mit Sachschaden unter Alkoholeinwirkung sowie verunglückte Personen</t>
  </si>
  <si>
    <t>nach Kreisen</t>
  </si>
  <si>
    <t>Grafik</t>
  </si>
  <si>
    <t>Straßenverkehrsunfälle mit Personenschaden und dabei verunglückte Personen</t>
  </si>
  <si>
    <t>- 2 -</t>
  </si>
  <si>
    <t xml:space="preserve">                                                                   </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</si>
  <si>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</si>
  <si>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</si>
  <si>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</si>
  <si>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</si>
  <si>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t>
  </si>
  <si>
    <t xml:space="preserve">Auskunftspflichtig sind die Polizeidienststellen, deren Beamte den Unfall aufgenommen haben. Daraus folgt, dass die Statistik nur solche Unfälle erfasst, zu denen die Polizei herangezogen wurde.                                  </t>
  </si>
  <si>
    <t>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t>
  </si>
  <si>
    <t xml:space="preserve">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</si>
  <si>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</si>
  <si>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</si>
  <si>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</si>
  <si>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</si>
  <si>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</si>
  <si>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</si>
  <si>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Schwerwiegender Unfall mit Sachschaden (im engeren Sinne): </t>
  </si>
  <si>
    <t xml:space="preserve">  Unfall mit Straftatbestand oder Ordnungswidrigkeit (Bußgeld). Gleichzeitig muss mindestens ein Kraftfahrzeug auf   Grund eines Unfallschadens von der Unfallstelle abgeschleppt werden (nicht fahrbereit). Dies betrifft auch Fälle mit Alkoholeinwirkung. </t>
  </si>
  <si>
    <r>
      <t>- Sonstiger Sachschadensunfall unter Alkohol:</t>
    </r>
    <r>
      <rPr>
        <sz val="8"/>
        <rFont val="Arial"/>
        <family val="2"/>
      </rPr>
      <t xml:space="preserve"> </t>
    </r>
  </si>
  <si>
    <t xml:space="preserve">  Unfallbeteiligter steht unter Alkoholeinwirkung. Alle beteiligten Kraftfahrzeuge sind fahrbereit. </t>
  </si>
  <si>
    <r>
      <t>-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</si>
  <si>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</si>
  <si>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</si>
  <si>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</si>
  <si>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</si>
  <si>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</si>
  <si>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</si>
  <si>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</si>
  <si>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</si>
  <si>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</si>
  <si>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</si>
  <si>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</si>
  <si>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</si>
  <si>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Getötete:                                                        </t>
  </si>
  <si>
    <t xml:space="preserve">   Personen, die sofort an der Unfallstelle oder innerhalb von 30 Tagen an den Unfallfolgen sterben.</t>
  </si>
  <si>
    <t xml:space="preserve">- Schwerverletzte:                                                 </t>
  </si>
  <si>
    <t xml:space="preserve">   Personen, die zur stationären Behandlung (mindestens 24 Stunden) in ein Krankenhaus aufgenommen werden.</t>
  </si>
  <si>
    <t xml:space="preserve">                    </t>
  </si>
  <si>
    <t xml:space="preserve">-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</si>
  <si>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</si>
  <si>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</si>
  <si>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</si>
  <si>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</si>
  <si>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</si>
  <si>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</si>
  <si>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</si>
  <si>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</si>
  <si>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</si>
  <si>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</si>
  <si>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</si>
  <si>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xml:space="preserve">- Abbiegeunfall </t>
  </si>
  <si>
    <t xml:space="preserve">- Einbiegen/Kreuzen-Unfall </t>
  </si>
  <si>
    <t xml:space="preserve">- Überschreitenunfall   </t>
  </si>
  <si>
    <t xml:space="preserve">- Unfall durch ruhenden Verkehr  </t>
  </si>
  <si>
    <t xml:space="preserve">- Unfall im Längsverkehr </t>
  </si>
  <si>
    <t xml:space="preserve">- Sonstiger Unfall      </t>
  </si>
  <si>
    <t xml:space="preserve">Zeichenerklärung                                   </t>
  </si>
  <si>
    <t xml:space="preserve">-     nichts vorhanden (genau Null)                     </t>
  </si>
  <si>
    <t>Abkürzungen</t>
  </si>
  <si>
    <t>i.e.S.     im engeren Sinne</t>
  </si>
  <si>
    <t>Impressum</t>
  </si>
  <si>
    <r>
      <t xml:space="preserve">• </t>
    </r>
    <r>
      <rPr>
        <sz val="11"/>
        <rFont val="Arial"/>
        <family val="2"/>
      </rPr>
      <t>Die Dateien sind gespeichert im Format EXCEL für Windows 2000</t>
    </r>
  </si>
  <si>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</si>
  <si>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</si>
  <si>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</si>
  <si>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</si>
  <si>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</si>
  <si>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</si>
  <si>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</si>
  <si>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</si>
  <si>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</si>
  <si>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</si>
  <si>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</si>
  <si>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</si>
  <si>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r>
      <t xml:space="preserve">Diskette </t>
    </r>
    <r>
      <rPr>
        <b/>
        <sz val="11"/>
        <rFont val="Arial"/>
        <family val="2"/>
      </rPr>
      <t xml:space="preserve">"Straßenverkehrsunfälle in Thüringen, Monat April - vorläufige Ergebnisse -" </t>
    </r>
  </si>
  <si>
    <t>Preis: 0,00 EUR</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</si>
</sst>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sz val="6"/>
      <color indexed="8"/>
      <name val="Helvetica"/>
      <family val="2"/>
    </font>
    <font>
      <b/>
      <sz val="6"/>
      <color indexed="8"/>
      <name val="Helvetica"/>
      <family val="2"/>
    </font>
    <font>
      <sz val="8"/>
      <name val="Helvetica"/>
      <family val="2"/>
    </font>
    <font>
      <vertAlign val="superscript"/>
      <sz val="8"/>
      <name val="Helvetica"/>
      <family val="2"/>
    </font>
    <font>
      <sz val="10"/>
      <color indexed="8"/>
      <name val="Helvetica"/>
      <family val="2"/>
    </font>
    <font>
      <b/>
      <sz val="10"/>
      <color indexed="8"/>
      <name val="Helvetica"/>
      <family val="2"/>
    </font>
    <font>
      <sz val="6"/>
      <color indexed="8"/>
      <name val="Arial"/>
      <family val="2"/>
    </font>
    <font>
      <sz val="5"/>
      <name val="Helvetica"/>
      <family val="2"/>
    </font>
    <font>
      <vertAlign val="superscript"/>
      <sz val="6"/>
      <color indexed="8"/>
      <name val="Helvetica"/>
      <family val="2"/>
    </font>
    <font>
      <b/>
      <sz val="6"/>
      <name val="Helvetica"/>
      <family val="0"/>
    </font>
    <font>
      <vertAlign val="superscript"/>
      <sz val="6"/>
      <name val="Helvetica"/>
      <family val="2"/>
    </font>
    <font>
      <sz val="8"/>
      <name val="Helvetica-Narrow"/>
      <family val="2"/>
    </font>
    <font>
      <sz val="6"/>
      <name val="Arial"/>
      <family val="2"/>
    </font>
    <font>
      <sz val="10"/>
      <name val="Arial"/>
      <family val="2"/>
    </font>
    <font>
      <sz val="8"/>
      <name val="Arial"/>
      <family val="2"/>
    </font>
    <font>
      <b/>
      <sz val="6"/>
      <name val="Arial"/>
      <family val="2"/>
    </font>
    <font>
      <sz val="7"/>
      <name val="Arial"/>
      <family val="2"/>
    </font>
    <font>
      <sz val="9"/>
      <name val="Arial"/>
      <family val="0"/>
    </font>
    <font>
      <b/>
      <sz val="11"/>
      <name val="Helvetica"/>
      <family val="2"/>
    </font>
    <font>
      <sz val="7"/>
      <name val="Helvetica"/>
      <family val="2"/>
    </font>
    <font>
      <sz val="10.25"/>
      <name val="Helvetica"/>
      <family val="2"/>
    </font>
    <font>
      <b/>
      <sz val="8"/>
      <name val="Helvetica"/>
      <family val="0"/>
    </font>
    <font>
      <sz val="9"/>
      <name val="Helvetica-Narrow"/>
      <family val="0"/>
    </font>
    <font>
      <b/>
      <sz val="8"/>
      <name val="Arial"/>
      <family val="2"/>
    </font>
    <font>
      <b/>
      <sz val="12"/>
      <name val="Arial"/>
      <family val="2"/>
    </font>
    <font>
      <sz val="12"/>
      <name val="Courier"/>
      <family val="3"/>
    </font>
    <font>
      <sz val="11"/>
      <name val="Arial"/>
      <family val="2"/>
    </font>
    <font>
      <b/>
      <sz val="11"/>
      <name val="Arial"/>
      <family val="2"/>
    </font>
    <font>
      <sz val="24"/>
      <name val="Arial"/>
      <family val="2"/>
    </font>
  </fonts>
  <fills count="2">
    <fill>
      <patternFill/>
    </fill>
    <fill>
      <patternFill patternType="gray125"/>
    </fill>
  </fills>
  <borders count="41">
    <border>
      <left/>
      <right/>
      <top/>
      <bottom/>
      <diagonal/>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80">
    <xf numFmtId="0" fontId="0" fillId="0" borderId="0" xfId="0" applyAlignment="1">
      <alignment/>
    </xf>
    <xf numFmtId="172"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quotePrefix="1">
      <alignment horizontal="centerContinuous"/>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0" xfId="0" applyFont="1" applyBorder="1" applyAlignment="1">
      <alignment/>
    </xf>
    <xf numFmtId="0" fontId="5" fillId="0" borderId="5" xfId="0" applyFont="1" applyBorder="1" applyAlignment="1">
      <alignment/>
    </xf>
    <xf numFmtId="172" fontId="6" fillId="0" borderId="0" xfId="0" applyNumberFormat="1" applyFont="1" applyAlignment="1">
      <alignment horizontal="centerContinuous"/>
    </xf>
    <xf numFmtId="172" fontId="5" fillId="0" borderId="0" xfId="0" applyNumberFormat="1" applyFont="1" applyAlignment="1">
      <alignment horizontal="centerContinuous"/>
    </xf>
    <xf numFmtId="0" fontId="5" fillId="0" borderId="0" xfId="0" applyFont="1" applyAlignment="1">
      <alignment horizontal="left"/>
    </xf>
    <xf numFmtId="0" fontId="5" fillId="0" borderId="6" xfId="0" applyFont="1" applyBorder="1" applyAlignment="1">
      <alignment/>
    </xf>
    <xf numFmtId="0" fontId="6" fillId="0" borderId="0" xfId="0" applyFont="1" applyBorder="1" applyAlignment="1">
      <alignment/>
    </xf>
    <xf numFmtId="0" fontId="6" fillId="0" borderId="6" xfId="0" applyFont="1" applyBorder="1" applyAlignment="1">
      <alignment/>
    </xf>
    <xf numFmtId="0" fontId="6" fillId="0" borderId="0" xfId="0" applyFont="1" applyAlignment="1">
      <alignment/>
    </xf>
    <xf numFmtId="0" fontId="9" fillId="0" borderId="0" xfId="0" applyFont="1" applyAlignment="1">
      <alignment/>
    </xf>
    <xf numFmtId="0" fontId="5" fillId="0" borderId="7" xfId="0" applyFont="1" applyBorder="1" applyAlignment="1">
      <alignment/>
    </xf>
    <xf numFmtId="0" fontId="5" fillId="0" borderId="8" xfId="0" applyFont="1" applyBorder="1" applyAlignment="1">
      <alignment horizontal="centerContinuous" vertical="center"/>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13" xfId="0" applyFont="1" applyBorder="1" applyAlignment="1">
      <alignment/>
    </xf>
    <xf numFmtId="0" fontId="5" fillId="0" borderId="14" xfId="0" applyFont="1" applyBorder="1" applyAlignment="1">
      <alignment/>
    </xf>
    <xf numFmtId="0" fontId="9" fillId="0" borderId="0" xfId="0" applyFont="1" applyAlignment="1">
      <alignment horizontal="centerContinuous"/>
    </xf>
    <xf numFmtId="184" fontId="5" fillId="0" borderId="0" xfId="0" applyNumberFormat="1" applyFont="1" applyAlignment="1">
      <alignment/>
    </xf>
    <xf numFmtId="184" fontId="6" fillId="0" borderId="0" xfId="0" applyNumberFormat="1" applyFont="1" applyAlignment="1">
      <alignment/>
    </xf>
    <xf numFmtId="184" fontId="5" fillId="0" borderId="0" xfId="0" applyNumberFormat="1" applyFont="1" applyAlignment="1">
      <alignment/>
    </xf>
    <xf numFmtId="0" fontId="9" fillId="0" borderId="8" xfId="0" applyFont="1" applyBorder="1" applyAlignment="1">
      <alignment horizontal="centerContinuous" vertical="center"/>
    </xf>
    <xf numFmtId="0" fontId="9" fillId="0" borderId="5" xfId="0" applyFont="1" applyBorder="1" applyAlignment="1">
      <alignment vertical="center"/>
    </xf>
    <xf numFmtId="0" fontId="9" fillId="0" borderId="0"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9" fillId="0" borderId="5" xfId="0" applyFont="1" applyBorder="1" applyAlignment="1">
      <alignment/>
    </xf>
    <xf numFmtId="0" fontId="9" fillId="0" borderId="0" xfId="0" applyFont="1" applyBorder="1" applyAlignment="1">
      <alignment/>
    </xf>
    <xf numFmtId="186" fontId="5" fillId="0" borderId="0" xfId="0" applyNumberFormat="1" applyFont="1" applyAlignment="1">
      <alignment/>
    </xf>
    <xf numFmtId="186" fontId="6" fillId="0" borderId="0" xfId="0" applyNumberFormat="1" applyFont="1" applyAlignment="1">
      <alignment/>
    </xf>
    <xf numFmtId="174" fontId="5" fillId="0" borderId="0" xfId="0" applyNumberFormat="1" applyFont="1" applyAlignment="1">
      <alignment/>
    </xf>
    <xf numFmtId="0" fontId="5" fillId="0" borderId="9"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173" fontId="5" fillId="0" borderId="15" xfId="0" applyNumberFormat="1" applyFont="1" applyBorder="1" applyAlignment="1">
      <alignment horizontal="right" vertical="center"/>
    </xf>
    <xf numFmtId="173" fontId="5" fillId="0" borderId="0" xfId="0" applyNumberFormat="1" applyFont="1" applyAlignment="1">
      <alignment horizontal="right" vertical="center"/>
    </xf>
    <xf numFmtId="0" fontId="5" fillId="0" borderId="6" xfId="0" applyFont="1" applyBorder="1" applyAlignment="1">
      <alignment vertical="center"/>
    </xf>
    <xf numFmtId="185" fontId="5" fillId="0" borderId="0" xfId="0" applyNumberFormat="1" applyFont="1" applyBorder="1" applyAlignment="1">
      <alignment horizontal="right" vertical="center"/>
    </xf>
    <xf numFmtId="0" fontId="6" fillId="0" borderId="6" xfId="0" applyFont="1" applyBorder="1" applyAlignment="1">
      <alignment vertical="center"/>
    </xf>
    <xf numFmtId="185" fontId="6" fillId="0" borderId="0" xfId="0" applyNumberFormat="1" applyFont="1" applyBorder="1" applyAlignment="1">
      <alignment horizontal="right" vertical="center"/>
    </xf>
    <xf numFmtId="0" fontId="9" fillId="0" borderId="0" xfId="0" applyFont="1" applyAlignment="1">
      <alignment vertical="center"/>
    </xf>
    <xf numFmtId="185" fontId="5" fillId="0" borderId="0" xfId="0" applyNumberFormat="1" applyFont="1" applyAlignment="1">
      <alignment horizontal="right" vertical="center"/>
    </xf>
    <xf numFmtId="173" fontId="5" fillId="0" borderId="0" xfId="0" applyNumberFormat="1" applyFont="1" applyAlignment="1">
      <alignment horizontal="right"/>
    </xf>
    <xf numFmtId="173"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Alignment="1">
      <alignment horizontal="right" vertical="center"/>
    </xf>
    <xf numFmtId="0" fontId="5" fillId="0" borderId="0" xfId="0" applyFont="1" applyBorder="1" applyAlignment="1">
      <alignment vertical="center"/>
    </xf>
    <xf numFmtId="0" fontId="5" fillId="0" borderId="15" xfId="0" applyFont="1" applyBorder="1" applyAlignment="1">
      <alignment horizontal="center" vertical="center"/>
    </xf>
    <xf numFmtId="185" fontId="5" fillId="0" borderId="15" xfId="0" applyNumberFormat="1" applyFont="1" applyBorder="1" applyAlignment="1">
      <alignment horizontal="right" vertical="center"/>
    </xf>
    <xf numFmtId="180" fontId="6" fillId="0" borderId="0" xfId="0" applyNumberFormat="1" applyFont="1" applyAlignment="1">
      <alignment/>
    </xf>
    <xf numFmtId="180" fontId="6" fillId="0" borderId="5" xfId="0" applyNumberFormat="1" applyFont="1" applyBorder="1" applyAlignment="1">
      <alignment/>
    </xf>
    <xf numFmtId="180" fontId="5" fillId="0" borderId="0" xfId="0" applyNumberFormat="1" applyFont="1" applyAlignment="1">
      <alignment/>
    </xf>
    <xf numFmtId="180" fontId="5" fillId="0" borderId="5" xfId="0" applyNumberFormat="1" applyFont="1" applyBorder="1" applyAlignment="1">
      <alignment/>
    </xf>
    <xf numFmtId="185" fontId="6" fillId="0" borderId="0" xfId="0" applyNumberFormat="1" applyFont="1" applyAlignment="1">
      <alignment/>
    </xf>
    <xf numFmtId="185" fontId="6" fillId="0" borderId="5" xfId="0" applyNumberFormat="1" applyFont="1" applyBorder="1" applyAlignment="1">
      <alignment/>
    </xf>
    <xf numFmtId="185" fontId="5" fillId="0" borderId="0" xfId="0" applyNumberFormat="1" applyFont="1" applyAlignment="1">
      <alignment/>
    </xf>
    <xf numFmtId="185" fontId="5" fillId="0" borderId="5" xfId="0" applyNumberFormat="1"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5" fillId="0" borderId="3" xfId="0" applyFont="1" applyBorder="1" applyAlignment="1">
      <alignment horizontal="centerContinuous" vertical="center"/>
    </xf>
    <xf numFmtId="0" fontId="5" fillId="0" borderId="16" xfId="0" applyFont="1" applyBorder="1" applyAlignment="1">
      <alignment horizontal="centerContinuous"/>
    </xf>
    <xf numFmtId="0" fontId="9" fillId="0" borderId="4" xfId="0" applyFont="1" applyBorder="1" applyAlignment="1">
      <alignment/>
    </xf>
    <xf numFmtId="0" fontId="5" fillId="0" borderId="3" xfId="0" applyFont="1" applyBorder="1" applyAlignment="1">
      <alignment/>
    </xf>
    <xf numFmtId="175" fontId="5" fillId="0" borderId="4" xfId="0" applyNumberFormat="1" applyFont="1" applyBorder="1" applyAlignment="1">
      <alignment/>
    </xf>
    <xf numFmtId="184" fontId="5" fillId="0" borderId="0" xfId="0" applyNumberFormat="1" applyFont="1" applyAlignment="1">
      <alignment vertical="center"/>
    </xf>
    <xf numFmtId="175" fontId="5" fillId="0" borderId="4" xfId="0" applyNumberFormat="1" applyFont="1" applyBorder="1" applyAlignment="1">
      <alignment vertical="center"/>
    </xf>
    <xf numFmtId="184" fontId="6" fillId="0" borderId="0" xfId="0" applyNumberFormat="1" applyFont="1" applyAlignment="1">
      <alignment vertical="center"/>
    </xf>
    <xf numFmtId="175" fontId="6" fillId="0" borderId="4" xfId="0" applyNumberFormat="1" applyFont="1" applyBorder="1" applyAlignment="1">
      <alignment vertical="center"/>
    </xf>
    <xf numFmtId="174" fontId="5" fillId="0" borderId="0" xfId="0" applyNumberFormat="1" applyFont="1" applyAlignment="1">
      <alignment vertical="center"/>
    </xf>
    <xf numFmtId="175" fontId="5" fillId="0" borderId="0" xfId="0" applyNumberFormat="1" applyFont="1" applyBorder="1" applyAlignment="1">
      <alignment vertical="center"/>
    </xf>
    <xf numFmtId="16" fontId="9" fillId="0" borderId="0" xfId="0" applyNumberFormat="1" applyFont="1" applyAlignment="1">
      <alignment/>
    </xf>
    <xf numFmtId="0" fontId="6" fillId="0" borderId="0" xfId="0" applyFont="1" applyAlignment="1">
      <alignment horizontal="left"/>
    </xf>
    <xf numFmtId="0" fontId="5" fillId="0" borderId="7" xfId="0" applyFont="1" applyBorder="1" applyAlignment="1">
      <alignment vertical="center"/>
    </xf>
    <xf numFmtId="0" fontId="5" fillId="0" borderId="3" xfId="0" applyFont="1" applyBorder="1" applyAlignment="1">
      <alignment vertical="center"/>
    </xf>
    <xf numFmtId="175" fontId="5" fillId="0" borderId="5" xfId="0" applyNumberFormat="1" applyFont="1" applyBorder="1" applyAlignment="1">
      <alignment vertical="center"/>
    </xf>
    <xf numFmtId="180" fontId="5" fillId="0" borderId="0" xfId="0" applyNumberFormat="1" applyFont="1" applyAlignment="1">
      <alignment vertical="center"/>
    </xf>
    <xf numFmtId="175" fontId="6" fillId="0" borderId="5" xfId="0" applyNumberFormat="1" applyFont="1" applyBorder="1" applyAlignment="1">
      <alignment vertical="center"/>
    </xf>
    <xf numFmtId="180" fontId="6" fillId="0" borderId="0" xfId="0" applyNumberFormat="1" applyFont="1" applyAlignment="1">
      <alignment vertical="center"/>
    </xf>
    <xf numFmtId="175" fontId="6" fillId="0" borderId="4" xfId="0" applyNumberFormat="1" applyFont="1" applyBorder="1" applyAlignment="1">
      <alignment/>
    </xf>
    <xf numFmtId="175" fontId="5" fillId="0" borderId="5" xfId="0" applyNumberFormat="1" applyFont="1" applyBorder="1" applyAlignment="1">
      <alignment/>
    </xf>
    <xf numFmtId="175" fontId="5" fillId="0" borderId="0" xfId="0" applyNumberFormat="1" applyFont="1" applyBorder="1" applyAlignment="1">
      <alignment/>
    </xf>
    <xf numFmtId="0" fontId="5" fillId="0" borderId="5" xfId="0" applyFont="1" applyBorder="1" applyAlignment="1">
      <alignment horizontal="center"/>
    </xf>
    <xf numFmtId="0" fontId="5" fillId="0" borderId="0" xfId="0" applyFont="1" applyBorder="1" applyAlignment="1">
      <alignment horizontal="center"/>
    </xf>
    <xf numFmtId="175" fontId="6" fillId="0" borderId="5" xfId="0" applyNumberFormat="1" applyFont="1" applyBorder="1" applyAlignment="1">
      <alignment/>
    </xf>
    <xf numFmtId="0" fontId="5" fillId="0" borderId="0" xfId="0" applyFont="1" applyAlignment="1">
      <alignment horizontal="center"/>
    </xf>
    <xf numFmtId="0" fontId="5" fillId="0" borderId="0" xfId="0" applyFont="1" applyAlignment="1">
      <alignment horizontal="centerContinuous" vertical="center"/>
    </xf>
    <xf numFmtId="0" fontId="5" fillId="0" borderId="6" xfId="0" applyFont="1" applyBorder="1" applyAlignment="1" applyProtection="1">
      <alignment/>
      <protection locked="0"/>
    </xf>
    <xf numFmtId="184" fontId="5" fillId="0" borderId="0" xfId="0" applyNumberFormat="1" applyFont="1" applyAlignment="1">
      <alignment horizontal="right"/>
    </xf>
    <xf numFmtId="184" fontId="5" fillId="0" borderId="5" xfId="0" applyNumberFormat="1" applyFont="1" applyBorder="1" applyAlignment="1">
      <alignment horizontal="right"/>
    </xf>
    <xf numFmtId="184" fontId="6" fillId="0" borderId="0" xfId="0" applyNumberFormat="1" applyFont="1" applyAlignment="1">
      <alignment horizontal="right"/>
    </xf>
    <xf numFmtId="184" fontId="6" fillId="0" borderId="5" xfId="0" applyNumberFormat="1" applyFont="1" applyBorder="1" applyAlignment="1">
      <alignment horizontal="right"/>
    </xf>
    <xf numFmtId="0" fontId="6" fillId="0" borderId="6" xfId="0" applyFont="1" applyBorder="1" applyAlignment="1" applyProtection="1">
      <alignment/>
      <protection locked="0"/>
    </xf>
    <xf numFmtId="0" fontId="6" fillId="0" borderId="0" xfId="0" applyFont="1" applyAlignment="1">
      <alignment vertical="center"/>
    </xf>
    <xf numFmtId="173" fontId="6" fillId="0" borderId="0" xfId="0" applyNumberFormat="1" applyFont="1" applyAlignment="1">
      <alignment horizontal="right"/>
    </xf>
    <xf numFmtId="185" fontId="5" fillId="0" borderId="0" xfId="0" applyNumberFormat="1" applyFont="1" applyBorder="1" applyAlignment="1">
      <alignment horizontal="right"/>
    </xf>
    <xf numFmtId="185" fontId="5" fillId="0" borderId="5" xfId="0" applyNumberFormat="1" applyFont="1" applyBorder="1" applyAlignment="1">
      <alignment horizontal="right"/>
    </xf>
    <xf numFmtId="185" fontId="5" fillId="0" borderId="0" xfId="0" applyNumberFormat="1" applyFont="1" applyAlignment="1">
      <alignment horizontal="right"/>
    </xf>
    <xf numFmtId="185" fontId="6" fillId="0" borderId="0" xfId="0" applyNumberFormat="1" applyFont="1" applyBorder="1" applyAlignment="1">
      <alignment horizontal="right"/>
    </xf>
    <xf numFmtId="185" fontId="6" fillId="0" borderId="5" xfId="0" applyNumberFormat="1" applyFont="1" applyBorder="1" applyAlignment="1">
      <alignment horizontal="right"/>
    </xf>
    <xf numFmtId="0" fontId="5" fillId="0" borderId="12" xfId="0" applyFont="1" applyBorder="1" applyAlignment="1">
      <alignment horizontal="centerContinuous" vertical="center"/>
    </xf>
    <xf numFmtId="0" fontId="5" fillId="0" borderId="12" xfId="0" applyFont="1" applyBorder="1" applyAlignment="1">
      <alignment horizontal="center" vertical="center"/>
    </xf>
    <xf numFmtId="188" fontId="5" fillId="0" borderId="0" xfId="0" applyNumberFormat="1" applyFont="1" applyAlignment="1">
      <alignment vertical="center"/>
    </xf>
    <xf numFmtId="179" fontId="5" fillId="0" borderId="0" xfId="0" applyNumberFormat="1" applyFont="1" applyAlignme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178" fontId="5" fillId="0" borderId="0" xfId="0" applyNumberFormat="1" applyFont="1" applyAlignment="1">
      <alignment vertical="center"/>
    </xf>
    <xf numFmtId="178" fontId="5" fillId="0" borderId="5" xfId="0" applyNumberFormat="1" applyFont="1" applyBorder="1" applyAlignment="1">
      <alignment vertical="center"/>
    </xf>
    <xf numFmtId="178" fontId="6" fillId="0" borderId="0" xfId="0" applyNumberFormat="1" applyFont="1" applyAlignment="1">
      <alignment vertical="center"/>
    </xf>
    <xf numFmtId="178" fontId="6" fillId="0" borderId="5" xfId="0" applyNumberFormat="1" applyFont="1" applyBorder="1" applyAlignment="1">
      <alignment vertical="center"/>
    </xf>
    <xf numFmtId="176" fontId="5" fillId="0" borderId="0" xfId="0" applyNumberFormat="1" applyFont="1" applyAlignment="1">
      <alignment/>
    </xf>
    <xf numFmtId="176" fontId="5" fillId="0" borderId="5" xfId="0" applyNumberFormat="1" applyFont="1" applyBorder="1" applyAlignment="1">
      <alignment/>
    </xf>
    <xf numFmtId="177" fontId="5" fillId="0" borderId="0" xfId="0" applyNumberFormat="1" applyFont="1" applyAlignment="1">
      <alignment/>
    </xf>
    <xf numFmtId="177" fontId="5" fillId="0" borderId="5" xfId="0" applyNumberFormat="1" applyFont="1" applyBorder="1" applyAlignment="1">
      <alignment/>
    </xf>
    <xf numFmtId="177" fontId="6" fillId="0" borderId="0" xfId="0" applyNumberFormat="1" applyFont="1" applyAlignment="1">
      <alignment/>
    </xf>
    <xf numFmtId="177" fontId="6" fillId="0" borderId="5" xfId="0" applyNumberFormat="1" applyFont="1" applyBorder="1" applyAlignment="1">
      <alignment/>
    </xf>
    <xf numFmtId="173" fontId="5" fillId="0" borderId="0" xfId="0" applyNumberFormat="1" applyFont="1" applyAlignment="1">
      <alignment/>
    </xf>
    <xf numFmtId="0" fontId="5" fillId="0" borderId="0" xfId="0" applyFont="1" applyAlignment="1" quotePrefix="1">
      <alignment horizontal="centerContinuous" vertical="center"/>
    </xf>
    <xf numFmtId="0" fontId="6" fillId="0" borderId="0" xfId="0" applyNumberFormat="1" applyFont="1" applyBorder="1" applyAlignment="1">
      <alignment/>
    </xf>
    <xf numFmtId="0" fontId="10" fillId="0" borderId="0" xfId="0" applyFont="1" applyAlignment="1">
      <alignment horizontal="centerContinuous"/>
    </xf>
    <xf numFmtId="0" fontId="6" fillId="0" borderId="0" xfId="0" applyNumberFormat="1" applyFont="1" applyAlignment="1">
      <alignment/>
    </xf>
    <xf numFmtId="173" fontId="5" fillId="0" borderId="5" xfId="0" applyNumberFormat="1" applyFont="1" applyBorder="1" applyAlignment="1">
      <alignment/>
    </xf>
    <xf numFmtId="182" fontId="5" fillId="0" borderId="0" xfId="0" applyNumberFormat="1" applyFont="1" applyAlignment="1">
      <alignment/>
    </xf>
    <xf numFmtId="182" fontId="5" fillId="0" borderId="5" xfId="0" applyNumberFormat="1" applyFont="1" applyBorder="1" applyAlignment="1">
      <alignment/>
    </xf>
    <xf numFmtId="182" fontId="6" fillId="0" borderId="0" xfId="0" applyNumberFormat="1" applyFont="1" applyAlignment="1">
      <alignment/>
    </xf>
    <xf numFmtId="182" fontId="6" fillId="0" borderId="5" xfId="0" applyNumberFormat="1" applyFont="1" applyBorder="1" applyAlignment="1">
      <alignment/>
    </xf>
    <xf numFmtId="173" fontId="5" fillId="0" borderId="0" xfId="0" applyNumberFormat="1" applyFont="1" applyAlignment="1">
      <alignment/>
    </xf>
    <xf numFmtId="0" fontId="11" fillId="0" borderId="6" xfId="0" applyFont="1" applyBorder="1" applyAlignment="1">
      <alignment/>
    </xf>
    <xf numFmtId="186" fontId="11" fillId="0" borderId="0" xfId="0" applyNumberFormat="1" applyFont="1" applyAlignment="1">
      <alignment/>
    </xf>
    <xf numFmtId="0" fontId="11" fillId="0" borderId="0" xfId="0" applyFont="1" applyAlignment="1">
      <alignment vertical="center"/>
    </xf>
    <xf numFmtId="0" fontId="11" fillId="0" borderId="6" xfId="0" applyFont="1" applyBorder="1" applyAlignment="1">
      <alignment vertical="center"/>
    </xf>
    <xf numFmtId="184" fontId="11" fillId="0" borderId="0" xfId="0" applyNumberFormat="1" applyFont="1" applyAlignment="1">
      <alignment vertical="center"/>
    </xf>
    <xf numFmtId="175" fontId="11" fillId="0" borderId="5" xfId="0" applyNumberFormat="1" applyFont="1" applyBorder="1" applyAlignment="1">
      <alignment vertical="center"/>
    </xf>
    <xf numFmtId="175" fontId="11" fillId="0" borderId="5" xfId="0" applyNumberFormat="1" applyFont="1" applyBorder="1" applyAlignment="1">
      <alignment/>
    </xf>
    <xf numFmtId="0" fontId="11" fillId="0" borderId="6" xfId="0" applyFont="1" applyBorder="1" applyAlignment="1" applyProtection="1">
      <alignment/>
      <protection locked="0"/>
    </xf>
    <xf numFmtId="0" fontId="11" fillId="0" borderId="8" xfId="0" applyFont="1" applyBorder="1" applyAlignment="1">
      <alignment horizontal="centerContinuous"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6" xfId="0" applyFont="1" applyBorder="1" applyAlignment="1">
      <alignment/>
    </xf>
    <xf numFmtId="0" fontId="5" fillId="0" borderId="6" xfId="0" applyFont="1" applyBorder="1" applyAlignment="1">
      <alignment vertical="top"/>
    </xf>
    <xf numFmtId="185" fontId="5" fillId="0" borderId="0" xfId="0" applyNumberFormat="1" applyFont="1" applyAlignment="1">
      <alignment vertical="top"/>
    </xf>
    <xf numFmtId="185" fontId="5" fillId="0" borderId="5" xfId="0" applyNumberFormat="1" applyFont="1" applyBorder="1" applyAlignment="1">
      <alignment vertical="top"/>
    </xf>
    <xf numFmtId="0" fontId="9" fillId="0" borderId="0" xfId="0" applyFont="1" applyAlignment="1">
      <alignment vertical="top"/>
    </xf>
    <xf numFmtId="0" fontId="9" fillId="0" borderId="6" xfId="0" applyFont="1" applyBorder="1" applyAlignment="1">
      <alignment/>
    </xf>
    <xf numFmtId="180" fontId="5" fillId="0" borderId="0" xfId="0" applyNumberFormat="1" applyFont="1" applyAlignment="1">
      <alignment vertical="top"/>
    </xf>
    <xf numFmtId="180" fontId="5" fillId="0" borderId="5" xfId="0" applyNumberFormat="1" applyFont="1" applyBorder="1" applyAlignment="1">
      <alignment vertical="top"/>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14"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alignment horizontal="center"/>
    </xf>
    <xf numFmtId="0" fontId="4" fillId="0" borderId="24" xfId="0" applyFont="1" applyFill="1" applyBorder="1" applyAlignment="1">
      <alignment horizontal="centerContinuous" vertical="center"/>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0" fontId="4" fillId="0" borderId="24" xfId="0" applyFont="1" applyFill="1" applyBorder="1" applyAlignment="1">
      <alignment horizontal="center" vertical="center"/>
    </xf>
    <xf numFmtId="0" fontId="4" fillId="0" borderId="6" xfId="0" applyFont="1" applyFill="1" applyBorder="1" applyAlignment="1">
      <alignment/>
    </xf>
    <xf numFmtId="0" fontId="4" fillId="0" borderId="6" xfId="0" applyFont="1" applyFill="1" applyBorder="1" applyAlignment="1">
      <alignment horizontal="left"/>
    </xf>
    <xf numFmtId="0" fontId="4" fillId="0" borderId="6" xfId="0" applyFont="1" applyFill="1" applyBorder="1" applyAlignment="1">
      <alignment vertical="center"/>
    </xf>
    <xf numFmtId="0" fontId="4" fillId="0" borderId="0" xfId="0" applyFont="1" applyFill="1" applyBorder="1" applyAlignment="1">
      <alignment/>
    </xf>
    <xf numFmtId="0" fontId="16"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14" fillId="0" borderId="6" xfId="0" applyFont="1" applyFill="1" applyBorder="1" applyAlignment="1">
      <alignment vertical="center"/>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14" fillId="0" borderId="6" xfId="0" applyFont="1" applyFill="1" applyBorder="1" applyAlignment="1">
      <alignment/>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5" xfId="0" applyFont="1" applyBorder="1" applyAlignment="1">
      <alignment horizontal="center" vertical="center"/>
    </xf>
    <xf numFmtId="0" fontId="4" fillId="0" borderId="0" xfId="0" applyFont="1" applyAlignment="1" quotePrefix="1">
      <alignment horizontal="centerContinuous"/>
    </xf>
    <xf numFmtId="0" fontId="4" fillId="0" borderId="0" xfId="0" applyFont="1" applyAlignment="1">
      <alignment/>
    </xf>
    <xf numFmtId="0" fontId="4" fillId="0" borderId="0" xfId="0" applyFont="1" applyAlignment="1">
      <alignment horizontal="centerContinuous"/>
    </xf>
    <xf numFmtId="0" fontId="14" fillId="0" borderId="0" xfId="0" applyFont="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26" xfId="0" applyFont="1" applyBorder="1" applyAlignment="1">
      <alignment horizontal="centerContinuous" vertical="center"/>
    </xf>
    <xf numFmtId="0" fontId="4" fillId="0" borderId="27"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vertical="center"/>
    </xf>
    <xf numFmtId="0" fontId="4" fillId="0" borderId="28" xfId="0" applyFont="1" applyBorder="1" applyAlignment="1">
      <alignment horizontal="center"/>
    </xf>
    <xf numFmtId="0" fontId="4" fillId="0" borderId="6" xfId="0" applyFont="1" applyBorder="1" applyAlignment="1">
      <alignment horizontal="centerContinuous"/>
    </xf>
    <xf numFmtId="0" fontId="4" fillId="0" borderId="21" xfId="0" applyFont="1" applyBorder="1" applyAlignment="1">
      <alignment horizontal="center"/>
    </xf>
    <xf numFmtId="0" fontId="4" fillId="0" borderId="14"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 vertical="top"/>
    </xf>
    <xf numFmtId="0" fontId="4" fillId="0" borderId="0" xfId="0" applyFont="1" applyBorder="1" applyAlignment="1">
      <alignment/>
    </xf>
    <xf numFmtId="172" fontId="14" fillId="0" borderId="0" xfId="0" applyNumberFormat="1" applyFont="1" applyAlignment="1">
      <alignment horizontal="centerContinuous"/>
    </xf>
    <xf numFmtId="172" fontId="4" fillId="0" borderId="0" xfId="0" applyNumberFormat="1" applyFont="1" applyBorder="1" applyAlignment="1">
      <alignment horizontal="centerContinuous"/>
    </xf>
    <xf numFmtId="172" fontId="4" fillId="0" borderId="0" xfId="0" applyNumberFormat="1" applyFont="1" applyAlignment="1">
      <alignment horizontal="centerContinuous"/>
    </xf>
    <xf numFmtId="0" fontId="4" fillId="0" borderId="0" xfId="0" applyFont="1" applyAlignment="1">
      <alignment horizontal="left"/>
    </xf>
    <xf numFmtId="0" fontId="4" fillId="0" borderId="0" xfId="0" applyFont="1" applyBorder="1" applyAlignment="1">
      <alignment horizontal="centerContinuous"/>
    </xf>
    <xf numFmtId="0" fontId="4" fillId="0" borderId="6" xfId="0" applyFont="1" applyBorder="1" applyAlignment="1">
      <alignment/>
    </xf>
    <xf numFmtId="187" fontId="4" fillId="0" borderId="0" xfId="0" applyNumberFormat="1" applyFont="1" applyAlignment="1">
      <alignment horizontal="right"/>
    </xf>
    <xf numFmtId="0" fontId="14" fillId="0" borderId="0" xfId="0" applyFont="1" applyAlignment="1">
      <alignment/>
    </xf>
    <xf numFmtId="0" fontId="14" fillId="0" borderId="6" xfId="0" applyFont="1" applyBorder="1" applyAlignment="1">
      <alignment/>
    </xf>
    <xf numFmtId="187" fontId="14" fillId="0" borderId="0" xfId="0" applyNumberFormat="1" applyFont="1" applyAlignment="1">
      <alignment horizontal="right"/>
    </xf>
    <xf numFmtId="0" fontId="14" fillId="0" borderId="0" xfId="0" applyFont="1" applyBorder="1" applyAlignment="1">
      <alignment/>
    </xf>
    <xf numFmtId="0" fontId="4" fillId="0" borderId="0" xfId="0" applyFont="1" applyAlignment="1">
      <alignment horizontal="right"/>
    </xf>
    <xf numFmtId="0" fontId="14" fillId="0" borderId="0" xfId="0" applyFont="1" applyBorder="1" applyAlignment="1">
      <alignment horizontal="centerContinuous"/>
    </xf>
    <xf numFmtId="0" fontId="0" fillId="0" borderId="0" xfId="0" applyFont="1" applyAlignment="1">
      <alignment/>
    </xf>
    <xf numFmtId="0" fontId="4" fillId="0" borderId="14" xfId="0" applyFont="1" applyBorder="1" applyAlignment="1">
      <alignment/>
    </xf>
    <xf numFmtId="0" fontId="4" fillId="0" borderId="3" xfId="0" applyFont="1" applyBorder="1" applyAlignment="1">
      <alignment/>
    </xf>
    <xf numFmtId="0" fontId="4" fillId="0" borderId="0" xfId="0" applyFont="1" applyAlignment="1">
      <alignment horizontal="centerContinuous" vertical="center"/>
    </xf>
    <xf numFmtId="0" fontId="4" fillId="0" borderId="31"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5" xfId="0" applyFont="1" applyBorder="1" applyAlignment="1">
      <alignment horizontal="centerContinuous"/>
    </xf>
    <xf numFmtId="0" fontId="4" fillId="0" borderId="4" xfId="0" applyFont="1" applyBorder="1" applyAlignment="1">
      <alignment horizontal="centerContinuous" vertical="center"/>
    </xf>
    <xf numFmtId="0" fontId="4" fillId="0" borderId="32" xfId="0" applyFont="1" applyBorder="1" applyAlignment="1">
      <alignment horizontal="centerContinuous"/>
    </xf>
    <xf numFmtId="0" fontId="4" fillId="0" borderId="13" xfId="0" applyFont="1" applyBorder="1" applyAlignment="1">
      <alignment horizontal="centerContinuous"/>
    </xf>
    <xf numFmtId="0" fontId="4" fillId="0" borderId="33" xfId="0" applyFont="1" applyBorder="1" applyAlignment="1">
      <alignment horizontal="centerContinuous"/>
    </xf>
    <xf numFmtId="0" fontId="4" fillId="0" borderId="6" xfId="0" applyFont="1" applyBorder="1" applyAlignment="1">
      <alignment vertical="top"/>
    </xf>
    <xf numFmtId="0" fontId="4" fillId="0" borderId="0" xfId="0" applyFont="1" applyAlignment="1">
      <alignment vertical="top"/>
    </xf>
    <xf numFmtId="0" fontId="0" fillId="0" borderId="0" xfId="0" applyFont="1" applyAlignment="1">
      <alignment vertical="top"/>
    </xf>
    <xf numFmtId="181" fontId="4" fillId="0" borderId="0" xfId="0" applyNumberFormat="1" applyFont="1" applyAlignment="1">
      <alignment horizontal="right" vertical="top"/>
    </xf>
    <xf numFmtId="0" fontId="17" fillId="0" borderId="6" xfId="0" applyFont="1" applyBorder="1" applyAlignment="1">
      <alignment vertical="top"/>
    </xf>
    <xf numFmtId="0" fontId="14" fillId="0" borderId="6" xfId="0" applyFont="1" applyBorder="1" applyAlignment="1">
      <alignment vertical="top"/>
    </xf>
    <xf numFmtId="181" fontId="14" fillId="0" borderId="0" xfId="0" applyNumberFormat="1" applyFont="1" applyAlignment="1">
      <alignment horizontal="right" vertical="top"/>
    </xf>
    <xf numFmtId="173" fontId="4" fillId="0" borderId="0" xfId="0" applyNumberFormat="1" applyFont="1" applyAlignment="1">
      <alignment horizontal="right"/>
    </xf>
    <xf numFmtId="0" fontId="17" fillId="0" borderId="0" xfId="0" applyFont="1" applyAlignment="1" quotePrefix="1">
      <alignment horizontal="centerContinuous"/>
    </xf>
    <xf numFmtId="0" fontId="17" fillId="0" borderId="0" xfId="0" applyFont="1" applyAlignment="1">
      <alignment horizontal="centerContinuous"/>
    </xf>
    <xf numFmtId="0" fontId="18" fillId="0" borderId="0" xfId="0" applyFont="1" applyAlignment="1">
      <alignment/>
    </xf>
    <xf numFmtId="0" fontId="19" fillId="0" borderId="0" xfId="0" applyFont="1" applyAlignment="1" quotePrefix="1">
      <alignment horizontal="centerContinuous"/>
    </xf>
    <xf numFmtId="0" fontId="20" fillId="0" borderId="0" xfId="0" applyFont="1" applyAlignment="1">
      <alignment horizontal="centerContinuous"/>
    </xf>
    <xf numFmtId="0" fontId="17" fillId="0" borderId="0" xfId="0" applyFont="1" applyAlignment="1">
      <alignment/>
    </xf>
    <xf numFmtId="0" fontId="17" fillId="0" borderId="3" xfId="0" applyFont="1" applyBorder="1" applyAlignment="1">
      <alignment/>
    </xf>
    <xf numFmtId="0" fontId="17" fillId="0" borderId="8" xfId="0" applyFont="1" applyBorder="1" applyAlignment="1">
      <alignment horizontal="centerContinuous" vertical="center"/>
    </xf>
    <xf numFmtId="0" fontId="17" fillId="0" borderId="8" xfId="0" applyFont="1" applyBorder="1" applyAlignment="1">
      <alignment horizontal="centerContinuous"/>
    </xf>
    <xf numFmtId="0" fontId="17" fillId="0" borderId="9" xfId="0" applyFont="1" applyBorder="1" applyAlignment="1">
      <alignment horizontal="centerContinuous"/>
    </xf>
    <xf numFmtId="0" fontId="17" fillId="0" borderId="0" xfId="0" applyFont="1" applyBorder="1" applyAlignment="1">
      <alignment horizontal="center"/>
    </xf>
    <xf numFmtId="0" fontId="17" fillId="0" borderId="0" xfId="0" applyFont="1" applyBorder="1" applyAlignment="1">
      <alignment/>
    </xf>
    <xf numFmtId="0" fontId="17" fillId="0" borderId="14" xfId="0" applyFont="1" applyBorder="1" applyAlignment="1">
      <alignment/>
    </xf>
    <xf numFmtId="0" fontId="17" fillId="0" borderId="0" xfId="0" applyFont="1" applyAlignment="1">
      <alignment horizontal="centerContinuous" vertical="center"/>
    </xf>
    <xf numFmtId="172" fontId="20" fillId="0" borderId="0" xfId="0" applyNumberFormat="1" applyFont="1" applyAlignment="1">
      <alignment horizontal="centerContinuous" vertical="center"/>
    </xf>
    <xf numFmtId="17" fontId="17" fillId="0" borderId="0" xfId="0" applyNumberFormat="1" applyFont="1" applyAlignment="1">
      <alignment horizontal="centerContinuous" vertical="center"/>
    </xf>
    <xf numFmtId="0" fontId="18" fillId="0" borderId="0" xfId="0" applyFont="1" applyAlignment="1">
      <alignment vertical="center"/>
    </xf>
    <xf numFmtId="0" fontId="17" fillId="0" borderId="0" xfId="0" applyFont="1" applyAlignment="1">
      <alignment vertical="center"/>
    </xf>
    <xf numFmtId="0" fontId="17" fillId="0" borderId="6" xfId="0" applyFont="1" applyBorder="1" applyAlignment="1">
      <alignment vertical="center"/>
    </xf>
    <xf numFmtId="183" fontId="17" fillId="0" borderId="0" xfId="0" applyNumberFormat="1" applyFont="1" applyBorder="1" applyAlignment="1">
      <alignment vertical="center"/>
    </xf>
    <xf numFmtId="183" fontId="17" fillId="0" borderId="5" xfId="0" applyNumberFormat="1" applyFont="1" applyBorder="1" applyAlignment="1">
      <alignment vertical="center"/>
    </xf>
    <xf numFmtId="0" fontId="20" fillId="0" borderId="6" xfId="0" applyFont="1" applyBorder="1" applyAlignment="1">
      <alignment vertical="center"/>
    </xf>
    <xf numFmtId="183" fontId="20" fillId="0" borderId="0" xfId="0" applyNumberFormat="1" applyFont="1" applyBorder="1" applyAlignment="1">
      <alignment vertical="center"/>
    </xf>
    <xf numFmtId="181" fontId="20" fillId="0" borderId="5" xfId="0" applyNumberFormat="1" applyFont="1" applyBorder="1" applyAlignment="1">
      <alignment vertical="center"/>
    </xf>
    <xf numFmtId="181" fontId="20" fillId="0" borderId="0" xfId="0" applyNumberFormat="1" applyFont="1" applyBorder="1" applyAlignment="1">
      <alignment vertical="center"/>
    </xf>
    <xf numFmtId="0" fontId="17" fillId="0" borderId="0" xfId="0" applyFont="1" applyBorder="1" applyAlignment="1">
      <alignment vertical="center"/>
    </xf>
    <xf numFmtId="178" fontId="17" fillId="0" borderId="0" xfId="0" applyNumberFormat="1" applyFont="1" applyAlignment="1">
      <alignment vertical="center"/>
    </xf>
    <xf numFmtId="178" fontId="17" fillId="0" borderId="5" xfId="0" applyNumberFormat="1" applyFont="1" applyBorder="1" applyAlignment="1">
      <alignment vertical="center"/>
    </xf>
    <xf numFmtId="174" fontId="17" fillId="0" borderId="0" xfId="0" applyNumberFormat="1" applyFont="1" applyAlignment="1">
      <alignment vertical="center"/>
    </xf>
    <xf numFmtId="174" fontId="17" fillId="0" borderId="5" xfId="0" applyNumberFormat="1" applyFont="1" applyBorder="1" applyAlignment="1">
      <alignment vertical="center"/>
    </xf>
    <xf numFmtId="178" fontId="20" fillId="0" borderId="0" xfId="0" applyNumberFormat="1" applyFont="1" applyAlignment="1">
      <alignment vertical="center"/>
    </xf>
    <xf numFmtId="178" fontId="20" fillId="0" borderId="5" xfId="0" applyNumberFormat="1" applyFont="1" applyBorder="1" applyAlignment="1">
      <alignment vertical="center"/>
    </xf>
    <xf numFmtId="0" fontId="4" fillId="0" borderId="8"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4" fillId="0" borderId="0" xfId="0" applyFont="1" applyFill="1" applyAlignment="1">
      <alignment horizontal="centerContinuous"/>
    </xf>
    <xf numFmtId="0" fontId="0"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172" fontId="14"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14" fillId="0" borderId="0" xfId="0" applyNumberFormat="1" applyFont="1" applyFill="1" applyAlignment="1">
      <alignment/>
    </xf>
    <xf numFmtId="192" fontId="14" fillId="0" borderId="0" xfId="0" applyNumberFormat="1" applyFont="1" applyFill="1" applyAlignment="1">
      <alignment/>
    </xf>
    <xf numFmtId="0" fontId="4" fillId="0" borderId="0" xfId="0" applyFont="1" applyFill="1" applyAlignment="1" quotePrefix="1">
      <alignment wrapText="1"/>
    </xf>
    <xf numFmtId="190" fontId="14" fillId="0" borderId="0" xfId="0" applyNumberFormat="1" applyFont="1" applyFill="1" applyAlignment="1">
      <alignment/>
    </xf>
    <xf numFmtId="186" fontId="14"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17"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22" fillId="0" borderId="0" xfId="18" applyFont="1">
      <alignment/>
      <protection/>
    </xf>
    <xf numFmtId="0" fontId="18" fillId="0" borderId="0" xfId="18">
      <alignment/>
      <protection/>
    </xf>
    <xf numFmtId="0" fontId="18" fillId="0" borderId="0" xfId="18" applyAlignment="1">
      <alignment horizontal="center" vertical="center" wrapText="1"/>
      <protection/>
    </xf>
    <xf numFmtId="0" fontId="24" fillId="0" borderId="0" xfId="18" applyFont="1">
      <alignment/>
      <protection/>
    </xf>
    <xf numFmtId="0" fontId="26" fillId="0" borderId="0" xfId="0" applyFont="1" applyAlignment="1">
      <alignment/>
    </xf>
    <xf numFmtId="0" fontId="7" fillId="0" borderId="0" xfId="0" applyFont="1" applyAlignment="1">
      <alignment/>
    </xf>
    <xf numFmtId="0" fontId="27" fillId="0" borderId="0" xfId="0" applyFont="1" applyAlignment="1">
      <alignment/>
    </xf>
    <xf numFmtId="0" fontId="21" fillId="0" borderId="0" xfId="0" applyFont="1" applyAlignment="1">
      <alignment horizontal="center" vertical="top" wrapText="1"/>
    </xf>
    <xf numFmtId="0" fontId="19" fillId="0" borderId="0" xfId="0" applyFont="1" applyAlignment="1">
      <alignment vertical="top" wrapText="1"/>
    </xf>
    <xf numFmtId="0" fontId="28" fillId="0" borderId="0" xfId="0" applyFont="1" applyAlignment="1">
      <alignment vertical="top" wrapText="1"/>
    </xf>
    <xf numFmtId="0" fontId="19" fillId="0" borderId="0" xfId="0" applyFont="1" applyAlignment="1">
      <alignment horizontal="justify" vertical="top" wrapText="1"/>
    </xf>
    <xf numFmtId="0" fontId="28" fillId="0" borderId="0" xfId="0" applyFont="1" applyAlignment="1">
      <alignment horizontal="justify" vertical="top" wrapText="1"/>
    </xf>
    <xf numFmtId="0" fontId="19" fillId="0" borderId="0" xfId="0" applyFont="1" applyAlignment="1" quotePrefix="1">
      <alignment horizontal="left"/>
    </xf>
    <xf numFmtId="0" fontId="19" fillId="0" borderId="0" xfId="0" applyFont="1" applyAlignment="1" quotePrefix="1">
      <alignment horizontal="justify"/>
    </xf>
    <xf numFmtId="0" fontId="28" fillId="0" borderId="0" xfId="0" applyFont="1" applyAlignment="1">
      <alignment horizontal="justify"/>
    </xf>
    <xf numFmtId="0" fontId="19" fillId="0" borderId="0" xfId="0" applyFont="1" applyAlignment="1">
      <alignment horizontal="justify"/>
    </xf>
    <xf numFmtId="0" fontId="29" fillId="0" borderId="0" xfId="0" applyFont="1" applyAlignment="1">
      <alignment horizontal="center" vertical="top" wrapText="1"/>
    </xf>
    <xf numFmtId="0" fontId="30" fillId="0" borderId="0" xfId="0" applyFont="1" applyAlignment="1">
      <alignment vertical="top" wrapText="1"/>
    </xf>
    <xf numFmtId="0" fontId="31" fillId="0" borderId="0" xfId="0" applyFont="1" applyAlignment="1">
      <alignment horizontal="justify" vertical="top" wrapText="1"/>
    </xf>
    <xf numFmtId="0" fontId="33" fillId="0" borderId="0" xfId="0" applyFont="1" applyAlignment="1">
      <alignment vertical="top" wrapText="1"/>
    </xf>
    <xf numFmtId="0" fontId="31" fillId="0" borderId="0" xfId="0" applyFont="1" applyAlignment="1">
      <alignment vertical="top" wrapText="1"/>
    </xf>
    <xf numFmtId="0" fontId="32" fillId="0" borderId="0" xfId="0" applyFont="1" applyAlignment="1">
      <alignment horizontal="justify" vertical="top" wrapText="1"/>
    </xf>
    <xf numFmtId="0" fontId="32" fillId="0" borderId="0" xfId="0" applyFont="1" applyAlignment="1">
      <alignment vertical="top" wrapText="1"/>
    </xf>
    <xf numFmtId="0" fontId="0" fillId="0" borderId="5" xfId="0" applyFont="1" applyBorder="1" applyAlignment="1">
      <alignment horizontal="center" vertical="center" wrapText="1"/>
    </xf>
    <xf numFmtId="0" fontId="21" fillId="0" borderId="0" xfId="18" applyFont="1" applyAlignment="1" quotePrefix="1">
      <alignment horizontal="center"/>
      <protection/>
    </xf>
    <xf numFmtId="0" fontId="23" fillId="0" borderId="0" xfId="18" applyFont="1" applyAlignment="1">
      <alignment horizontal="center" vertical="center" wrapText="1"/>
      <protection/>
    </xf>
    <xf numFmtId="0" fontId="18" fillId="0" borderId="0" xfId="18" applyAlignment="1">
      <alignment horizontal="center" vertical="center" wrapText="1"/>
      <protection/>
    </xf>
    <xf numFmtId="0" fontId="4" fillId="0" borderId="3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18"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4" fillId="0" borderId="37"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4" fillId="0" borderId="3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5" fillId="0" borderId="38" xfId="0" applyFont="1" applyBorder="1" applyAlignment="1">
      <alignment horizontal="center" vertical="center" wrapText="1"/>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5" fillId="0" borderId="16" xfId="0" applyFont="1"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5" fillId="0" borderId="18" xfId="0" applyFont="1" applyBorder="1" applyAlignment="1">
      <alignment horizontal="center" vertical="center"/>
    </xf>
    <xf numFmtId="0" fontId="0" fillId="0" borderId="23" xfId="0" applyBorder="1" applyAlignment="1">
      <alignment horizontal="center" vertical="center"/>
    </xf>
    <xf numFmtId="0" fontId="5" fillId="0" borderId="37"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5" fillId="0" borderId="38" xfId="0" applyFont="1"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0" fontId="5" fillId="0" borderId="16" xfId="0" applyFont="1" applyBorder="1" applyAlignment="1">
      <alignment horizontal="center" vertical="center"/>
    </xf>
    <xf numFmtId="0" fontId="0" fillId="0" borderId="5" xfId="0"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cellXfs>
  <cellStyles count="7">
    <cellStyle name="Normal" xfId="0"/>
    <cellStyle name="Comma" xfId="15"/>
    <cellStyle name="Comma [0]" xfId="16"/>
    <cellStyle name="Percent" xfId="17"/>
    <cellStyle name="Standard_08102_2004_04_S5 Grafik"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
          <c:w val="0.97575"/>
          <c:h val="0.9155"/>
        </c:manualLayout>
      </c:layout>
      <c:barChart>
        <c:barDir val="col"/>
        <c:grouping val="clustered"/>
        <c:varyColors val="0"/>
        <c:ser>
          <c:idx val="0"/>
          <c:order val="0"/>
          <c:tx>
            <c:strRef>
              <c:f>Graf!$J$2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Graf!$I$3:$I$14</c:f>
              <c:strCache/>
            </c:strRef>
          </c:cat>
          <c:val>
            <c:numRef>
              <c:f>Graf!$J$3:$J$14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Graf!$I$3:$I$14</c:f>
              <c:strCache/>
            </c:strRef>
          </c:cat>
          <c:val>
            <c:numRef>
              <c:f>Graf!$K$3:$K$14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1392082"/>
        <c:axId val="12528739"/>
      </c:barChart>
      <c:catAx>
        <c:axId val="1392082"/>
        <c:scaling>
          <c:orientation val="minMax"/>
        </c:scaling>
        <c:axPos val="b"/>
        <c:delete val="0"/>
        <c:numFmt formatCode="General" sourceLinked="1"/>
        <c:majorTickMark val="none"/>
        <c:minorTickMark val="none"/>
        <c:tickLblPos val="nextTo"/>
        <c:crossAx val="12528739"/>
        <c:crosses val="autoZero"/>
        <c:auto val="1"/>
        <c:lblOffset val="100"/>
        <c:noMultiLvlLbl val="0"/>
      </c:catAx>
      <c:valAx>
        <c:axId val="12528739"/>
        <c:scaling>
          <c:orientation val="minMax"/>
          <c:max val="1500"/>
        </c:scaling>
        <c:axPos val="l"/>
        <c:majorGridlines>
          <c:spPr>
            <a:ln w="3175">
              <a:solidFill/>
            </a:ln>
          </c:spPr>
        </c:majorGridlines>
        <c:delete val="0"/>
        <c:numFmt formatCode="General" sourceLinked="1"/>
        <c:majorTickMark val="out"/>
        <c:minorTickMark val="none"/>
        <c:tickLblPos val="nextTo"/>
        <c:crossAx val="1392082"/>
        <c:crossesAt val="1"/>
        <c:crossBetween val="between"/>
        <c:dispUnits/>
        <c:majorUnit val="150"/>
      </c:valAx>
      <c:spPr>
        <a:ln w="12700">
          <a:solidFill/>
        </a:ln>
      </c:spPr>
    </c:plotArea>
    <c:legend>
      <c:legendPos val="b"/>
      <c:layout>
        <c:manualLayout>
          <c:xMode val="edge"/>
          <c:yMode val="edge"/>
          <c:x val="0.1705"/>
          <c:y val="0.94125"/>
          <c:w val="0.6312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
          <c:w val="0.98275"/>
          <c:h val="0.9155"/>
        </c:manualLayout>
      </c:layout>
      <c:barChart>
        <c:barDir val="col"/>
        <c:grouping val="clustered"/>
        <c:varyColors val="0"/>
        <c:ser>
          <c:idx val="0"/>
          <c:order val="0"/>
          <c:tx>
            <c:strRef>
              <c:f>Graf!$N$2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Graf!$N$3:$N$14</c:f>
              <c:numCache>
                <c:ptCount val="12"/>
                <c:pt idx="0">
                  <c:v>623</c:v>
                </c:pt>
                <c:pt idx="1">
                  <c:v>518</c:v>
                </c:pt>
                <c:pt idx="2">
                  <c:v>620</c:v>
                </c:pt>
                <c:pt idx="3">
                  <c:v>703</c:v>
                </c:pt>
              </c:numCache>
            </c:numRef>
          </c:val>
        </c:ser>
        <c:ser>
          <c:idx val="1"/>
          <c:order val="1"/>
          <c:tx>
            <c:strRef>
              <c:f>Graf!$O$2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Graf!$O$3:$O$14</c:f>
              <c:numCache>
                <c:ptCount val="12"/>
                <c:pt idx="0">
                  <c:v>879</c:v>
                </c:pt>
                <c:pt idx="1">
                  <c:v>728</c:v>
                </c:pt>
                <c:pt idx="2">
                  <c:v>826</c:v>
                </c:pt>
                <c:pt idx="3">
                  <c:v>935</c:v>
                </c:pt>
              </c:numCache>
            </c:numRef>
          </c:val>
        </c:ser>
        <c:overlap val="40"/>
        <c:gapWidth val="90"/>
        <c:axId val="45649788"/>
        <c:axId val="8194909"/>
      </c:barChart>
      <c:catAx>
        <c:axId val="45649788"/>
        <c:scaling>
          <c:orientation val="minMax"/>
        </c:scaling>
        <c:axPos val="b"/>
        <c:delete val="0"/>
        <c:numFmt formatCode="General" sourceLinked="1"/>
        <c:majorTickMark val="none"/>
        <c:minorTickMark val="none"/>
        <c:tickLblPos val="nextTo"/>
        <c:crossAx val="8194909"/>
        <c:crosses val="autoZero"/>
        <c:auto val="1"/>
        <c:lblOffset val="100"/>
        <c:noMultiLvlLbl val="0"/>
      </c:catAx>
      <c:valAx>
        <c:axId val="8194909"/>
        <c:scaling>
          <c:orientation val="minMax"/>
          <c:max val="1500"/>
        </c:scaling>
        <c:axPos val="l"/>
        <c:majorGridlines>
          <c:spPr>
            <a:ln w="3175">
              <a:solidFill/>
            </a:ln>
          </c:spPr>
        </c:majorGridlines>
        <c:delete val="0"/>
        <c:numFmt formatCode="General" sourceLinked="1"/>
        <c:majorTickMark val="out"/>
        <c:minorTickMark val="none"/>
        <c:tickLblPos val="nextTo"/>
        <c:crossAx val="45649788"/>
        <c:crossesAt val="1"/>
        <c:crossBetween val="between"/>
        <c:dispUnits/>
        <c:majorUnit val="150"/>
      </c:valAx>
      <c:spPr>
        <a:ln w="12700">
          <a:solidFill/>
        </a:ln>
      </c:spPr>
    </c:plotArea>
    <c:legend>
      <c:legendPos val="b"/>
      <c:layout>
        <c:manualLayout>
          <c:xMode val="edge"/>
          <c:yMode val="edge"/>
          <c:x val="0.1725"/>
          <c:y val="0.9385"/>
          <c:w val="0.6257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58</xdr:row>
      <xdr:rowOff>104775</xdr:rowOff>
    </xdr:to>
    <xdr:sp>
      <xdr:nvSpPr>
        <xdr:cNvPr id="1" name="Rectangle 1"/>
        <xdr:cNvSpPr>
          <a:spLocks/>
        </xdr:cNvSpPr>
      </xdr:nvSpPr>
      <xdr:spPr>
        <a:xfrm>
          <a:off x="57150" y="371475"/>
          <a:ext cx="5905500" cy="933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76350"/>
        <a:ext cx="55626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56</xdr:row>
      <xdr:rowOff>0</xdr:rowOff>
    </xdr:to>
    <xdr:graphicFrame>
      <xdr:nvGraphicFramePr>
        <xdr:cNvPr id="3" name="Chart 3"/>
        <xdr:cNvGraphicFramePr/>
      </xdr:nvGraphicFramePr>
      <xdr:xfrm>
        <a:off x="209550" y="5467350"/>
        <a:ext cx="5610225" cy="381000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5210175" y="53530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5200650" y="11525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163</xdr:row>
      <xdr:rowOff>47625</xdr:rowOff>
    </xdr:from>
    <xdr:to>
      <xdr:col>0</xdr:col>
      <xdr:colOff>495300</xdr:colOff>
      <xdr:row>163</xdr:row>
      <xdr:rowOff>47625</xdr:rowOff>
    </xdr:to>
    <xdr:sp>
      <xdr:nvSpPr>
        <xdr:cNvPr id="15" name="Line 53"/>
        <xdr:cNvSpPr>
          <a:spLocks/>
        </xdr:cNvSpPr>
      </xdr:nvSpPr>
      <xdr:spPr>
        <a:xfrm>
          <a:off x="19050" y="22717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93</xdr:row>
      <xdr:rowOff>28575</xdr:rowOff>
    </xdr:from>
    <xdr:to>
      <xdr:col>0</xdr:col>
      <xdr:colOff>638175</xdr:colOff>
      <xdr:row>93</xdr:row>
      <xdr:rowOff>28575</xdr:rowOff>
    </xdr:to>
    <xdr:sp>
      <xdr:nvSpPr>
        <xdr:cNvPr id="16" name="Line 54"/>
        <xdr:cNvSpPr>
          <a:spLocks/>
        </xdr:cNvSpPr>
      </xdr:nvSpPr>
      <xdr:spPr>
        <a:xfrm>
          <a:off x="352425" y="113633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102.421875" style="0" customWidth="1"/>
  </cols>
  <sheetData>
    <row r="1" ht="15.75">
      <c r="A1" s="345" t="s">
        <v>790</v>
      </c>
    </row>
    <row r="2" ht="15">
      <c r="A2" s="346"/>
    </row>
    <row r="3" ht="15">
      <c r="A3" s="346"/>
    </row>
    <row r="4" ht="15">
      <c r="A4" s="347" t="s">
        <v>804</v>
      </c>
    </row>
    <row r="5" ht="15">
      <c r="A5" s="346"/>
    </row>
    <row r="6" ht="30">
      <c r="A6" s="348" t="s">
        <v>791</v>
      </c>
    </row>
    <row r="7" ht="14.25">
      <c r="A7" s="349"/>
    </row>
    <row r="8" ht="14.25">
      <c r="A8" s="349"/>
    </row>
    <row r="9" ht="14.25">
      <c r="A9" s="349"/>
    </row>
    <row r="10" ht="14.25">
      <c r="A10" s="347" t="s">
        <v>792</v>
      </c>
    </row>
    <row r="11" ht="14.25">
      <c r="A11" s="347" t="s">
        <v>805</v>
      </c>
    </row>
    <row r="12" ht="14.25">
      <c r="A12" s="347"/>
    </row>
    <row r="13" ht="14.25">
      <c r="A13" s="347" t="s">
        <v>793</v>
      </c>
    </row>
    <row r="14" ht="14.25">
      <c r="A14" s="349"/>
    </row>
    <row r="15" ht="14.25">
      <c r="A15" s="349"/>
    </row>
    <row r="16" ht="14.25">
      <c r="A16" s="347" t="s">
        <v>794</v>
      </c>
    </row>
    <row r="17" ht="14.25">
      <c r="A17" s="347" t="s">
        <v>795</v>
      </c>
    </row>
    <row r="18" ht="14.25">
      <c r="A18" s="347" t="s">
        <v>796</v>
      </c>
    </row>
    <row r="19" ht="14.25">
      <c r="A19" s="347" t="s">
        <v>797</v>
      </c>
    </row>
    <row r="20" ht="14.25">
      <c r="A20" s="349"/>
    </row>
    <row r="21" ht="14.25">
      <c r="A21" s="349" t="s">
        <v>798</v>
      </c>
    </row>
    <row r="22" ht="14.25">
      <c r="A22" s="349"/>
    </row>
    <row r="23" ht="14.25">
      <c r="A23" s="349"/>
    </row>
    <row r="24" ht="15">
      <c r="A24" s="350" t="s">
        <v>799</v>
      </c>
    </row>
    <row r="25" ht="59.25">
      <c r="A25" s="347" t="s">
        <v>800</v>
      </c>
    </row>
    <row r="26" ht="14.25">
      <c r="A26" s="349"/>
    </row>
    <row r="27" ht="14.25">
      <c r="A27" s="349"/>
    </row>
    <row r="28" ht="15">
      <c r="A28" s="351" t="s">
        <v>801</v>
      </c>
    </row>
    <row r="29" ht="42.75">
      <c r="A29" s="347" t="s">
        <v>802</v>
      </c>
    </row>
    <row r="30" ht="14.25">
      <c r="A30" s="349" t="s">
        <v>739</v>
      </c>
    </row>
    <row r="31" ht="14.25">
      <c r="A31" s="349" t="s">
        <v>803</v>
      </c>
    </row>
    <row r="32" ht="14.25">
      <c r="A32" s="349"/>
    </row>
    <row r="33" ht="14.25">
      <c r="A33" s="349"/>
    </row>
    <row r="34" ht="14.25">
      <c r="A34" s="349"/>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58"/>
  <sheetViews>
    <sheetView zoomScale="120" zoomScaleNormal="120" workbookViewId="0" topLeftCell="A4">
      <selection activeCell="B14" sqref="B14:I57"/>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135" t="s">
        <v>72</v>
      </c>
      <c r="B1" s="7"/>
      <c r="C1" s="9"/>
      <c r="D1" s="9"/>
      <c r="E1" s="9"/>
      <c r="F1" s="9"/>
      <c r="G1" s="9"/>
      <c r="H1" s="9"/>
      <c r="I1" s="9"/>
    </row>
    <row r="2" ht="8.25" customHeight="1"/>
    <row r="3" ht="8.25" customHeight="1"/>
    <row r="4" spans="1:9" ht="8.25" customHeight="1">
      <c r="A4" s="10"/>
      <c r="B4" s="9"/>
      <c r="C4" s="9"/>
      <c r="D4" s="9"/>
      <c r="E4" s="9"/>
      <c r="F4" s="9"/>
      <c r="G4" s="9"/>
      <c r="H4" s="9"/>
      <c r="I4" s="9"/>
    </row>
    <row r="5" spans="1:9" ht="8.25" customHeight="1">
      <c r="A5" s="10" t="s">
        <v>327</v>
      </c>
      <c r="B5" s="9"/>
      <c r="C5" s="9"/>
      <c r="D5" s="9"/>
      <c r="E5" s="9"/>
      <c r="F5" s="9"/>
      <c r="G5" s="9"/>
      <c r="H5" s="9"/>
      <c r="I5" s="9"/>
    </row>
    <row r="6" ht="8.25" customHeight="1"/>
    <row r="7" spans="1:9" ht="12.75" customHeight="1">
      <c r="A7" s="81"/>
      <c r="B7" s="412" t="s">
        <v>342</v>
      </c>
      <c r="C7" s="153" t="s">
        <v>5</v>
      </c>
      <c r="D7" s="154"/>
      <c r="E7" s="155"/>
      <c r="F7" s="415" t="s">
        <v>342</v>
      </c>
      <c r="G7" s="153" t="s">
        <v>5</v>
      </c>
      <c r="H7" s="154"/>
      <c r="I7" s="154"/>
    </row>
    <row r="8" spans="1:9" ht="8.25" customHeight="1">
      <c r="A8" s="101" t="s">
        <v>73</v>
      </c>
      <c r="B8" s="413"/>
      <c r="C8" s="418" t="s">
        <v>102</v>
      </c>
      <c r="D8" s="418" t="s">
        <v>99</v>
      </c>
      <c r="E8" s="422" t="s">
        <v>100</v>
      </c>
      <c r="F8" s="416"/>
      <c r="G8" s="418" t="s">
        <v>102</v>
      </c>
      <c r="H8" s="418" t="s">
        <v>99</v>
      </c>
      <c r="I8" s="424" t="s">
        <v>100</v>
      </c>
    </row>
    <row r="9" spans="1:9" ht="8.25" customHeight="1">
      <c r="A9" s="13"/>
      <c r="B9" s="413"/>
      <c r="C9" s="419"/>
      <c r="D9" s="421"/>
      <c r="E9" s="423"/>
      <c r="F9" s="416"/>
      <c r="G9" s="419"/>
      <c r="H9" s="421"/>
      <c r="I9" s="425"/>
    </row>
    <row r="10" spans="1:9" ht="8.25" customHeight="1">
      <c r="A10" s="101" t="s">
        <v>388</v>
      </c>
      <c r="B10" s="413"/>
      <c r="C10" s="419"/>
      <c r="D10" s="424" t="s">
        <v>341</v>
      </c>
      <c r="E10" s="426"/>
      <c r="F10" s="416"/>
      <c r="G10" s="419"/>
      <c r="H10" s="424" t="s">
        <v>341</v>
      </c>
      <c r="I10" s="429"/>
    </row>
    <row r="11" spans="1:9" ht="12.75" customHeight="1">
      <c r="A11" s="33"/>
      <c r="B11" s="414"/>
      <c r="C11" s="420"/>
      <c r="D11" s="427"/>
      <c r="E11" s="428"/>
      <c r="F11" s="417"/>
      <c r="G11" s="420"/>
      <c r="H11" s="427"/>
      <c r="I11" s="430"/>
    </row>
    <row r="12" spans="1:9" s="138" customFormat="1" ht="39.75" customHeight="1">
      <c r="A12" s="136"/>
      <c r="B12" s="1">
        <f>'tab.4'!B13</f>
        <v>38078</v>
      </c>
      <c r="C12" s="2"/>
      <c r="D12" s="137"/>
      <c r="E12" s="2"/>
      <c r="F12" s="1">
        <f>'tab.4'!F13</f>
        <v>37712</v>
      </c>
      <c r="G12" s="1"/>
      <c r="H12" s="1"/>
      <c r="I12" s="1"/>
    </row>
    <row r="13" spans="1:9" ht="12" customHeight="1">
      <c r="A13" s="18" t="s">
        <v>336</v>
      </c>
      <c r="B13" s="134"/>
      <c r="C13" s="134"/>
      <c r="D13" s="134"/>
      <c r="E13" s="139"/>
      <c r="F13" s="134"/>
      <c r="G13" s="134"/>
      <c r="H13" s="134"/>
      <c r="I13" s="134"/>
    </row>
    <row r="14" spans="1:9" ht="12" customHeight="1">
      <c r="A14" s="18" t="s">
        <v>74</v>
      </c>
      <c r="B14" s="140">
        <v>43</v>
      </c>
      <c r="C14" s="140" t="s">
        <v>444</v>
      </c>
      <c r="D14" s="140">
        <v>9</v>
      </c>
      <c r="E14" s="141">
        <v>46</v>
      </c>
      <c r="F14" s="140">
        <v>47</v>
      </c>
      <c r="G14" s="140" t="s">
        <v>444</v>
      </c>
      <c r="H14" s="140">
        <v>11</v>
      </c>
      <c r="I14" s="140">
        <v>48</v>
      </c>
    </row>
    <row r="15" spans="1:9" ht="12" customHeight="1">
      <c r="A15" s="18" t="s">
        <v>411</v>
      </c>
      <c r="B15" s="140">
        <v>38</v>
      </c>
      <c r="C15" s="140" t="s">
        <v>444</v>
      </c>
      <c r="D15" s="140">
        <v>8</v>
      </c>
      <c r="E15" s="141">
        <v>39</v>
      </c>
      <c r="F15" s="140">
        <v>36</v>
      </c>
      <c r="G15" s="140" t="s">
        <v>444</v>
      </c>
      <c r="H15" s="140">
        <v>6</v>
      </c>
      <c r="I15" s="140">
        <v>41</v>
      </c>
    </row>
    <row r="16" spans="1:9" ht="12" customHeight="1">
      <c r="A16" s="18" t="s">
        <v>412</v>
      </c>
      <c r="B16" s="140">
        <v>5</v>
      </c>
      <c r="C16" s="140" t="s">
        <v>444</v>
      </c>
      <c r="D16" s="140">
        <v>1</v>
      </c>
      <c r="E16" s="141">
        <v>7</v>
      </c>
      <c r="F16" s="140">
        <v>11</v>
      </c>
      <c r="G16" s="140" t="s">
        <v>444</v>
      </c>
      <c r="H16" s="140">
        <v>5</v>
      </c>
      <c r="I16" s="140">
        <v>7</v>
      </c>
    </row>
    <row r="17" spans="1:9" ht="12" customHeight="1">
      <c r="A17" s="18"/>
      <c r="B17" s="140"/>
      <c r="C17" s="140"/>
      <c r="D17" s="140"/>
      <c r="E17" s="141"/>
      <c r="F17" s="140"/>
      <c r="G17" s="140"/>
      <c r="H17" s="140"/>
      <c r="I17" s="140"/>
    </row>
    <row r="18" spans="1:9" ht="12" customHeight="1">
      <c r="A18" s="18" t="s">
        <v>77</v>
      </c>
      <c r="B18" s="140">
        <v>96</v>
      </c>
      <c r="C18" s="140" t="s">
        <v>444</v>
      </c>
      <c r="D18" s="140">
        <v>12</v>
      </c>
      <c r="E18" s="141">
        <v>121</v>
      </c>
      <c r="F18" s="140">
        <v>101</v>
      </c>
      <c r="G18" s="140">
        <v>1</v>
      </c>
      <c r="H18" s="140">
        <v>15</v>
      </c>
      <c r="I18" s="140">
        <v>127</v>
      </c>
    </row>
    <row r="19" spans="1:9" ht="12" customHeight="1">
      <c r="A19" s="18" t="s">
        <v>411</v>
      </c>
      <c r="B19" s="140">
        <v>60</v>
      </c>
      <c r="C19" s="140" t="s">
        <v>444</v>
      </c>
      <c r="D19" s="140">
        <v>4</v>
      </c>
      <c r="E19" s="141">
        <v>72</v>
      </c>
      <c r="F19" s="140">
        <v>66</v>
      </c>
      <c r="G19" s="140" t="s">
        <v>444</v>
      </c>
      <c r="H19" s="140">
        <v>8</v>
      </c>
      <c r="I19" s="140">
        <v>83</v>
      </c>
    </row>
    <row r="20" spans="1:9" ht="12" customHeight="1">
      <c r="A20" s="18" t="s">
        <v>412</v>
      </c>
      <c r="B20" s="140">
        <v>36</v>
      </c>
      <c r="C20" s="140" t="s">
        <v>444</v>
      </c>
      <c r="D20" s="140">
        <v>8</v>
      </c>
      <c r="E20" s="141">
        <v>49</v>
      </c>
      <c r="F20" s="140">
        <v>35</v>
      </c>
      <c r="G20" s="140">
        <v>1</v>
      </c>
      <c r="H20" s="140">
        <v>7</v>
      </c>
      <c r="I20" s="140">
        <v>44</v>
      </c>
    </row>
    <row r="21" spans="1:9" ht="6" customHeight="1">
      <c r="A21" s="18"/>
      <c r="B21" s="140"/>
      <c r="C21" s="140"/>
      <c r="D21" s="140"/>
      <c r="E21" s="141"/>
      <c r="F21" s="140"/>
      <c r="G21" s="140"/>
      <c r="H21" s="140"/>
      <c r="I21" s="140"/>
    </row>
    <row r="22" spans="1:9" ht="6" customHeight="1">
      <c r="A22" s="145"/>
      <c r="B22" s="140"/>
      <c r="C22" s="140"/>
      <c r="D22" s="140"/>
      <c r="E22" s="141"/>
      <c r="F22" s="140"/>
      <c r="G22" s="140"/>
      <c r="H22" s="140"/>
      <c r="I22" s="140"/>
    </row>
    <row r="23" spans="1:9" ht="12" customHeight="1">
      <c r="A23" s="18" t="s">
        <v>78</v>
      </c>
      <c r="B23" s="140">
        <v>34</v>
      </c>
      <c r="C23" s="140" t="s">
        <v>444</v>
      </c>
      <c r="D23" s="140">
        <v>11</v>
      </c>
      <c r="E23" s="141">
        <v>35</v>
      </c>
      <c r="F23" s="140">
        <v>32</v>
      </c>
      <c r="G23" s="140">
        <v>1</v>
      </c>
      <c r="H23" s="140">
        <v>6</v>
      </c>
      <c r="I23" s="140">
        <v>31</v>
      </c>
    </row>
    <row r="24" spans="1:9" ht="12" customHeight="1">
      <c r="A24" s="18" t="s">
        <v>411</v>
      </c>
      <c r="B24" s="140">
        <v>17</v>
      </c>
      <c r="C24" s="140" t="s">
        <v>444</v>
      </c>
      <c r="D24" s="140">
        <v>4</v>
      </c>
      <c r="E24" s="141">
        <v>14</v>
      </c>
      <c r="F24" s="140">
        <v>21</v>
      </c>
      <c r="G24" s="140" t="s">
        <v>444</v>
      </c>
      <c r="H24" s="140">
        <v>4</v>
      </c>
      <c r="I24" s="140">
        <v>21</v>
      </c>
    </row>
    <row r="25" spans="1:9" ht="12" customHeight="1">
      <c r="A25" s="18" t="s">
        <v>412</v>
      </c>
      <c r="B25" s="140">
        <v>17</v>
      </c>
      <c r="C25" s="140" t="s">
        <v>444</v>
      </c>
      <c r="D25" s="140">
        <v>7</v>
      </c>
      <c r="E25" s="141">
        <v>21</v>
      </c>
      <c r="F25" s="140">
        <v>11</v>
      </c>
      <c r="G25" s="140">
        <v>1</v>
      </c>
      <c r="H25" s="140">
        <v>2</v>
      </c>
      <c r="I25" s="140">
        <v>10</v>
      </c>
    </row>
    <row r="26" spans="1:9" ht="12" customHeight="1">
      <c r="A26" s="18"/>
      <c r="B26" s="140"/>
      <c r="C26" s="140"/>
      <c r="D26" s="140"/>
      <c r="E26" s="141"/>
      <c r="F26" s="140"/>
      <c r="G26" s="140"/>
      <c r="H26" s="140"/>
      <c r="I26" s="140"/>
    </row>
    <row r="27" spans="1:9" ht="12" customHeight="1">
      <c r="A27" s="18" t="s">
        <v>79</v>
      </c>
      <c r="B27" s="140">
        <v>93</v>
      </c>
      <c r="C27" s="140">
        <v>8</v>
      </c>
      <c r="D27" s="140">
        <v>43</v>
      </c>
      <c r="E27" s="141">
        <v>98</v>
      </c>
      <c r="F27" s="140">
        <v>98</v>
      </c>
      <c r="G27" s="140">
        <v>6</v>
      </c>
      <c r="H27" s="140">
        <v>47</v>
      </c>
      <c r="I27" s="140">
        <v>99</v>
      </c>
    </row>
    <row r="28" spans="1:9" ht="12" customHeight="1">
      <c r="A28" s="18" t="s">
        <v>411</v>
      </c>
      <c r="B28" s="140">
        <v>39</v>
      </c>
      <c r="C28" s="140">
        <v>2</v>
      </c>
      <c r="D28" s="140">
        <v>8</v>
      </c>
      <c r="E28" s="141">
        <v>44</v>
      </c>
      <c r="F28" s="140">
        <v>45</v>
      </c>
      <c r="G28" s="140">
        <v>2</v>
      </c>
      <c r="H28" s="140">
        <v>18</v>
      </c>
      <c r="I28" s="140">
        <v>40</v>
      </c>
    </row>
    <row r="29" spans="1:9" ht="12" customHeight="1">
      <c r="A29" s="18" t="s">
        <v>412</v>
      </c>
      <c r="B29" s="140">
        <v>54</v>
      </c>
      <c r="C29" s="140">
        <v>6</v>
      </c>
      <c r="D29" s="140">
        <v>35</v>
      </c>
      <c r="E29" s="141">
        <v>54</v>
      </c>
      <c r="F29" s="140">
        <v>53</v>
      </c>
      <c r="G29" s="140">
        <v>4</v>
      </c>
      <c r="H29" s="140">
        <v>29</v>
      </c>
      <c r="I29" s="140">
        <v>59</v>
      </c>
    </row>
    <row r="30" spans="1:9" ht="12" customHeight="1">
      <c r="A30" s="18"/>
      <c r="B30" s="140"/>
      <c r="C30" s="140"/>
      <c r="D30" s="140"/>
      <c r="E30" s="141"/>
      <c r="F30" s="140"/>
      <c r="G30" s="140"/>
      <c r="H30" s="140"/>
      <c r="I30" s="140"/>
    </row>
    <row r="31" spans="1:9" ht="12" customHeight="1">
      <c r="A31" s="18" t="s">
        <v>80</v>
      </c>
      <c r="B31" s="140">
        <v>162</v>
      </c>
      <c r="C31" s="140">
        <v>1</v>
      </c>
      <c r="D31" s="140">
        <v>42</v>
      </c>
      <c r="E31" s="141">
        <v>175</v>
      </c>
      <c r="F31" s="140">
        <v>190</v>
      </c>
      <c r="G31" s="140">
        <v>2</v>
      </c>
      <c r="H31" s="140">
        <v>47</v>
      </c>
      <c r="I31" s="140">
        <v>198</v>
      </c>
    </row>
    <row r="32" spans="1:9" ht="12" customHeight="1">
      <c r="A32" s="18" t="s">
        <v>411</v>
      </c>
      <c r="B32" s="140">
        <v>131</v>
      </c>
      <c r="C32" s="140" t="s">
        <v>444</v>
      </c>
      <c r="D32" s="140">
        <v>27</v>
      </c>
      <c r="E32" s="141">
        <v>135</v>
      </c>
      <c r="F32" s="140">
        <v>156</v>
      </c>
      <c r="G32" s="140">
        <v>2</v>
      </c>
      <c r="H32" s="140">
        <v>34</v>
      </c>
      <c r="I32" s="140">
        <v>163</v>
      </c>
    </row>
    <row r="33" spans="1:9" ht="12" customHeight="1">
      <c r="A33" s="18" t="s">
        <v>412</v>
      </c>
      <c r="B33" s="140">
        <v>31</v>
      </c>
      <c r="C33" s="140">
        <v>1</v>
      </c>
      <c r="D33" s="140">
        <v>15</v>
      </c>
      <c r="E33" s="141">
        <v>40</v>
      </c>
      <c r="F33" s="140">
        <v>34</v>
      </c>
      <c r="G33" s="140" t="s">
        <v>444</v>
      </c>
      <c r="H33" s="140">
        <v>13</v>
      </c>
      <c r="I33" s="140">
        <v>35</v>
      </c>
    </row>
    <row r="34" spans="1:9" ht="12" customHeight="1">
      <c r="A34" s="18"/>
      <c r="B34" s="140"/>
      <c r="C34" s="140"/>
      <c r="D34" s="140"/>
      <c r="E34" s="141"/>
      <c r="F34" s="140"/>
      <c r="G34" s="140"/>
      <c r="H34" s="140"/>
      <c r="I34" s="140"/>
    </row>
    <row r="35" spans="1:9" ht="12" customHeight="1">
      <c r="A35" s="18" t="s">
        <v>384</v>
      </c>
      <c r="B35" s="140">
        <v>60</v>
      </c>
      <c r="C35" s="140">
        <v>3</v>
      </c>
      <c r="D35" s="140">
        <v>22</v>
      </c>
      <c r="E35" s="141">
        <v>42</v>
      </c>
      <c r="F35" s="140">
        <v>69</v>
      </c>
      <c r="G35" s="140">
        <v>1</v>
      </c>
      <c r="H35" s="140">
        <v>19</v>
      </c>
      <c r="I35" s="140">
        <v>52</v>
      </c>
    </row>
    <row r="36" spans="1:9" ht="12" customHeight="1">
      <c r="A36" s="18" t="s">
        <v>75</v>
      </c>
      <c r="B36" s="140">
        <v>54</v>
      </c>
      <c r="C36" s="140">
        <v>1</v>
      </c>
      <c r="D36" s="140">
        <v>19</v>
      </c>
      <c r="E36" s="141">
        <v>40</v>
      </c>
      <c r="F36" s="140">
        <v>66</v>
      </c>
      <c r="G36" s="140">
        <v>1</v>
      </c>
      <c r="H36" s="140">
        <v>16</v>
      </c>
      <c r="I36" s="140">
        <v>50</v>
      </c>
    </row>
    <row r="37" spans="1:9" ht="12" customHeight="1">
      <c r="A37" s="18" t="s">
        <v>76</v>
      </c>
      <c r="B37" s="140">
        <v>6</v>
      </c>
      <c r="C37" s="140">
        <v>2</v>
      </c>
      <c r="D37" s="140">
        <v>3</v>
      </c>
      <c r="E37" s="141">
        <v>2</v>
      </c>
      <c r="F37" s="140">
        <v>3</v>
      </c>
      <c r="G37" s="140" t="s">
        <v>444</v>
      </c>
      <c r="H37" s="140">
        <v>3</v>
      </c>
      <c r="I37" s="140">
        <v>2</v>
      </c>
    </row>
    <row r="38" spans="1:9" ht="12" customHeight="1">
      <c r="A38" s="18"/>
      <c r="B38" s="140"/>
      <c r="C38" s="140"/>
      <c r="D38" s="140"/>
      <c r="E38" s="141"/>
      <c r="F38" s="140"/>
      <c r="G38" s="140"/>
      <c r="H38" s="140"/>
      <c r="I38" s="140"/>
    </row>
    <row r="39" spans="1:9" ht="12" customHeight="1">
      <c r="A39" s="18" t="s">
        <v>81</v>
      </c>
      <c r="B39" s="140">
        <v>1</v>
      </c>
      <c r="C39" s="140" t="s">
        <v>444</v>
      </c>
      <c r="D39" s="140" t="s">
        <v>444</v>
      </c>
      <c r="E39" s="141">
        <v>1</v>
      </c>
      <c r="F39" s="140">
        <v>3</v>
      </c>
      <c r="G39" s="140" t="s">
        <v>444</v>
      </c>
      <c r="H39" s="140" t="s">
        <v>444</v>
      </c>
      <c r="I39" s="140">
        <v>4</v>
      </c>
    </row>
    <row r="40" spans="1:9" ht="12" customHeight="1">
      <c r="A40" s="18" t="s">
        <v>75</v>
      </c>
      <c r="B40" s="140" t="s">
        <v>444</v>
      </c>
      <c r="C40" s="140" t="s">
        <v>444</v>
      </c>
      <c r="D40" s="140" t="s">
        <v>444</v>
      </c>
      <c r="E40" s="141" t="s">
        <v>444</v>
      </c>
      <c r="F40" s="140">
        <v>1</v>
      </c>
      <c r="G40" s="140" t="s">
        <v>444</v>
      </c>
      <c r="H40" s="140" t="s">
        <v>444</v>
      </c>
      <c r="I40" s="140">
        <v>1</v>
      </c>
    </row>
    <row r="41" spans="1:9" ht="12" customHeight="1">
      <c r="A41" s="18" t="s">
        <v>76</v>
      </c>
      <c r="B41" s="140">
        <v>1</v>
      </c>
      <c r="C41" s="140" t="s">
        <v>444</v>
      </c>
      <c r="D41" s="140" t="s">
        <v>444</v>
      </c>
      <c r="E41" s="141">
        <v>1</v>
      </c>
      <c r="F41" s="140">
        <v>2</v>
      </c>
      <c r="G41" s="140" t="s">
        <v>444</v>
      </c>
      <c r="H41" s="140" t="s">
        <v>444</v>
      </c>
      <c r="I41" s="140">
        <v>3</v>
      </c>
    </row>
    <row r="42" spans="1:9" ht="12" customHeight="1">
      <c r="A42" s="18"/>
      <c r="B42" s="140"/>
      <c r="C42" s="140"/>
      <c r="D42" s="140"/>
      <c r="E42" s="141"/>
      <c r="F42" s="140"/>
      <c r="G42" s="140"/>
      <c r="H42" s="140"/>
      <c r="I42" s="140"/>
    </row>
    <row r="43" spans="1:9" ht="12" customHeight="1">
      <c r="A43" s="18" t="s">
        <v>385</v>
      </c>
      <c r="B43" s="140">
        <v>89</v>
      </c>
      <c r="C43" s="140">
        <v>3</v>
      </c>
      <c r="D43" s="140">
        <v>44</v>
      </c>
      <c r="E43" s="141">
        <v>76</v>
      </c>
      <c r="F43" s="140">
        <v>126</v>
      </c>
      <c r="G43" s="140">
        <v>5</v>
      </c>
      <c r="H43" s="140">
        <v>71</v>
      </c>
      <c r="I43" s="140">
        <v>100</v>
      </c>
    </row>
    <row r="44" spans="1:9" ht="12" customHeight="1">
      <c r="A44" s="18" t="s">
        <v>75</v>
      </c>
      <c r="B44" s="140">
        <v>21</v>
      </c>
      <c r="C44" s="140">
        <v>1</v>
      </c>
      <c r="D44" s="140">
        <v>11</v>
      </c>
      <c r="E44" s="141">
        <v>19</v>
      </c>
      <c r="F44" s="140">
        <v>29</v>
      </c>
      <c r="G44" s="140">
        <v>1</v>
      </c>
      <c r="H44" s="140">
        <v>13</v>
      </c>
      <c r="I44" s="140">
        <v>23</v>
      </c>
    </row>
    <row r="45" spans="1:9" ht="12" customHeight="1">
      <c r="A45" s="18" t="s">
        <v>76</v>
      </c>
      <c r="B45" s="140">
        <v>68</v>
      </c>
      <c r="C45" s="140">
        <v>2</v>
      </c>
      <c r="D45" s="140">
        <v>33</v>
      </c>
      <c r="E45" s="141">
        <v>57</v>
      </c>
      <c r="F45" s="140">
        <v>97</v>
      </c>
      <c r="G45" s="140">
        <v>4</v>
      </c>
      <c r="H45" s="140">
        <v>58</v>
      </c>
      <c r="I45" s="140">
        <v>77</v>
      </c>
    </row>
    <row r="46" spans="1:9" ht="12" customHeight="1">
      <c r="A46" s="18"/>
      <c r="B46" s="140"/>
      <c r="C46" s="140"/>
      <c r="D46" s="140"/>
      <c r="E46" s="141"/>
      <c r="F46" s="140"/>
      <c r="G46" s="140"/>
      <c r="H46" s="140"/>
      <c r="I46" s="140"/>
    </row>
    <row r="47" spans="1:9" ht="12" customHeight="1">
      <c r="A47" s="18" t="s">
        <v>386</v>
      </c>
      <c r="B47" s="140">
        <v>53</v>
      </c>
      <c r="C47" s="140">
        <v>1</v>
      </c>
      <c r="D47" s="140">
        <v>27</v>
      </c>
      <c r="E47" s="141">
        <v>35</v>
      </c>
      <c r="F47" s="140">
        <v>76</v>
      </c>
      <c r="G47" s="140">
        <v>4</v>
      </c>
      <c r="H47" s="140">
        <v>39</v>
      </c>
      <c r="I47" s="140">
        <v>65</v>
      </c>
    </row>
    <row r="48" spans="1:9" ht="12" customHeight="1">
      <c r="A48" s="18" t="s">
        <v>75</v>
      </c>
      <c r="B48" s="140">
        <v>11</v>
      </c>
      <c r="C48" s="140" t="s">
        <v>444</v>
      </c>
      <c r="D48" s="140">
        <v>4</v>
      </c>
      <c r="E48" s="141">
        <v>10</v>
      </c>
      <c r="F48" s="140">
        <v>16</v>
      </c>
      <c r="G48" s="140">
        <v>1</v>
      </c>
      <c r="H48" s="140">
        <v>10</v>
      </c>
      <c r="I48" s="140">
        <v>11</v>
      </c>
    </row>
    <row r="49" spans="1:9" ht="12" customHeight="1">
      <c r="A49" s="18" t="s">
        <v>76</v>
      </c>
      <c r="B49" s="140">
        <v>42</v>
      </c>
      <c r="C49" s="140">
        <v>1</v>
      </c>
      <c r="D49" s="140">
        <v>23</v>
      </c>
      <c r="E49" s="141">
        <v>25</v>
      </c>
      <c r="F49" s="140">
        <v>60</v>
      </c>
      <c r="G49" s="140">
        <v>3</v>
      </c>
      <c r="H49" s="140">
        <v>29</v>
      </c>
      <c r="I49" s="140">
        <v>54</v>
      </c>
    </row>
    <row r="50" spans="1:9" ht="12" customHeight="1">
      <c r="A50" s="18"/>
      <c r="B50" s="140"/>
      <c r="C50" s="140"/>
      <c r="D50" s="140"/>
      <c r="E50" s="141"/>
      <c r="F50" s="140"/>
      <c r="G50" s="140"/>
      <c r="H50" s="140"/>
      <c r="I50" s="140"/>
    </row>
    <row r="51" spans="1:9" ht="12" customHeight="1">
      <c r="A51" s="18" t="s">
        <v>82</v>
      </c>
      <c r="B51" s="140">
        <v>72</v>
      </c>
      <c r="C51" s="140">
        <v>2</v>
      </c>
      <c r="D51" s="140">
        <v>21</v>
      </c>
      <c r="E51" s="141">
        <v>57</v>
      </c>
      <c r="F51" s="140">
        <v>56</v>
      </c>
      <c r="G51" s="140" t="s">
        <v>444</v>
      </c>
      <c r="H51" s="140">
        <v>27</v>
      </c>
      <c r="I51" s="140">
        <v>34</v>
      </c>
    </row>
    <row r="52" spans="1:9" ht="12" customHeight="1">
      <c r="A52" s="18" t="s">
        <v>75</v>
      </c>
      <c r="B52" s="140">
        <v>50</v>
      </c>
      <c r="C52" s="140">
        <v>1</v>
      </c>
      <c r="D52" s="140">
        <v>11</v>
      </c>
      <c r="E52" s="141">
        <v>41</v>
      </c>
      <c r="F52" s="140">
        <v>45</v>
      </c>
      <c r="G52" s="140" t="s">
        <v>444</v>
      </c>
      <c r="H52" s="140">
        <v>18</v>
      </c>
      <c r="I52" s="140">
        <v>29</v>
      </c>
    </row>
    <row r="53" spans="1:9" ht="12" customHeight="1">
      <c r="A53" s="18" t="s">
        <v>76</v>
      </c>
      <c r="B53" s="140">
        <v>22</v>
      </c>
      <c r="C53" s="140">
        <v>1</v>
      </c>
      <c r="D53" s="140">
        <v>10</v>
      </c>
      <c r="E53" s="141">
        <v>16</v>
      </c>
      <c r="F53" s="140">
        <v>11</v>
      </c>
      <c r="G53" s="140" t="s">
        <v>444</v>
      </c>
      <c r="H53" s="140">
        <v>9</v>
      </c>
      <c r="I53" s="140">
        <v>5</v>
      </c>
    </row>
    <row r="54" spans="1:9" ht="12" customHeight="1">
      <c r="A54" s="18"/>
      <c r="B54" s="140"/>
      <c r="C54" s="140"/>
      <c r="D54" s="140"/>
      <c r="E54" s="141"/>
      <c r="F54" s="140"/>
      <c r="G54" s="140"/>
      <c r="H54" s="140"/>
      <c r="I54" s="140"/>
    </row>
    <row r="55" spans="1:9" s="21" customFormat="1" ht="12" customHeight="1">
      <c r="A55" s="20" t="s">
        <v>60</v>
      </c>
      <c r="B55" s="142">
        <v>703</v>
      </c>
      <c r="C55" s="142">
        <v>18</v>
      </c>
      <c r="D55" s="142">
        <v>231</v>
      </c>
      <c r="E55" s="143">
        <v>686</v>
      </c>
      <c r="F55" s="142">
        <v>798</v>
      </c>
      <c r="G55" s="142">
        <v>20</v>
      </c>
      <c r="H55" s="142">
        <v>282</v>
      </c>
      <c r="I55" s="142">
        <v>758</v>
      </c>
    </row>
    <row r="56" spans="1:9" s="21" customFormat="1" ht="12" customHeight="1">
      <c r="A56" s="20" t="s">
        <v>75</v>
      </c>
      <c r="B56" s="142">
        <v>421</v>
      </c>
      <c r="C56" s="142">
        <v>5</v>
      </c>
      <c r="D56" s="142">
        <v>96</v>
      </c>
      <c r="E56" s="143">
        <v>414</v>
      </c>
      <c r="F56" s="142">
        <v>481</v>
      </c>
      <c r="G56" s="142">
        <v>7</v>
      </c>
      <c r="H56" s="142">
        <v>127</v>
      </c>
      <c r="I56" s="142">
        <v>462</v>
      </c>
    </row>
    <row r="57" spans="1:9" s="21" customFormat="1" ht="12" customHeight="1">
      <c r="A57" s="20" t="s">
        <v>76</v>
      </c>
      <c r="B57" s="142">
        <v>282</v>
      </c>
      <c r="C57" s="142">
        <v>13</v>
      </c>
      <c r="D57" s="142">
        <v>135</v>
      </c>
      <c r="E57" s="143">
        <v>272</v>
      </c>
      <c r="F57" s="142">
        <v>317</v>
      </c>
      <c r="G57" s="142">
        <v>13</v>
      </c>
      <c r="H57" s="142">
        <v>155</v>
      </c>
      <c r="I57" s="142">
        <v>296</v>
      </c>
    </row>
    <row r="58" spans="2:9" ht="8.25">
      <c r="B58" s="144"/>
      <c r="C58" s="144"/>
      <c r="D58" s="144"/>
      <c r="E58" s="144"/>
      <c r="F58" s="144"/>
      <c r="G58" s="144"/>
      <c r="H58" s="144"/>
      <c r="I58" s="14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8"/>
  <sheetViews>
    <sheetView zoomScale="120" zoomScaleNormal="120" workbookViewId="0" topLeftCell="A8">
      <selection activeCell="B14" sqref="B14:I57"/>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7" t="s">
        <v>83</v>
      </c>
      <c r="B1" s="7"/>
      <c r="C1" s="9"/>
      <c r="D1" s="9"/>
      <c r="E1" s="9"/>
      <c r="F1" s="9"/>
      <c r="G1" s="9"/>
      <c r="H1" s="9"/>
      <c r="I1" s="9"/>
    </row>
    <row r="2" ht="8.25" customHeight="1"/>
    <row r="3" ht="8.25" customHeight="1"/>
    <row r="4" spans="1:9" ht="8.25" customHeight="1">
      <c r="A4" s="9"/>
      <c r="B4" s="9"/>
      <c r="C4" s="9"/>
      <c r="D4" s="9"/>
      <c r="E4" s="9"/>
      <c r="F4" s="9"/>
      <c r="G4" s="9"/>
      <c r="H4" s="9"/>
      <c r="I4" s="9"/>
    </row>
    <row r="5" spans="1:9" ht="8.25" customHeight="1">
      <c r="A5" s="9" t="s">
        <v>328</v>
      </c>
      <c r="B5" s="9"/>
      <c r="C5" s="9"/>
      <c r="D5" s="9"/>
      <c r="E5" s="9"/>
      <c r="F5" s="9"/>
      <c r="G5" s="9"/>
      <c r="H5" s="9"/>
      <c r="I5" s="9"/>
    </row>
    <row r="6" spans="1:9" ht="8.25" customHeight="1">
      <c r="A6" s="10"/>
      <c r="B6" s="9"/>
      <c r="C6" s="9"/>
      <c r="D6" s="9"/>
      <c r="E6" s="9"/>
      <c r="F6" s="9"/>
      <c r="G6" s="9"/>
      <c r="H6" s="9"/>
      <c r="I6" s="9"/>
    </row>
    <row r="7" spans="1:9" ht="12.75" customHeight="1">
      <c r="A7" s="81"/>
      <c r="B7" s="412" t="s">
        <v>342</v>
      </c>
      <c r="C7" s="153" t="s">
        <v>5</v>
      </c>
      <c r="D7" s="154"/>
      <c r="E7" s="155"/>
      <c r="F7" s="415" t="s">
        <v>342</v>
      </c>
      <c r="G7" s="153" t="s">
        <v>5</v>
      </c>
      <c r="H7" s="154"/>
      <c r="I7" s="154"/>
    </row>
    <row r="8" spans="1:9" ht="8.25" customHeight="1">
      <c r="A8" s="101" t="s">
        <v>73</v>
      </c>
      <c r="B8" s="413"/>
      <c r="C8" s="418" t="s">
        <v>102</v>
      </c>
      <c r="D8" s="418" t="s">
        <v>99</v>
      </c>
      <c r="E8" s="422" t="s">
        <v>100</v>
      </c>
      <c r="F8" s="416"/>
      <c r="G8" s="418" t="s">
        <v>102</v>
      </c>
      <c r="H8" s="418" t="s">
        <v>99</v>
      </c>
      <c r="I8" s="424" t="s">
        <v>100</v>
      </c>
    </row>
    <row r="9" spans="1:9" ht="8.25" customHeight="1">
      <c r="A9" s="13"/>
      <c r="B9" s="413"/>
      <c r="C9" s="419"/>
      <c r="D9" s="421"/>
      <c r="E9" s="423"/>
      <c r="F9" s="416"/>
      <c r="G9" s="419"/>
      <c r="H9" s="421"/>
      <c r="I9" s="425"/>
    </row>
    <row r="10" spans="1:9" ht="8.25" customHeight="1">
      <c r="A10" s="101" t="s">
        <v>388</v>
      </c>
      <c r="B10" s="413"/>
      <c r="C10" s="419"/>
      <c r="D10" s="424" t="s">
        <v>341</v>
      </c>
      <c r="E10" s="426"/>
      <c r="F10" s="416"/>
      <c r="G10" s="419"/>
      <c r="H10" s="424" t="s">
        <v>341</v>
      </c>
      <c r="I10" s="429"/>
    </row>
    <row r="11" spans="1:9" ht="12.75" customHeight="1">
      <c r="A11" s="33"/>
      <c r="B11" s="414"/>
      <c r="C11" s="420"/>
      <c r="D11" s="427"/>
      <c r="E11" s="428"/>
      <c r="F11" s="417"/>
      <c r="G11" s="420"/>
      <c r="H11" s="427"/>
      <c r="I11" s="430"/>
    </row>
    <row r="12" spans="1:9" ht="39.75" customHeight="1">
      <c r="A12" s="13"/>
      <c r="B12" s="2" t="str">
        <f>'tab.4'!B54</f>
        <v>Januar - April 2004</v>
      </c>
      <c r="C12" s="34"/>
      <c r="D12" s="34"/>
      <c r="E12" s="34"/>
      <c r="F12" s="2" t="str">
        <f>'tab.4'!F54</f>
        <v>Januar - April 2003</v>
      </c>
      <c r="G12" s="34"/>
      <c r="H12" s="34"/>
      <c r="I12" s="34"/>
    </row>
    <row r="13" spans="1:9" ht="12" customHeight="1">
      <c r="A13" s="18" t="s">
        <v>336</v>
      </c>
      <c r="C13" s="128"/>
      <c r="D13" s="128"/>
      <c r="E13" s="129"/>
      <c r="F13" s="128"/>
      <c r="G13" s="128"/>
      <c r="H13" s="128"/>
      <c r="I13" s="128"/>
    </row>
    <row r="14" spans="1:9" ht="12" customHeight="1">
      <c r="A14" s="18" t="s">
        <v>74</v>
      </c>
      <c r="B14" s="130">
        <v>155</v>
      </c>
      <c r="C14" s="130" t="s">
        <v>444</v>
      </c>
      <c r="D14" s="130">
        <v>26</v>
      </c>
      <c r="E14" s="131">
        <v>170</v>
      </c>
      <c r="F14" s="130">
        <v>149</v>
      </c>
      <c r="G14" s="130" t="s">
        <v>444</v>
      </c>
      <c r="H14" s="130">
        <v>30</v>
      </c>
      <c r="I14" s="130">
        <v>153</v>
      </c>
    </row>
    <row r="15" spans="1:9" ht="12" customHeight="1">
      <c r="A15" s="18" t="s">
        <v>411</v>
      </c>
      <c r="B15" s="130">
        <v>123</v>
      </c>
      <c r="C15" s="130" t="s">
        <v>444</v>
      </c>
      <c r="D15" s="130">
        <v>21</v>
      </c>
      <c r="E15" s="131">
        <v>130</v>
      </c>
      <c r="F15" s="130">
        <v>119</v>
      </c>
      <c r="G15" s="130" t="s">
        <v>444</v>
      </c>
      <c r="H15" s="130">
        <v>19</v>
      </c>
      <c r="I15" s="130">
        <v>124</v>
      </c>
    </row>
    <row r="16" spans="1:9" ht="12" customHeight="1">
      <c r="A16" s="18" t="s">
        <v>412</v>
      </c>
      <c r="B16" s="130">
        <v>32</v>
      </c>
      <c r="C16" s="130" t="s">
        <v>444</v>
      </c>
      <c r="D16" s="130">
        <v>5</v>
      </c>
      <c r="E16" s="131">
        <v>40</v>
      </c>
      <c r="F16" s="130">
        <v>30</v>
      </c>
      <c r="G16" s="130" t="s">
        <v>444</v>
      </c>
      <c r="H16" s="130">
        <v>11</v>
      </c>
      <c r="I16" s="130">
        <v>29</v>
      </c>
    </row>
    <row r="17" spans="1:9" ht="12" customHeight="1">
      <c r="A17" s="18"/>
      <c r="B17" s="130"/>
      <c r="C17" s="130"/>
      <c r="D17" s="130"/>
      <c r="E17" s="131"/>
      <c r="F17" s="130"/>
      <c r="G17" s="130"/>
      <c r="H17" s="130"/>
      <c r="I17" s="130"/>
    </row>
    <row r="18" spans="1:9" ht="12" customHeight="1">
      <c r="A18" s="18" t="s">
        <v>77</v>
      </c>
      <c r="B18" s="130">
        <v>304</v>
      </c>
      <c r="C18" s="130">
        <v>6</v>
      </c>
      <c r="D18" s="130">
        <v>82</v>
      </c>
      <c r="E18" s="131">
        <v>367</v>
      </c>
      <c r="F18" s="130">
        <v>341</v>
      </c>
      <c r="G18" s="130">
        <v>6</v>
      </c>
      <c r="H18" s="130">
        <v>57</v>
      </c>
      <c r="I18" s="130">
        <v>440</v>
      </c>
    </row>
    <row r="19" spans="1:9" ht="12" customHeight="1">
      <c r="A19" s="18" t="s">
        <v>411</v>
      </c>
      <c r="B19" s="130">
        <v>181</v>
      </c>
      <c r="C19" s="130" t="s">
        <v>444</v>
      </c>
      <c r="D19" s="130">
        <v>12</v>
      </c>
      <c r="E19" s="131">
        <v>228</v>
      </c>
      <c r="F19" s="130">
        <v>212</v>
      </c>
      <c r="G19" s="130">
        <v>1</v>
      </c>
      <c r="H19" s="130">
        <v>19</v>
      </c>
      <c r="I19" s="130">
        <v>272</v>
      </c>
    </row>
    <row r="20" spans="1:9" ht="12" customHeight="1">
      <c r="A20" s="18" t="s">
        <v>412</v>
      </c>
      <c r="B20" s="130">
        <v>123</v>
      </c>
      <c r="C20" s="130">
        <v>6</v>
      </c>
      <c r="D20" s="130">
        <v>70</v>
      </c>
      <c r="E20" s="131">
        <v>139</v>
      </c>
      <c r="F20" s="130">
        <v>129</v>
      </c>
      <c r="G20" s="130">
        <v>5</v>
      </c>
      <c r="H20" s="130">
        <v>38</v>
      </c>
      <c r="I20" s="130">
        <v>168</v>
      </c>
    </row>
    <row r="21" spans="1:9" ht="6" customHeight="1">
      <c r="A21" s="18"/>
      <c r="B21" s="130"/>
      <c r="C21" s="130"/>
      <c r="D21" s="130"/>
      <c r="E21" s="131"/>
      <c r="F21" s="130"/>
      <c r="G21" s="130"/>
      <c r="H21" s="130"/>
      <c r="I21" s="130"/>
    </row>
    <row r="22" spans="1:9" ht="6" customHeight="1">
      <c r="A22" s="145"/>
      <c r="B22" s="130"/>
      <c r="C22" s="130"/>
      <c r="D22" s="130"/>
      <c r="E22" s="131"/>
      <c r="F22" s="130"/>
      <c r="G22" s="130"/>
      <c r="H22" s="130"/>
      <c r="I22" s="130"/>
    </row>
    <row r="23" spans="1:9" ht="12" customHeight="1">
      <c r="A23" s="18" t="s">
        <v>78</v>
      </c>
      <c r="B23" s="130">
        <v>98</v>
      </c>
      <c r="C23" s="130">
        <v>1</v>
      </c>
      <c r="D23" s="130">
        <v>21</v>
      </c>
      <c r="E23" s="131">
        <v>104</v>
      </c>
      <c r="F23" s="130">
        <v>112</v>
      </c>
      <c r="G23" s="130">
        <v>2</v>
      </c>
      <c r="H23" s="130">
        <v>27</v>
      </c>
      <c r="I23" s="130">
        <v>109</v>
      </c>
    </row>
    <row r="24" spans="1:9" ht="12" customHeight="1">
      <c r="A24" s="18" t="s">
        <v>411</v>
      </c>
      <c r="B24" s="130">
        <v>42</v>
      </c>
      <c r="C24" s="130" t="s">
        <v>444</v>
      </c>
      <c r="D24" s="130">
        <v>6</v>
      </c>
      <c r="E24" s="131">
        <v>43</v>
      </c>
      <c r="F24" s="130">
        <v>63</v>
      </c>
      <c r="G24" s="130">
        <v>1</v>
      </c>
      <c r="H24" s="130">
        <v>16</v>
      </c>
      <c r="I24" s="130">
        <v>56</v>
      </c>
    </row>
    <row r="25" spans="1:9" ht="12" customHeight="1">
      <c r="A25" s="18" t="s">
        <v>412</v>
      </c>
      <c r="B25" s="130">
        <v>56</v>
      </c>
      <c r="C25" s="130">
        <v>1</v>
      </c>
      <c r="D25" s="130">
        <v>15</v>
      </c>
      <c r="E25" s="131">
        <v>61</v>
      </c>
      <c r="F25" s="130">
        <v>49</v>
      </c>
      <c r="G25" s="130">
        <v>1</v>
      </c>
      <c r="H25" s="130">
        <v>11</v>
      </c>
      <c r="I25" s="130">
        <v>53</v>
      </c>
    </row>
    <row r="26" spans="1:9" ht="12" customHeight="1">
      <c r="A26" s="18"/>
      <c r="B26" s="130"/>
      <c r="C26" s="130"/>
      <c r="D26" s="130"/>
      <c r="E26" s="131"/>
      <c r="F26" s="130"/>
      <c r="G26" s="130"/>
      <c r="H26" s="130"/>
      <c r="I26" s="130"/>
    </row>
    <row r="27" spans="1:9" ht="12" customHeight="1">
      <c r="A27" s="18" t="s">
        <v>79</v>
      </c>
      <c r="B27" s="130">
        <v>314</v>
      </c>
      <c r="C27" s="130">
        <v>14</v>
      </c>
      <c r="D27" s="130">
        <v>149</v>
      </c>
      <c r="E27" s="131">
        <v>392</v>
      </c>
      <c r="F27" s="130">
        <v>409</v>
      </c>
      <c r="G27" s="130">
        <v>24</v>
      </c>
      <c r="H27" s="130">
        <v>211</v>
      </c>
      <c r="I27" s="130">
        <v>476</v>
      </c>
    </row>
    <row r="28" spans="1:9" ht="12" customHeight="1">
      <c r="A28" s="18" t="s">
        <v>411</v>
      </c>
      <c r="B28" s="130">
        <v>126</v>
      </c>
      <c r="C28" s="130">
        <v>3</v>
      </c>
      <c r="D28" s="130">
        <v>23</v>
      </c>
      <c r="E28" s="131">
        <v>158</v>
      </c>
      <c r="F28" s="130">
        <v>167</v>
      </c>
      <c r="G28" s="130">
        <v>5</v>
      </c>
      <c r="H28" s="130">
        <v>50</v>
      </c>
      <c r="I28" s="130">
        <v>187</v>
      </c>
    </row>
    <row r="29" spans="1:9" ht="12" customHeight="1">
      <c r="A29" s="18" t="s">
        <v>412</v>
      </c>
      <c r="B29" s="130">
        <v>188</v>
      </c>
      <c r="C29" s="130">
        <v>11</v>
      </c>
      <c r="D29" s="130">
        <v>126</v>
      </c>
      <c r="E29" s="131">
        <v>234</v>
      </c>
      <c r="F29" s="130">
        <v>242</v>
      </c>
      <c r="G29" s="130">
        <v>19</v>
      </c>
      <c r="H29" s="130">
        <v>161</v>
      </c>
      <c r="I29" s="130">
        <v>289</v>
      </c>
    </row>
    <row r="30" spans="1:9" ht="12" customHeight="1">
      <c r="A30" s="18"/>
      <c r="B30" s="130"/>
      <c r="C30" s="130"/>
      <c r="D30" s="130"/>
      <c r="E30" s="131"/>
      <c r="F30" s="130"/>
      <c r="G30" s="130"/>
      <c r="H30" s="130"/>
      <c r="I30" s="130"/>
    </row>
    <row r="31" spans="1:9" ht="12" customHeight="1">
      <c r="A31" s="18" t="s">
        <v>80</v>
      </c>
      <c r="B31" s="130">
        <v>505</v>
      </c>
      <c r="C31" s="130">
        <v>1</v>
      </c>
      <c r="D31" s="130">
        <v>123</v>
      </c>
      <c r="E31" s="131">
        <v>574</v>
      </c>
      <c r="F31" s="130">
        <v>561</v>
      </c>
      <c r="G31" s="130">
        <v>5</v>
      </c>
      <c r="H31" s="130">
        <v>149</v>
      </c>
      <c r="I31" s="130">
        <v>627</v>
      </c>
    </row>
    <row r="32" spans="1:9" ht="12" customHeight="1">
      <c r="A32" s="18" t="s">
        <v>411</v>
      </c>
      <c r="B32" s="130">
        <v>389</v>
      </c>
      <c r="C32" s="130" t="s">
        <v>444</v>
      </c>
      <c r="D32" s="130">
        <v>74</v>
      </c>
      <c r="E32" s="131">
        <v>430</v>
      </c>
      <c r="F32" s="130">
        <v>441</v>
      </c>
      <c r="G32" s="130">
        <v>3</v>
      </c>
      <c r="H32" s="130">
        <v>96</v>
      </c>
      <c r="I32" s="130">
        <v>477</v>
      </c>
    </row>
    <row r="33" spans="1:9" ht="12" customHeight="1">
      <c r="A33" s="18" t="s">
        <v>412</v>
      </c>
      <c r="B33" s="130">
        <v>116</v>
      </c>
      <c r="C33" s="130">
        <v>1</v>
      </c>
      <c r="D33" s="130">
        <v>49</v>
      </c>
      <c r="E33" s="131">
        <v>144</v>
      </c>
      <c r="F33" s="130">
        <v>120</v>
      </c>
      <c r="G33" s="130">
        <v>2</v>
      </c>
      <c r="H33" s="130">
        <v>53</v>
      </c>
      <c r="I33" s="130">
        <v>150</v>
      </c>
    </row>
    <row r="34" spans="1:9" ht="12" customHeight="1">
      <c r="A34" s="18"/>
      <c r="B34" s="130"/>
      <c r="C34" s="130"/>
      <c r="D34" s="130"/>
      <c r="E34" s="131"/>
      <c r="F34" s="130"/>
      <c r="G34" s="130"/>
      <c r="H34" s="130"/>
      <c r="I34" s="130"/>
    </row>
    <row r="35" spans="1:9" ht="12" customHeight="1">
      <c r="A35" s="18" t="s">
        <v>384</v>
      </c>
      <c r="B35" s="130">
        <v>252</v>
      </c>
      <c r="C35" s="130">
        <v>12</v>
      </c>
      <c r="D35" s="130">
        <v>94</v>
      </c>
      <c r="E35" s="131">
        <v>175</v>
      </c>
      <c r="F35" s="130">
        <v>322</v>
      </c>
      <c r="G35" s="130">
        <v>10</v>
      </c>
      <c r="H35" s="130">
        <v>104</v>
      </c>
      <c r="I35" s="130">
        <v>231</v>
      </c>
    </row>
    <row r="36" spans="1:9" ht="12" customHeight="1">
      <c r="A36" s="18" t="s">
        <v>75</v>
      </c>
      <c r="B36" s="130">
        <v>228</v>
      </c>
      <c r="C36" s="130">
        <v>6</v>
      </c>
      <c r="D36" s="130">
        <v>87</v>
      </c>
      <c r="E36" s="131">
        <v>157</v>
      </c>
      <c r="F36" s="130">
        <v>295</v>
      </c>
      <c r="G36" s="130">
        <v>7</v>
      </c>
      <c r="H36" s="130">
        <v>96</v>
      </c>
      <c r="I36" s="130">
        <v>211</v>
      </c>
    </row>
    <row r="37" spans="1:9" ht="12" customHeight="1">
      <c r="A37" s="18" t="s">
        <v>76</v>
      </c>
      <c r="B37" s="130">
        <v>24</v>
      </c>
      <c r="C37" s="130">
        <v>6</v>
      </c>
      <c r="D37" s="130">
        <v>7</v>
      </c>
      <c r="E37" s="131">
        <v>18</v>
      </c>
      <c r="F37" s="130">
        <v>27</v>
      </c>
      <c r="G37" s="130">
        <v>3</v>
      </c>
      <c r="H37" s="130">
        <v>8</v>
      </c>
      <c r="I37" s="130">
        <v>20</v>
      </c>
    </row>
    <row r="38" spans="1:9" ht="12" customHeight="1">
      <c r="A38" s="18"/>
      <c r="B38" s="130"/>
      <c r="C38" s="130"/>
      <c r="D38" s="130"/>
      <c r="E38" s="131"/>
      <c r="F38" s="130"/>
      <c r="G38" s="130"/>
      <c r="H38" s="130"/>
      <c r="I38" s="130"/>
    </row>
    <row r="39" spans="1:9" ht="12" customHeight="1">
      <c r="A39" s="18" t="s">
        <v>81</v>
      </c>
      <c r="B39" s="130">
        <v>8</v>
      </c>
      <c r="C39" s="130" t="s">
        <v>444</v>
      </c>
      <c r="D39" s="130">
        <v>1</v>
      </c>
      <c r="E39" s="131">
        <v>8</v>
      </c>
      <c r="F39" s="130">
        <v>7</v>
      </c>
      <c r="G39" s="130" t="s">
        <v>444</v>
      </c>
      <c r="H39" s="130">
        <v>1</v>
      </c>
      <c r="I39" s="130">
        <v>7</v>
      </c>
    </row>
    <row r="40" spans="1:9" ht="12" customHeight="1">
      <c r="A40" s="18" t="s">
        <v>75</v>
      </c>
      <c r="B40" s="130">
        <v>2</v>
      </c>
      <c r="C40" s="130" t="s">
        <v>444</v>
      </c>
      <c r="D40" s="130">
        <v>1</v>
      </c>
      <c r="E40" s="131">
        <v>1</v>
      </c>
      <c r="F40" s="130">
        <v>2</v>
      </c>
      <c r="G40" s="130" t="s">
        <v>444</v>
      </c>
      <c r="H40" s="130" t="s">
        <v>444</v>
      </c>
      <c r="I40" s="130">
        <v>2</v>
      </c>
    </row>
    <row r="41" spans="1:9" ht="12" customHeight="1">
      <c r="A41" s="18" t="s">
        <v>76</v>
      </c>
      <c r="B41" s="130">
        <v>6</v>
      </c>
      <c r="C41" s="130" t="s">
        <v>444</v>
      </c>
      <c r="D41" s="130" t="s">
        <v>444</v>
      </c>
      <c r="E41" s="131">
        <v>7</v>
      </c>
      <c r="F41" s="130">
        <v>5</v>
      </c>
      <c r="G41" s="130" t="s">
        <v>444</v>
      </c>
      <c r="H41" s="130">
        <v>1</v>
      </c>
      <c r="I41" s="130">
        <v>5</v>
      </c>
    </row>
    <row r="42" spans="1:9" ht="12" customHeight="1">
      <c r="A42" s="18"/>
      <c r="B42" s="130"/>
      <c r="C42" s="130"/>
      <c r="D42" s="130"/>
      <c r="E42" s="131"/>
      <c r="F42" s="130"/>
      <c r="G42" s="130"/>
      <c r="H42" s="130"/>
      <c r="I42" s="130"/>
    </row>
    <row r="43" spans="1:9" ht="12" customHeight="1">
      <c r="A43" s="18" t="s">
        <v>385</v>
      </c>
      <c r="B43" s="130">
        <v>374</v>
      </c>
      <c r="C43" s="130">
        <v>14</v>
      </c>
      <c r="D43" s="130">
        <v>179</v>
      </c>
      <c r="E43" s="131">
        <v>289</v>
      </c>
      <c r="F43" s="130">
        <v>456</v>
      </c>
      <c r="G43" s="130">
        <v>20</v>
      </c>
      <c r="H43" s="130">
        <v>212</v>
      </c>
      <c r="I43" s="130">
        <v>384</v>
      </c>
    </row>
    <row r="44" spans="1:9" ht="12" customHeight="1">
      <c r="A44" s="18" t="s">
        <v>75</v>
      </c>
      <c r="B44" s="130">
        <v>93</v>
      </c>
      <c r="C44" s="130">
        <v>3</v>
      </c>
      <c r="D44" s="130">
        <v>32</v>
      </c>
      <c r="E44" s="131">
        <v>77</v>
      </c>
      <c r="F44" s="130">
        <v>114</v>
      </c>
      <c r="G44" s="130">
        <v>2</v>
      </c>
      <c r="H44" s="130">
        <v>44</v>
      </c>
      <c r="I44" s="130">
        <v>94</v>
      </c>
    </row>
    <row r="45" spans="1:9" ht="12" customHeight="1">
      <c r="A45" s="18" t="s">
        <v>76</v>
      </c>
      <c r="B45" s="130">
        <v>281</v>
      </c>
      <c r="C45" s="130">
        <v>11</v>
      </c>
      <c r="D45" s="130">
        <v>147</v>
      </c>
      <c r="E45" s="131">
        <v>212</v>
      </c>
      <c r="F45" s="130">
        <v>342</v>
      </c>
      <c r="G45" s="130">
        <v>18</v>
      </c>
      <c r="H45" s="130">
        <v>168</v>
      </c>
      <c r="I45" s="130">
        <v>290</v>
      </c>
    </row>
    <row r="46" spans="1:9" ht="12" customHeight="1">
      <c r="A46" s="18"/>
      <c r="B46" s="130"/>
      <c r="C46" s="130"/>
      <c r="D46" s="130"/>
      <c r="E46" s="131"/>
      <c r="F46" s="130"/>
      <c r="G46" s="130"/>
      <c r="H46" s="130"/>
      <c r="I46" s="130"/>
    </row>
    <row r="47" spans="1:9" ht="12" customHeight="1">
      <c r="A47" s="18" t="s">
        <v>386</v>
      </c>
      <c r="B47" s="130">
        <v>287</v>
      </c>
      <c r="C47" s="130">
        <v>9</v>
      </c>
      <c r="D47" s="130">
        <v>140</v>
      </c>
      <c r="E47" s="131">
        <v>215</v>
      </c>
      <c r="F47" s="130">
        <v>351</v>
      </c>
      <c r="G47" s="130">
        <v>11</v>
      </c>
      <c r="H47" s="130">
        <v>151</v>
      </c>
      <c r="I47" s="130">
        <v>287</v>
      </c>
    </row>
    <row r="48" spans="1:9" ht="12" customHeight="1">
      <c r="A48" s="18" t="s">
        <v>75</v>
      </c>
      <c r="B48" s="130">
        <v>49</v>
      </c>
      <c r="C48" s="130">
        <v>1</v>
      </c>
      <c r="D48" s="130">
        <v>20</v>
      </c>
      <c r="E48" s="131">
        <v>42</v>
      </c>
      <c r="F48" s="130">
        <v>74</v>
      </c>
      <c r="G48" s="130">
        <v>2</v>
      </c>
      <c r="H48" s="130">
        <v>29</v>
      </c>
      <c r="I48" s="130">
        <v>61</v>
      </c>
    </row>
    <row r="49" spans="1:9" ht="12" customHeight="1">
      <c r="A49" s="18" t="s">
        <v>76</v>
      </c>
      <c r="B49" s="130">
        <v>238</v>
      </c>
      <c r="C49" s="130">
        <v>8</v>
      </c>
      <c r="D49" s="130">
        <v>120</v>
      </c>
      <c r="E49" s="131">
        <v>173</v>
      </c>
      <c r="F49" s="130">
        <v>277</v>
      </c>
      <c r="G49" s="130">
        <v>9</v>
      </c>
      <c r="H49" s="130">
        <v>122</v>
      </c>
      <c r="I49" s="130">
        <v>226</v>
      </c>
    </row>
    <row r="50" spans="1:9" ht="12" customHeight="1">
      <c r="A50" s="18"/>
      <c r="B50" s="130"/>
      <c r="C50" s="130"/>
      <c r="D50" s="130"/>
      <c r="E50" s="131"/>
      <c r="F50" s="130"/>
      <c r="G50" s="130"/>
      <c r="H50" s="130"/>
      <c r="I50" s="130"/>
    </row>
    <row r="51" spans="1:9" ht="12" customHeight="1">
      <c r="A51" s="18" t="s">
        <v>82</v>
      </c>
      <c r="B51" s="130">
        <v>175</v>
      </c>
      <c r="C51" s="130">
        <v>6</v>
      </c>
      <c r="D51" s="130">
        <v>53</v>
      </c>
      <c r="E51" s="131">
        <v>155</v>
      </c>
      <c r="F51" s="130">
        <v>134</v>
      </c>
      <c r="G51" s="130">
        <v>1</v>
      </c>
      <c r="H51" s="130">
        <v>60</v>
      </c>
      <c r="I51" s="130">
        <v>93</v>
      </c>
    </row>
    <row r="52" spans="1:9" ht="12" customHeight="1">
      <c r="A52" s="18" t="s">
        <v>75</v>
      </c>
      <c r="B52" s="130">
        <v>120</v>
      </c>
      <c r="C52" s="130">
        <v>4</v>
      </c>
      <c r="D52" s="130">
        <v>31</v>
      </c>
      <c r="E52" s="131">
        <v>103</v>
      </c>
      <c r="F52" s="130">
        <v>99</v>
      </c>
      <c r="G52" s="130">
        <v>1</v>
      </c>
      <c r="H52" s="130">
        <v>36</v>
      </c>
      <c r="I52" s="130">
        <v>70</v>
      </c>
    </row>
    <row r="53" spans="1:9" ht="12" customHeight="1">
      <c r="A53" s="18" t="s">
        <v>76</v>
      </c>
      <c r="B53" s="130">
        <v>55</v>
      </c>
      <c r="C53" s="130">
        <v>2</v>
      </c>
      <c r="D53" s="130">
        <v>22</v>
      </c>
      <c r="E53" s="131">
        <v>52</v>
      </c>
      <c r="F53" s="130">
        <v>35</v>
      </c>
      <c r="G53" s="130" t="s">
        <v>444</v>
      </c>
      <c r="H53" s="130">
        <v>24</v>
      </c>
      <c r="I53" s="130">
        <v>23</v>
      </c>
    </row>
    <row r="54" spans="1:9" ht="12" customHeight="1">
      <c r="A54" s="18"/>
      <c r="B54" s="130"/>
      <c r="C54" s="130"/>
      <c r="D54" s="130"/>
      <c r="E54" s="131"/>
      <c r="F54" s="130"/>
      <c r="G54" s="130"/>
      <c r="H54" s="130"/>
      <c r="I54" s="130"/>
    </row>
    <row r="55" spans="1:9" ht="12" customHeight="1">
      <c r="A55" s="20" t="s">
        <v>60</v>
      </c>
      <c r="B55" s="132" t="s">
        <v>549</v>
      </c>
      <c r="C55" s="132">
        <v>63</v>
      </c>
      <c r="D55" s="132">
        <v>868</v>
      </c>
      <c r="E55" s="133" t="s">
        <v>550</v>
      </c>
      <c r="F55" s="132" t="s">
        <v>551</v>
      </c>
      <c r="G55" s="132">
        <v>79</v>
      </c>
      <c r="H55" s="132" t="s">
        <v>519</v>
      </c>
      <c r="I55" s="132" t="s">
        <v>552</v>
      </c>
    </row>
    <row r="56" spans="1:9" ht="12" customHeight="1">
      <c r="A56" s="20" t="s">
        <v>75</v>
      </c>
      <c r="B56" s="132" t="s">
        <v>553</v>
      </c>
      <c r="C56" s="132">
        <v>17</v>
      </c>
      <c r="D56" s="132">
        <v>307</v>
      </c>
      <c r="E56" s="133" t="s">
        <v>554</v>
      </c>
      <c r="F56" s="132" t="s">
        <v>555</v>
      </c>
      <c r="G56" s="132">
        <v>22</v>
      </c>
      <c r="H56" s="132">
        <v>405</v>
      </c>
      <c r="I56" s="132" t="s">
        <v>556</v>
      </c>
    </row>
    <row r="57" spans="1:9" ht="12" customHeight="1">
      <c r="A57" s="20" t="s">
        <v>76</v>
      </c>
      <c r="B57" s="132" t="s">
        <v>557</v>
      </c>
      <c r="C57" s="132">
        <v>46</v>
      </c>
      <c r="D57" s="132">
        <v>561</v>
      </c>
      <c r="E57" s="133" t="s">
        <v>558</v>
      </c>
      <c r="F57" s="132" t="s">
        <v>559</v>
      </c>
      <c r="G57" s="132">
        <v>57</v>
      </c>
      <c r="H57" s="132">
        <v>597</v>
      </c>
      <c r="I57" s="132" t="s">
        <v>560</v>
      </c>
    </row>
    <row r="58" spans="2:9" ht="8.25">
      <c r="B58" s="134"/>
      <c r="C58" s="134"/>
      <c r="D58" s="134"/>
      <c r="E58" s="134"/>
      <c r="F58" s="134"/>
      <c r="G58" s="134"/>
      <c r="H58" s="134"/>
      <c r="I58" s="13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B57" sqref="B57:I95"/>
    </sheetView>
  </sheetViews>
  <sheetFormatPr defaultColWidth="11.421875" defaultRowHeight="12.75"/>
  <cols>
    <col min="1" max="1" width="18.421875" style="22" customWidth="1"/>
    <col min="2" max="7" width="7.7109375" style="22" customWidth="1"/>
    <col min="8" max="8" width="8.8515625" style="22" customWidth="1"/>
    <col min="9" max="9" width="7.7109375" style="22" customWidth="1"/>
    <col min="10" max="16384" width="11.421875" style="22" customWidth="1"/>
  </cols>
  <sheetData>
    <row r="1" spans="1:9" ht="8.25" customHeight="1">
      <c r="A1" s="7" t="s">
        <v>84</v>
      </c>
      <c r="B1" s="9"/>
      <c r="C1" s="9"/>
      <c r="D1" s="9"/>
      <c r="E1" s="9"/>
      <c r="F1" s="9"/>
      <c r="G1" s="9"/>
      <c r="H1" s="9"/>
      <c r="I1" s="34"/>
    </row>
    <row r="2" ht="8.25" customHeight="1"/>
    <row r="3" ht="8.25" customHeight="1"/>
    <row r="4" ht="8.25" customHeight="1"/>
    <row r="5" spans="1:9" ht="8.25" customHeight="1">
      <c r="A5" s="10" t="s">
        <v>329</v>
      </c>
      <c r="B5" s="9"/>
      <c r="C5" s="9"/>
      <c r="D5" s="9"/>
      <c r="E5" s="9"/>
      <c r="F5" s="9"/>
      <c r="G5" s="9"/>
      <c r="H5" s="9"/>
      <c r="I5" s="9"/>
    </row>
    <row r="6" ht="8.25" customHeight="1"/>
    <row r="7" spans="1:9" ht="12.75">
      <c r="A7" s="81"/>
      <c r="B7" s="412" t="s">
        <v>342</v>
      </c>
      <c r="C7" s="153" t="s">
        <v>5</v>
      </c>
      <c r="D7" s="154"/>
      <c r="E7" s="155"/>
      <c r="F7" s="415" t="s">
        <v>342</v>
      </c>
      <c r="G7" s="153" t="s">
        <v>5</v>
      </c>
      <c r="H7" s="154"/>
      <c r="I7" s="154"/>
    </row>
    <row r="8" spans="1:9" ht="8.25" customHeight="1">
      <c r="A8" s="103" t="s">
        <v>85</v>
      </c>
      <c r="B8" s="413"/>
      <c r="C8" s="418" t="s">
        <v>102</v>
      </c>
      <c r="D8" s="418" t="s">
        <v>99</v>
      </c>
      <c r="E8" s="422" t="s">
        <v>100</v>
      </c>
      <c r="F8" s="416"/>
      <c r="G8" s="418" t="s">
        <v>102</v>
      </c>
      <c r="H8" s="418" t="s">
        <v>99</v>
      </c>
      <c r="I8" s="424" t="s">
        <v>100</v>
      </c>
    </row>
    <row r="9" spans="1:9" ht="8.25" customHeight="1">
      <c r="A9" s="8"/>
      <c r="B9" s="413"/>
      <c r="C9" s="419"/>
      <c r="D9" s="421"/>
      <c r="E9" s="423"/>
      <c r="F9" s="416"/>
      <c r="G9" s="419"/>
      <c r="H9" s="421"/>
      <c r="I9" s="425"/>
    </row>
    <row r="10" spans="1:9" ht="8.25" customHeight="1">
      <c r="A10" s="103" t="s">
        <v>388</v>
      </c>
      <c r="B10" s="413"/>
      <c r="C10" s="419"/>
      <c r="D10" s="424" t="s">
        <v>341</v>
      </c>
      <c r="E10" s="426"/>
      <c r="F10" s="416"/>
      <c r="G10" s="419"/>
      <c r="H10" s="424" t="s">
        <v>341</v>
      </c>
      <c r="I10" s="429"/>
    </row>
    <row r="11" spans="1:9" ht="12.75">
      <c r="A11" s="33"/>
      <c r="B11" s="414"/>
      <c r="C11" s="420"/>
      <c r="D11" s="427"/>
      <c r="E11" s="428"/>
      <c r="F11" s="417"/>
      <c r="G11" s="420"/>
      <c r="H11" s="427"/>
      <c r="I11" s="430"/>
    </row>
    <row r="12" spans="1:9" ht="24.75" customHeight="1">
      <c r="A12" s="13"/>
      <c r="B12" s="1">
        <f>'tab.4'!B13</f>
        <v>38078</v>
      </c>
      <c r="C12" s="9"/>
      <c r="D12" s="9"/>
      <c r="E12" s="9"/>
      <c r="F12" s="1">
        <f>'tab.4'!F13</f>
        <v>37712</v>
      </c>
      <c r="G12" s="9"/>
      <c r="H12" s="9"/>
      <c r="I12" s="9"/>
    </row>
    <row r="13" spans="1:9" ht="7.5" customHeight="1">
      <c r="A13" s="54" t="s">
        <v>86</v>
      </c>
      <c r="B13" s="124">
        <v>206</v>
      </c>
      <c r="C13" s="124">
        <v>7</v>
      </c>
      <c r="D13" s="124">
        <v>89</v>
      </c>
      <c r="E13" s="125">
        <v>185</v>
      </c>
      <c r="F13" s="124">
        <v>267</v>
      </c>
      <c r="G13" s="124">
        <v>11</v>
      </c>
      <c r="H13" s="124">
        <v>131</v>
      </c>
      <c r="I13" s="124">
        <v>224</v>
      </c>
    </row>
    <row r="14" spans="1:9" ht="7.5" customHeight="1">
      <c r="A14" s="54" t="s">
        <v>87</v>
      </c>
      <c r="B14" s="124">
        <v>74</v>
      </c>
      <c r="C14" s="124">
        <v>1</v>
      </c>
      <c r="D14" s="124">
        <v>18</v>
      </c>
      <c r="E14" s="125">
        <v>77</v>
      </c>
      <c r="F14" s="124">
        <v>89</v>
      </c>
      <c r="G14" s="124">
        <v>3</v>
      </c>
      <c r="H14" s="124">
        <v>33</v>
      </c>
      <c r="I14" s="124">
        <v>79</v>
      </c>
    </row>
    <row r="15" spans="1:9" ht="7.5" customHeight="1">
      <c r="A15" s="54" t="s">
        <v>88</v>
      </c>
      <c r="B15" s="124">
        <v>132</v>
      </c>
      <c r="C15" s="124">
        <v>6</v>
      </c>
      <c r="D15" s="124">
        <v>71</v>
      </c>
      <c r="E15" s="125">
        <v>108</v>
      </c>
      <c r="F15" s="124">
        <v>178</v>
      </c>
      <c r="G15" s="124">
        <v>8</v>
      </c>
      <c r="H15" s="124">
        <v>98</v>
      </c>
      <c r="I15" s="124">
        <v>145</v>
      </c>
    </row>
    <row r="16" spans="1:9" ht="6" customHeight="1">
      <c r="A16" s="54"/>
      <c r="B16" s="124"/>
      <c r="C16" s="124"/>
      <c r="D16" s="124"/>
      <c r="E16" s="125"/>
      <c r="F16" s="124"/>
      <c r="G16" s="124"/>
      <c r="H16" s="124"/>
      <c r="I16" s="124"/>
    </row>
    <row r="17" spans="1:9" ht="6" customHeight="1">
      <c r="A17" s="54"/>
      <c r="B17" s="124"/>
      <c r="C17" s="124"/>
      <c r="D17" s="124"/>
      <c r="E17" s="125"/>
      <c r="F17" s="124"/>
      <c r="G17" s="124"/>
      <c r="H17" s="124"/>
      <c r="I17" s="124"/>
    </row>
    <row r="18" spans="1:9" ht="7.5" customHeight="1">
      <c r="A18" s="54" t="s">
        <v>89</v>
      </c>
      <c r="B18" s="124">
        <v>74</v>
      </c>
      <c r="C18" s="124">
        <v>2</v>
      </c>
      <c r="D18" s="124">
        <v>21</v>
      </c>
      <c r="E18" s="125">
        <v>82</v>
      </c>
      <c r="F18" s="124">
        <v>60</v>
      </c>
      <c r="G18" s="124" t="s">
        <v>515</v>
      </c>
      <c r="H18" s="124">
        <v>18</v>
      </c>
      <c r="I18" s="124">
        <v>61</v>
      </c>
    </row>
    <row r="19" spans="1:9" ht="7.5" customHeight="1">
      <c r="A19" s="54" t="s">
        <v>87</v>
      </c>
      <c r="B19" s="124">
        <v>56</v>
      </c>
      <c r="C19" s="124" t="s">
        <v>515</v>
      </c>
      <c r="D19" s="124">
        <v>11</v>
      </c>
      <c r="E19" s="125">
        <v>63</v>
      </c>
      <c r="F19" s="124">
        <v>46</v>
      </c>
      <c r="G19" s="124" t="s">
        <v>515</v>
      </c>
      <c r="H19" s="124">
        <v>12</v>
      </c>
      <c r="I19" s="124">
        <v>46</v>
      </c>
    </row>
    <row r="20" spans="1:9" ht="7.5" customHeight="1">
      <c r="A20" s="54" t="s">
        <v>88</v>
      </c>
      <c r="B20" s="124">
        <v>18</v>
      </c>
      <c r="C20" s="124">
        <v>2</v>
      </c>
      <c r="D20" s="124">
        <v>10</v>
      </c>
      <c r="E20" s="125">
        <v>19</v>
      </c>
      <c r="F20" s="124">
        <v>14</v>
      </c>
      <c r="G20" s="124" t="s">
        <v>515</v>
      </c>
      <c r="H20" s="124">
        <v>6</v>
      </c>
      <c r="I20" s="124">
        <v>15</v>
      </c>
    </row>
    <row r="21" spans="1:9" ht="6" customHeight="1">
      <c r="A21" s="54"/>
      <c r="B21" s="124"/>
      <c r="C21" s="124"/>
      <c r="D21" s="124"/>
      <c r="E21" s="125"/>
      <c r="F21" s="124"/>
      <c r="G21" s="124"/>
      <c r="H21" s="124"/>
      <c r="I21" s="124"/>
    </row>
    <row r="22" spans="1:9" ht="6" customHeight="1">
      <c r="A22" s="148"/>
      <c r="B22" s="124"/>
      <c r="C22" s="124"/>
      <c r="D22" s="124"/>
      <c r="E22" s="125"/>
      <c r="F22" s="124"/>
      <c r="G22" s="124"/>
      <c r="H22" s="124"/>
      <c r="I22" s="124"/>
    </row>
    <row r="23" spans="1:9" ht="7.5" customHeight="1">
      <c r="A23" s="54" t="s">
        <v>90</v>
      </c>
      <c r="B23" s="124">
        <v>150</v>
      </c>
      <c r="C23" s="124">
        <v>1</v>
      </c>
      <c r="D23" s="124">
        <v>41</v>
      </c>
      <c r="E23" s="125">
        <v>162</v>
      </c>
      <c r="F23" s="124">
        <v>166</v>
      </c>
      <c r="G23" s="124">
        <v>2</v>
      </c>
      <c r="H23" s="124">
        <v>43</v>
      </c>
      <c r="I23" s="124">
        <v>170</v>
      </c>
    </row>
    <row r="24" spans="1:9" ht="7.5" customHeight="1">
      <c r="A24" s="54" t="s">
        <v>87</v>
      </c>
      <c r="B24" s="124">
        <v>124</v>
      </c>
      <c r="C24" s="124" t="s">
        <v>515</v>
      </c>
      <c r="D24" s="124">
        <v>29</v>
      </c>
      <c r="E24" s="125">
        <v>127</v>
      </c>
      <c r="F24" s="124">
        <v>138</v>
      </c>
      <c r="G24" s="124">
        <v>2</v>
      </c>
      <c r="H24" s="124">
        <v>33</v>
      </c>
      <c r="I24" s="124">
        <v>140</v>
      </c>
    </row>
    <row r="25" spans="1:9" ht="7.5" customHeight="1">
      <c r="A25" s="54" t="s">
        <v>88</v>
      </c>
      <c r="B25" s="124">
        <v>26</v>
      </c>
      <c r="C25" s="124">
        <v>1</v>
      </c>
      <c r="D25" s="124">
        <v>12</v>
      </c>
      <c r="E25" s="125">
        <v>35</v>
      </c>
      <c r="F25" s="124">
        <v>28</v>
      </c>
      <c r="G25" s="124" t="s">
        <v>515</v>
      </c>
      <c r="H25" s="124">
        <v>10</v>
      </c>
      <c r="I25" s="124">
        <v>30</v>
      </c>
    </row>
    <row r="26" spans="1:9" ht="5.25" customHeight="1">
      <c r="A26" s="54"/>
      <c r="B26" s="124"/>
      <c r="C26" s="124"/>
      <c r="D26" s="124"/>
      <c r="E26" s="125"/>
      <c r="F26" s="124"/>
      <c r="G26" s="124"/>
      <c r="H26" s="124"/>
      <c r="I26" s="124"/>
    </row>
    <row r="27" spans="1:9" ht="5.25" customHeight="1">
      <c r="A27" s="54"/>
      <c r="B27" s="124"/>
      <c r="C27" s="124"/>
      <c r="D27" s="124"/>
      <c r="E27" s="125"/>
      <c r="F27" s="124"/>
      <c r="G27" s="124"/>
      <c r="H27" s="124"/>
      <c r="I27" s="124"/>
    </row>
    <row r="28" spans="1:9" ht="9" customHeight="1">
      <c r="A28" s="54" t="s">
        <v>91</v>
      </c>
      <c r="B28" s="124">
        <v>24</v>
      </c>
      <c r="C28" s="124">
        <v>2</v>
      </c>
      <c r="D28" s="124">
        <v>10</v>
      </c>
      <c r="E28" s="125">
        <v>13</v>
      </c>
      <c r="F28" s="124">
        <v>47</v>
      </c>
      <c r="G28" s="124">
        <v>1</v>
      </c>
      <c r="H28" s="124">
        <v>14</v>
      </c>
      <c r="I28" s="124">
        <v>33</v>
      </c>
    </row>
    <row r="29" spans="1:9" ht="7.5" customHeight="1">
      <c r="A29" s="54" t="s">
        <v>87</v>
      </c>
      <c r="B29" s="124">
        <v>21</v>
      </c>
      <c r="C29" s="124">
        <v>1</v>
      </c>
      <c r="D29" s="124">
        <v>8</v>
      </c>
      <c r="E29" s="125">
        <v>12</v>
      </c>
      <c r="F29" s="124">
        <v>46</v>
      </c>
      <c r="G29" s="124">
        <v>1</v>
      </c>
      <c r="H29" s="124">
        <v>13</v>
      </c>
      <c r="I29" s="124">
        <v>33</v>
      </c>
    </row>
    <row r="30" spans="1:9" ht="7.5" customHeight="1">
      <c r="A30" s="54" t="s">
        <v>88</v>
      </c>
      <c r="B30" s="124">
        <v>3</v>
      </c>
      <c r="C30" s="124">
        <v>1</v>
      </c>
      <c r="D30" s="124">
        <v>2</v>
      </c>
      <c r="E30" s="125">
        <v>1</v>
      </c>
      <c r="F30" s="124">
        <v>1</v>
      </c>
      <c r="G30" s="124" t="s">
        <v>515</v>
      </c>
      <c r="H30" s="124">
        <v>1</v>
      </c>
      <c r="I30" s="124" t="s">
        <v>515</v>
      </c>
    </row>
    <row r="31" spans="1:9" ht="6" customHeight="1">
      <c r="A31" s="54"/>
      <c r="B31" s="124"/>
      <c r="C31" s="124"/>
      <c r="D31" s="124"/>
      <c r="E31" s="125"/>
      <c r="F31" s="124"/>
      <c r="G31" s="124"/>
      <c r="H31" s="124"/>
      <c r="I31" s="124"/>
    </row>
    <row r="32" spans="1:9" ht="6" customHeight="1">
      <c r="A32" s="54"/>
      <c r="B32" s="124"/>
      <c r="C32" s="124"/>
      <c r="D32" s="124"/>
      <c r="E32" s="125"/>
      <c r="F32" s="124"/>
      <c r="G32" s="124"/>
      <c r="H32" s="124"/>
      <c r="I32" s="124"/>
    </row>
    <row r="33" spans="1:9" ht="0" customHeight="1" hidden="1">
      <c r="A33" s="54"/>
      <c r="B33" s="124"/>
      <c r="C33" s="124"/>
      <c r="D33" s="124"/>
      <c r="E33" s="125"/>
      <c r="F33" s="124"/>
      <c r="G33" s="124"/>
      <c r="H33" s="124"/>
      <c r="I33" s="124"/>
    </row>
    <row r="34" spans="1:9" ht="7.5" customHeight="1">
      <c r="A34" s="54" t="s">
        <v>92</v>
      </c>
      <c r="B34" s="124">
        <v>11</v>
      </c>
      <c r="C34" s="124" t="s">
        <v>515</v>
      </c>
      <c r="D34" s="124">
        <v>4</v>
      </c>
      <c r="E34" s="125">
        <v>8</v>
      </c>
      <c r="F34" s="124">
        <v>10</v>
      </c>
      <c r="G34" s="124" t="s">
        <v>515</v>
      </c>
      <c r="H34" s="124">
        <v>5</v>
      </c>
      <c r="I34" s="124">
        <v>5</v>
      </c>
    </row>
    <row r="35" spans="1:9" ht="7.5" customHeight="1">
      <c r="A35" s="54" t="s">
        <v>87</v>
      </c>
      <c r="B35" s="124">
        <v>11</v>
      </c>
      <c r="C35" s="124" t="s">
        <v>515</v>
      </c>
      <c r="D35" s="124">
        <v>4</v>
      </c>
      <c r="E35" s="125">
        <v>8</v>
      </c>
      <c r="F35" s="124">
        <v>8</v>
      </c>
      <c r="G35" s="124" t="s">
        <v>515</v>
      </c>
      <c r="H35" s="124">
        <v>3</v>
      </c>
      <c r="I35" s="124">
        <v>5</v>
      </c>
    </row>
    <row r="36" spans="1:9" ht="7.5" customHeight="1">
      <c r="A36" s="54" t="s">
        <v>88</v>
      </c>
      <c r="B36" s="124" t="s">
        <v>515</v>
      </c>
      <c r="C36" s="124" t="s">
        <v>515</v>
      </c>
      <c r="D36" s="124" t="s">
        <v>515</v>
      </c>
      <c r="E36" s="125" t="s">
        <v>515</v>
      </c>
      <c r="F36" s="124">
        <v>2</v>
      </c>
      <c r="G36" s="124" t="s">
        <v>515</v>
      </c>
      <c r="H36" s="124">
        <v>2</v>
      </c>
      <c r="I36" s="124" t="s">
        <v>515</v>
      </c>
    </row>
    <row r="37" spans="1:9" ht="6" customHeight="1">
      <c r="A37" s="54"/>
      <c r="B37" s="124"/>
      <c r="C37" s="124"/>
      <c r="D37" s="124"/>
      <c r="E37" s="125"/>
      <c r="F37" s="124"/>
      <c r="G37" s="124"/>
      <c r="H37" s="124"/>
      <c r="I37" s="124"/>
    </row>
    <row r="38" spans="1:9" ht="6" customHeight="1">
      <c r="A38" s="54"/>
      <c r="B38" s="124"/>
      <c r="C38" s="124"/>
      <c r="D38" s="124"/>
      <c r="E38" s="125"/>
      <c r="F38" s="124"/>
      <c r="G38" s="124"/>
      <c r="H38" s="124"/>
      <c r="I38" s="124"/>
    </row>
    <row r="39" spans="1:9" ht="7.5" customHeight="1">
      <c r="A39" s="54" t="s">
        <v>93</v>
      </c>
      <c r="B39" s="124">
        <v>165</v>
      </c>
      <c r="C39" s="124">
        <v>5</v>
      </c>
      <c r="D39" s="124">
        <v>43</v>
      </c>
      <c r="E39" s="125">
        <v>175</v>
      </c>
      <c r="F39" s="124">
        <v>195</v>
      </c>
      <c r="G39" s="124">
        <v>6</v>
      </c>
      <c r="H39" s="124">
        <v>50</v>
      </c>
      <c r="I39" s="124">
        <v>220</v>
      </c>
    </row>
    <row r="40" spans="1:9" ht="7.5" customHeight="1">
      <c r="A40" s="54" t="s">
        <v>87</v>
      </c>
      <c r="B40" s="124">
        <v>89</v>
      </c>
      <c r="C40" s="124">
        <v>2</v>
      </c>
      <c r="D40" s="124">
        <v>13</v>
      </c>
      <c r="E40" s="125">
        <v>91</v>
      </c>
      <c r="F40" s="124">
        <v>115</v>
      </c>
      <c r="G40" s="124">
        <v>1</v>
      </c>
      <c r="H40" s="124">
        <v>23</v>
      </c>
      <c r="I40" s="124">
        <v>126</v>
      </c>
    </row>
    <row r="41" spans="1:9" ht="7.5" customHeight="1">
      <c r="A41" s="54" t="s">
        <v>88</v>
      </c>
      <c r="B41" s="124">
        <v>76</v>
      </c>
      <c r="C41" s="124">
        <v>3</v>
      </c>
      <c r="D41" s="124">
        <v>30</v>
      </c>
      <c r="E41" s="125">
        <v>84</v>
      </c>
      <c r="F41" s="124">
        <v>80</v>
      </c>
      <c r="G41" s="124">
        <v>5</v>
      </c>
      <c r="H41" s="124">
        <v>27</v>
      </c>
      <c r="I41" s="124">
        <v>94</v>
      </c>
    </row>
    <row r="42" spans="1:9" ht="6" customHeight="1">
      <c r="A42" s="54"/>
      <c r="B42" s="124"/>
      <c r="C42" s="124"/>
      <c r="D42" s="124"/>
      <c r="E42" s="125"/>
      <c r="F42" s="124"/>
      <c r="G42" s="124"/>
      <c r="H42" s="124"/>
      <c r="I42" s="124"/>
    </row>
    <row r="43" spans="1:15" ht="6" customHeight="1">
      <c r="A43" s="54"/>
      <c r="B43" s="124"/>
      <c r="C43" s="124"/>
      <c r="D43" s="124"/>
      <c r="E43" s="125"/>
      <c r="F43" s="124"/>
      <c r="G43" s="124"/>
      <c r="H43" s="124"/>
      <c r="I43" s="124"/>
      <c r="J43" s="47"/>
      <c r="K43" s="47"/>
      <c r="L43" s="47"/>
      <c r="M43" s="47"/>
      <c r="N43" s="47"/>
      <c r="O43" s="47"/>
    </row>
    <row r="44" spans="1:15" ht="7.5" customHeight="1">
      <c r="A44" s="54" t="s">
        <v>94</v>
      </c>
      <c r="B44" s="124">
        <v>73</v>
      </c>
      <c r="C44" s="124">
        <v>1</v>
      </c>
      <c r="D44" s="124">
        <v>23</v>
      </c>
      <c r="E44" s="125">
        <v>61</v>
      </c>
      <c r="F44" s="124">
        <v>53</v>
      </c>
      <c r="G44" s="124" t="s">
        <v>515</v>
      </c>
      <c r="H44" s="124">
        <v>21</v>
      </c>
      <c r="I44" s="124">
        <v>45</v>
      </c>
      <c r="J44" s="47"/>
      <c r="K44" s="47"/>
      <c r="L44" s="47"/>
      <c r="M44" s="47"/>
      <c r="N44" s="47"/>
      <c r="O44" s="47"/>
    </row>
    <row r="45" spans="1:15" ht="7.5" customHeight="1">
      <c r="A45" s="54" t="s">
        <v>87</v>
      </c>
      <c r="B45" s="124">
        <v>46</v>
      </c>
      <c r="C45" s="124">
        <v>1</v>
      </c>
      <c r="D45" s="124">
        <v>13</v>
      </c>
      <c r="E45" s="125">
        <v>36</v>
      </c>
      <c r="F45" s="124">
        <v>39</v>
      </c>
      <c r="G45" s="124" t="s">
        <v>515</v>
      </c>
      <c r="H45" s="124">
        <v>10</v>
      </c>
      <c r="I45" s="124">
        <v>33</v>
      </c>
      <c r="J45" s="47"/>
      <c r="K45" s="47"/>
      <c r="L45" s="47"/>
      <c r="M45" s="47"/>
      <c r="N45" s="47"/>
      <c r="O45" s="47"/>
    </row>
    <row r="46" spans="1:15" ht="7.5" customHeight="1">
      <c r="A46" s="54" t="s">
        <v>88</v>
      </c>
      <c r="B46" s="124">
        <v>27</v>
      </c>
      <c r="C46" s="124" t="s">
        <v>515</v>
      </c>
      <c r="D46" s="124">
        <v>10</v>
      </c>
      <c r="E46" s="125">
        <v>25</v>
      </c>
      <c r="F46" s="124">
        <v>14</v>
      </c>
      <c r="G46" s="124" t="s">
        <v>515</v>
      </c>
      <c r="H46" s="124">
        <v>11</v>
      </c>
      <c r="I46" s="124">
        <v>12</v>
      </c>
      <c r="J46" s="47"/>
      <c r="K46" s="47"/>
      <c r="L46" s="47"/>
      <c r="M46" s="47"/>
      <c r="N46" s="47"/>
      <c r="O46" s="47"/>
    </row>
    <row r="47" spans="1:9" ht="6" customHeight="1">
      <c r="A47" s="54"/>
      <c r="B47" s="124"/>
      <c r="C47" s="124"/>
      <c r="D47" s="124"/>
      <c r="E47" s="125"/>
      <c r="F47" s="124"/>
      <c r="G47" s="124"/>
      <c r="H47" s="124"/>
      <c r="I47" s="124"/>
    </row>
    <row r="48" spans="1:9" ht="6" customHeight="1">
      <c r="A48" s="54"/>
      <c r="B48" s="124"/>
      <c r="C48" s="124"/>
      <c r="D48" s="124"/>
      <c r="E48" s="125"/>
      <c r="F48" s="124"/>
      <c r="G48" s="124"/>
      <c r="H48" s="124"/>
      <c r="I48" s="124"/>
    </row>
    <row r="49" spans="1:9" ht="7.5" customHeight="1">
      <c r="A49" s="56" t="s">
        <v>95</v>
      </c>
      <c r="B49" s="126">
        <v>703</v>
      </c>
      <c r="C49" s="126">
        <v>18</v>
      </c>
      <c r="D49" s="126">
        <v>231</v>
      </c>
      <c r="E49" s="127">
        <v>686</v>
      </c>
      <c r="F49" s="126">
        <v>798</v>
      </c>
      <c r="G49" s="126">
        <v>20</v>
      </c>
      <c r="H49" s="126">
        <v>282</v>
      </c>
      <c r="I49" s="126">
        <v>758</v>
      </c>
    </row>
    <row r="50" spans="1:9" ht="7.5" customHeight="1">
      <c r="A50" s="56" t="s">
        <v>87</v>
      </c>
      <c r="B50" s="126">
        <v>421</v>
      </c>
      <c r="C50" s="126">
        <v>5</v>
      </c>
      <c r="D50" s="126">
        <v>96</v>
      </c>
      <c r="E50" s="127">
        <v>414</v>
      </c>
      <c r="F50" s="126">
        <v>481</v>
      </c>
      <c r="G50" s="126">
        <v>7</v>
      </c>
      <c r="H50" s="126">
        <v>127</v>
      </c>
      <c r="I50" s="126">
        <v>462</v>
      </c>
    </row>
    <row r="51" spans="1:9" ht="7.5" customHeight="1">
      <c r="A51" s="56" t="s">
        <v>88</v>
      </c>
      <c r="B51" s="126">
        <v>282</v>
      </c>
      <c r="C51" s="126">
        <v>13</v>
      </c>
      <c r="D51" s="126">
        <v>135</v>
      </c>
      <c r="E51" s="127">
        <v>272</v>
      </c>
      <c r="F51" s="126">
        <v>317</v>
      </c>
      <c r="G51" s="126">
        <v>13</v>
      </c>
      <c r="H51" s="126">
        <v>155</v>
      </c>
      <c r="I51" s="126">
        <v>296</v>
      </c>
    </row>
    <row r="52" spans="1:9" ht="9" customHeight="1">
      <c r="A52" s="51"/>
      <c r="B52" s="51"/>
      <c r="C52" s="51"/>
      <c r="D52" s="51"/>
      <c r="E52" s="51"/>
      <c r="F52" s="51"/>
      <c r="G52" s="51"/>
      <c r="H52" s="51"/>
      <c r="I52" s="51"/>
    </row>
    <row r="53" spans="1:9" ht="9" customHeight="1">
      <c r="A53" s="51"/>
      <c r="B53" s="51"/>
      <c r="C53" s="51"/>
      <c r="D53" s="51"/>
      <c r="E53" s="51"/>
      <c r="F53" s="51"/>
      <c r="G53" s="51"/>
      <c r="H53" s="51"/>
      <c r="I53" s="51"/>
    </row>
    <row r="54" spans="1:9" ht="7.5" customHeight="1">
      <c r="A54" s="51"/>
      <c r="B54" s="2" t="str">
        <f>'tab.4'!B54</f>
        <v>Januar - April 2004</v>
      </c>
      <c r="C54" s="104"/>
      <c r="D54" s="104"/>
      <c r="E54" s="104"/>
      <c r="F54" s="2" t="str">
        <f>'tab.4'!F54</f>
        <v>Januar - April 2003</v>
      </c>
      <c r="G54" s="104"/>
      <c r="H54" s="104"/>
      <c r="I54" s="104"/>
    </row>
    <row r="55" spans="1:9" ht="9" customHeight="1">
      <c r="A55" s="51"/>
      <c r="B55" s="51"/>
      <c r="C55" s="51"/>
      <c r="D55" s="51"/>
      <c r="E55" s="51"/>
      <c r="F55" s="51"/>
      <c r="G55" s="51"/>
      <c r="H55" s="51"/>
      <c r="I55" s="51"/>
    </row>
    <row r="56" spans="1:9" ht="9" customHeight="1">
      <c r="A56" s="51"/>
      <c r="B56" s="51"/>
      <c r="C56" s="51"/>
      <c r="D56" s="51"/>
      <c r="E56" s="51"/>
      <c r="F56" s="51"/>
      <c r="G56" s="51"/>
      <c r="H56" s="51"/>
      <c r="I56" s="51"/>
    </row>
    <row r="57" spans="1:9" ht="7.5" customHeight="1">
      <c r="A57" s="54" t="s">
        <v>86</v>
      </c>
      <c r="B57" s="124">
        <v>877</v>
      </c>
      <c r="C57" s="124">
        <v>34</v>
      </c>
      <c r="D57" s="124">
        <v>373</v>
      </c>
      <c r="E57" s="125">
        <v>772</v>
      </c>
      <c r="F57" s="124" t="s">
        <v>561</v>
      </c>
      <c r="G57" s="124">
        <v>45</v>
      </c>
      <c r="H57" s="124">
        <v>462</v>
      </c>
      <c r="I57" s="124">
        <v>923</v>
      </c>
    </row>
    <row r="58" spans="1:9" ht="7.5" customHeight="1">
      <c r="A58" s="54" t="s">
        <v>87</v>
      </c>
      <c r="B58" s="124">
        <v>275</v>
      </c>
      <c r="C58" s="124">
        <v>5</v>
      </c>
      <c r="D58" s="124">
        <v>71</v>
      </c>
      <c r="E58" s="125">
        <v>264</v>
      </c>
      <c r="F58" s="124">
        <v>335</v>
      </c>
      <c r="G58" s="124">
        <v>8</v>
      </c>
      <c r="H58" s="124">
        <v>106</v>
      </c>
      <c r="I58" s="124">
        <v>305</v>
      </c>
    </row>
    <row r="59" spans="1:9" ht="7.5" customHeight="1">
      <c r="A59" s="54" t="s">
        <v>88</v>
      </c>
      <c r="B59" s="124">
        <v>602</v>
      </c>
      <c r="C59" s="124">
        <v>29</v>
      </c>
      <c r="D59" s="124">
        <v>302</v>
      </c>
      <c r="E59" s="125">
        <v>508</v>
      </c>
      <c r="F59" s="124">
        <v>712</v>
      </c>
      <c r="G59" s="124">
        <v>37</v>
      </c>
      <c r="H59" s="124">
        <v>356</v>
      </c>
      <c r="I59" s="124">
        <v>618</v>
      </c>
    </row>
    <row r="60" spans="1:9" ht="6" customHeight="1">
      <c r="A60" s="54"/>
      <c r="B60" s="124"/>
      <c r="C60" s="124"/>
      <c r="D60" s="124"/>
      <c r="E60" s="125"/>
      <c r="F60" s="124"/>
      <c r="G60" s="124"/>
      <c r="H60" s="124"/>
      <c r="I60" s="124"/>
    </row>
    <row r="61" spans="1:9" ht="6" customHeight="1">
      <c r="A61" s="54"/>
      <c r="B61" s="124"/>
      <c r="C61" s="124"/>
      <c r="D61" s="124"/>
      <c r="E61" s="125"/>
      <c r="F61" s="124"/>
      <c r="G61" s="124"/>
      <c r="H61" s="124"/>
      <c r="I61" s="124"/>
    </row>
    <row r="62" spans="1:9" ht="7.5" customHeight="1">
      <c r="A62" s="54" t="s">
        <v>89</v>
      </c>
      <c r="B62" s="124">
        <v>195</v>
      </c>
      <c r="C62" s="124">
        <v>2</v>
      </c>
      <c r="D62" s="124">
        <v>62</v>
      </c>
      <c r="E62" s="125">
        <v>209</v>
      </c>
      <c r="F62" s="124">
        <v>194</v>
      </c>
      <c r="G62" s="124">
        <v>1</v>
      </c>
      <c r="H62" s="124">
        <v>56</v>
      </c>
      <c r="I62" s="124">
        <v>213</v>
      </c>
    </row>
    <row r="63" spans="1:9" ht="7.5" customHeight="1">
      <c r="A63" s="54" t="s">
        <v>87</v>
      </c>
      <c r="B63" s="124">
        <v>144</v>
      </c>
      <c r="C63" s="124" t="s">
        <v>515</v>
      </c>
      <c r="D63" s="124">
        <v>35</v>
      </c>
      <c r="E63" s="125">
        <v>157</v>
      </c>
      <c r="F63" s="124">
        <v>143</v>
      </c>
      <c r="G63" s="124" t="s">
        <v>515</v>
      </c>
      <c r="H63" s="124">
        <v>39</v>
      </c>
      <c r="I63" s="124">
        <v>146</v>
      </c>
    </row>
    <row r="64" spans="1:9" ht="7.5" customHeight="1">
      <c r="A64" s="54" t="s">
        <v>88</v>
      </c>
      <c r="B64" s="124">
        <v>51</v>
      </c>
      <c r="C64" s="124">
        <v>2</v>
      </c>
      <c r="D64" s="124">
        <v>27</v>
      </c>
      <c r="E64" s="125">
        <v>52</v>
      </c>
      <c r="F64" s="124">
        <v>51</v>
      </c>
      <c r="G64" s="124">
        <v>1</v>
      </c>
      <c r="H64" s="124">
        <v>17</v>
      </c>
      <c r="I64" s="124">
        <v>67</v>
      </c>
    </row>
    <row r="65" spans="1:9" ht="6" customHeight="1">
      <c r="A65" s="54"/>
      <c r="B65" s="124"/>
      <c r="C65" s="124"/>
      <c r="D65" s="124"/>
      <c r="E65" s="125"/>
      <c r="F65" s="124"/>
      <c r="G65" s="124"/>
      <c r="H65" s="124"/>
      <c r="I65" s="124"/>
    </row>
    <row r="66" spans="1:9" ht="6" customHeight="1">
      <c r="A66" s="54"/>
      <c r="B66" s="124"/>
      <c r="C66" s="124"/>
      <c r="D66" s="124"/>
      <c r="E66" s="125"/>
      <c r="F66" s="124"/>
      <c r="G66" s="124"/>
      <c r="H66" s="124"/>
      <c r="I66" s="124"/>
    </row>
    <row r="67" spans="1:9" ht="7.5" customHeight="1">
      <c r="A67" s="54" t="s">
        <v>90</v>
      </c>
      <c r="B67" s="124">
        <v>453</v>
      </c>
      <c r="C67" s="124">
        <v>3</v>
      </c>
      <c r="D67" s="124">
        <v>110</v>
      </c>
      <c r="E67" s="125">
        <v>526</v>
      </c>
      <c r="F67" s="124">
        <v>495</v>
      </c>
      <c r="G67" s="124">
        <v>5</v>
      </c>
      <c r="H67" s="124">
        <v>128</v>
      </c>
      <c r="I67" s="124">
        <v>551</v>
      </c>
    </row>
    <row r="68" spans="1:9" ht="7.5" customHeight="1">
      <c r="A68" s="54" t="s">
        <v>87</v>
      </c>
      <c r="B68" s="124">
        <v>352</v>
      </c>
      <c r="C68" s="124">
        <v>2</v>
      </c>
      <c r="D68" s="124">
        <v>70</v>
      </c>
      <c r="E68" s="125">
        <v>396</v>
      </c>
      <c r="F68" s="124">
        <v>394</v>
      </c>
      <c r="G68" s="124">
        <v>3</v>
      </c>
      <c r="H68" s="124">
        <v>86</v>
      </c>
      <c r="I68" s="124">
        <v>423</v>
      </c>
    </row>
    <row r="69" spans="1:9" ht="7.5" customHeight="1">
      <c r="A69" s="54" t="s">
        <v>88</v>
      </c>
      <c r="B69" s="124">
        <v>101</v>
      </c>
      <c r="C69" s="124">
        <v>1</v>
      </c>
      <c r="D69" s="124">
        <v>40</v>
      </c>
      <c r="E69" s="125">
        <v>130</v>
      </c>
      <c r="F69" s="124">
        <v>101</v>
      </c>
      <c r="G69" s="124">
        <v>2</v>
      </c>
      <c r="H69" s="124">
        <v>42</v>
      </c>
      <c r="I69" s="124">
        <v>128</v>
      </c>
    </row>
    <row r="70" spans="1:9" ht="5.25" customHeight="1">
      <c r="A70" s="54"/>
      <c r="B70" s="124"/>
      <c r="C70" s="124"/>
      <c r="D70" s="124"/>
      <c r="E70" s="125"/>
      <c r="F70" s="124"/>
      <c r="G70" s="124"/>
      <c r="H70" s="124"/>
      <c r="I70" s="124"/>
    </row>
    <row r="71" spans="1:9" ht="5.25" customHeight="1">
      <c r="A71" s="54"/>
      <c r="B71" s="124"/>
      <c r="C71" s="124"/>
      <c r="D71" s="124"/>
      <c r="E71" s="125"/>
      <c r="F71" s="124"/>
      <c r="G71" s="124"/>
      <c r="H71" s="124"/>
      <c r="I71" s="124"/>
    </row>
    <row r="72" spans="1:9" ht="9" customHeight="1">
      <c r="A72" s="54" t="s">
        <v>91</v>
      </c>
      <c r="B72" s="124">
        <v>123</v>
      </c>
      <c r="C72" s="124">
        <v>7</v>
      </c>
      <c r="D72" s="124">
        <v>55</v>
      </c>
      <c r="E72" s="125">
        <v>72</v>
      </c>
      <c r="F72" s="124">
        <v>194</v>
      </c>
      <c r="G72" s="124">
        <v>7</v>
      </c>
      <c r="H72" s="124">
        <v>73</v>
      </c>
      <c r="I72" s="124">
        <v>128</v>
      </c>
    </row>
    <row r="73" spans="1:9" ht="7.5" customHeight="1">
      <c r="A73" s="54" t="s">
        <v>87</v>
      </c>
      <c r="B73" s="124">
        <v>114</v>
      </c>
      <c r="C73" s="124">
        <v>4</v>
      </c>
      <c r="D73" s="124">
        <v>52</v>
      </c>
      <c r="E73" s="125">
        <v>65</v>
      </c>
      <c r="F73" s="124">
        <v>186</v>
      </c>
      <c r="G73" s="124">
        <v>6</v>
      </c>
      <c r="H73" s="124">
        <v>69</v>
      </c>
      <c r="I73" s="124">
        <v>125</v>
      </c>
    </row>
    <row r="74" spans="1:9" ht="7.5" customHeight="1">
      <c r="A74" s="54" t="s">
        <v>88</v>
      </c>
      <c r="B74" s="124">
        <v>9</v>
      </c>
      <c r="C74" s="124">
        <v>3</v>
      </c>
      <c r="D74" s="124">
        <v>3</v>
      </c>
      <c r="E74" s="125">
        <v>7</v>
      </c>
      <c r="F74" s="124">
        <v>8</v>
      </c>
      <c r="G74" s="124">
        <v>1</v>
      </c>
      <c r="H74" s="124">
        <v>4</v>
      </c>
      <c r="I74" s="124">
        <v>3</v>
      </c>
    </row>
    <row r="75" spans="1:9" ht="6" customHeight="1">
      <c r="A75" s="54"/>
      <c r="B75" s="124"/>
      <c r="C75" s="124"/>
      <c r="D75" s="124"/>
      <c r="E75" s="125"/>
      <c r="F75" s="124"/>
      <c r="G75" s="124"/>
      <c r="H75" s="124"/>
      <c r="I75" s="124"/>
    </row>
    <row r="76" spans="1:9" ht="6" customHeight="1">
      <c r="A76" s="54"/>
      <c r="B76" s="124"/>
      <c r="C76" s="124"/>
      <c r="D76" s="124"/>
      <c r="E76" s="125"/>
      <c r="F76" s="124"/>
      <c r="G76" s="124"/>
      <c r="H76" s="124"/>
      <c r="I76" s="124"/>
    </row>
    <row r="77" spans="1:9" ht="0" customHeight="1" hidden="1">
      <c r="A77" s="54"/>
      <c r="B77" s="124"/>
      <c r="C77" s="124"/>
      <c r="D77" s="124"/>
      <c r="E77" s="125"/>
      <c r="F77" s="124"/>
      <c r="G77" s="124"/>
      <c r="H77" s="124"/>
      <c r="I77" s="124"/>
    </row>
    <row r="78" spans="1:9" ht="7.5" customHeight="1">
      <c r="A78" s="54" t="s">
        <v>92</v>
      </c>
      <c r="B78" s="124">
        <v>27</v>
      </c>
      <c r="C78" s="124" t="s">
        <v>515</v>
      </c>
      <c r="D78" s="124">
        <v>9</v>
      </c>
      <c r="E78" s="125">
        <v>19</v>
      </c>
      <c r="F78" s="124">
        <v>18</v>
      </c>
      <c r="G78" s="124" t="s">
        <v>515</v>
      </c>
      <c r="H78" s="124">
        <v>8</v>
      </c>
      <c r="I78" s="124">
        <v>10</v>
      </c>
    </row>
    <row r="79" spans="1:9" ht="7.5" customHeight="1">
      <c r="A79" s="54" t="s">
        <v>87</v>
      </c>
      <c r="B79" s="124">
        <v>27</v>
      </c>
      <c r="C79" s="124" t="s">
        <v>515</v>
      </c>
      <c r="D79" s="124">
        <v>9</v>
      </c>
      <c r="E79" s="125">
        <v>19</v>
      </c>
      <c r="F79" s="124">
        <v>16</v>
      </c>
      <c r="G79" s="124" t="s">
        <v>515</v>
      </c>
      <c r="H79" s="124">
        <v>6</v>
      </c>
      <c r="I79" s="124">
        <v>10</v>
      </c>
    </row>
    <row r="80" spans="1:9" ht="7.5" customHeight="1">
      <c r="A80" s="54" t="s">
        <v>88</v>
      </c>
      <c r="B80" s="124" t="s">
        <v>515</v>
      </c>
      <c r="C80" s="124" t="s">
        <v>515</v>
      </c>
      <c r="D80" s="124" t="s">
        <v>515</v>
      </c>
      <c r="E80" s="125" t="s">
        <v>515</v>
      </c>
      <c r="F80" s="124">
        <v>2</v>
      </c>
      <c r="G80" s="124" t="s">
        <v>515</v>
      </c>
      <c r="H80" s="124">
        <v>2</v>
      </c>
      <c r="I80" s="124" t="s">
        <v>515</v>
      </c>
    </row>
    <row r="81" spans="1:9" ht="6" customHeight="1">
      <c r="A81" s="54"/>
      <c r="B81" s="124"/>
      <c r="C81" s="124"/>
      <c r="D81" s="124"/>
      <c r="E81" s="125"/>
      <c r="F81" s="124"/>
      <c r="G81" s="124"/>
      <c r="H81" s="124"/>
      <c r="I81" s="124"/>
    </row>
    <row r="82" spans="1:9" ht="6" customHeight="1">
      <c r="A82" s="54"/>
      <c r="B82" s="124"/>
      <c r="C82" s="124"/>
      <c r="D82" s="124"/>
      <c r="E82" s="125"/>
      <c r="F82" s="124"/>
      <c r="G82" s="124"/>
      <c r="H82" s="124"/>
      <c r="I82" s="124"/>
    </row>
    <row r="83" spans="1:9" ht="7.5" customHeight="1">
      <c r="A83" s="54" t="s">
        <v>93</v>
      </c>
      <c r="B83" s="124">
        <v>571</v>
      </c>
      <c r="C83" s="124">
        <v>14</v>
      </c>
      <c r="D83" s="124">
        <v>194</v>
      </c>
      <c r="E83" s="125">
        <v>646</v>
      </c>
      <c r="F83" s="124">
        <v>736</v>
      </c>
      <c r="G83" s="124">
        <v>20</v>
      </c>
      <c r="H83" s="124">
        <v>228</v>
      </c>
      <c r="I83" s="124">
        <v>843</v>
      </c>
    </row>
    <row r="84" spans="1:9" ht="7.5" customHeight="1">
      <c r="A84" s="54" t="s">
        <v>87</v>
      </c>
      <c r="B84" s="124">
        <v>291</v>
      </c>
      <c r="C84" s="124">
        <v>3</v>
      </c>
      <c r="D84" s="124">
        <v>34</v>
      </c>
      <c r="E84" s="125">
        <v>337</v>
      </c>
      <c r="F84" s="124">
        <v>395</v>
      </c>
      <c r="G84" s="124">
        <v>4</v>
      </c>
      <c r="H84" s="124">
        <v>69</v>
      </c>
      <c r="I84" s="124">
        <v>448</v>
      </c>
    </row>
    <row r="85" spans="1:9" ht="7.5" customHeight="1">
      <c r="A85" s="54" t="s">
        <v>88</v>
      </c>
      <c r="B85" s="124">
        <v>280</v>
      </c>
      <c r="C85" s="124">
        <v>11</v>
      </c>
      <c r="D85" s="124">
        <v>160</v>
      </c>
      <c r="E85" s="125">
        <v>309</v>
      </c>
      <c r="F85" s="124">
        <v>341</v>
      </c>
      <c r="G85" s="124">
        <v>16</v>
      </c>
      <c r="H85" s="124">
        <v>159</v>
      </c>
      <c r="I85" s="124">
        <v>395</v>
      </c>
    </row>
    <row r="86" spans="1:9" ht="6" customHeight="1">
      <c r="A86" s="54"/>
      <c r="B86" s="124"/>
      <c r="C86" s="124"/>
      <c r="D86" s="124"/>
      <c r="E86" s="125"/>
      <c r="F86" s="124"/>
      <c r="G86" s="124"/>
      <c r="H86" s="124"/>
      <c r="I86" s="124"/>
    </row>
    <row r="87" spans="1:9" ht="6" customHeight="1">
      <c r="A87" s="54"/>
      <c r="B87" s="124"/>
      <c r="C87" s="124"/>
      <c r="D87" s="124"/>
      <c r="E87" s="125"/>
      <c r="F87" s="124"/>
      <c r="G87" s="124"/>
      <c r="H87" s="124"/>
      <c r="I87" s="124"/>
    </row>
    <row r="88" spans="1:9" ht="7.5" customHeight="1">
      <c r="A88" s="54" t="s">
        <v>94</v>
      </c>
      <c r="B88" s="124">
        <v>226</v>
      </c>
      <c r="C88" s="124">
        <v>3</v>
      </c>
      <c r="D88" s="124">
        <v>65</v>
      </c>
      <c r="E88" s="125">
        <v>205</v>
      </c>
      <c r="F88" s="124">
        <v>158</v>
      </c>
      <c r="G88" s="124">
        <v>1</v>
      </c>
      <c r="H88" s="124">
        <v>47</v>
      </c>
      <c r="I88" s="124">
        <v>139</v>
      </c>
    </row>
    <row r="89" spans="1:9" ht="7.5" customHeight="1">
      <c r="A89" s="54" t="s">
        <v>87</v>
      </c>
      <c r="B89" s="124">
        <v>150</v>
      </c>
      <c r="C89" s="124">
        <v>3</v>
      </c>
      <c r="D89" s="124">
        <v>36</v>
      </c>
      <c r="E89" s="125">
        <v>131</v>
      </c>
      <c r="F89" s="124">
        <v>117</v>
      </c>
      <c r="G89" s="124">
        <v>1</v>
      </c>
      <c r="H89" s="124">
        <v>30</v>
      </c>
      <c r="I89" s="124">
        <v>97</v>
      </c>
    </row>
    <row r="90" spans="1:9" ht="7.5" customHeight="1">
      <c r="A90" s="54" t="s">
        <v>88</v>
      </c>
      <c r="B90" s="124">
        <v>76</v>
      </c>
      <c r="C90" s="124" t="s">
        <v>515</v>
      </c>
      <c r="D90" s="124">
        <v>29</v>
      </c>
      <c r="E90" s="125">
        <v>74</v>
      </c>
      <c r="F90" s="124">
        <v>41</v>
      </c>
      <c r="G90" s="124" t="s">
        <v>515</v>
      </c>
      <c r="H90" s="124">
        <v>17</v>
      </c>
      <c r="I90" s="124">
        <v>42</v>
      </c>
    </row>
    <row r="91" spans="1:9" ht="6" customHeight="1">
      <c r="A91" s="54"/>
      <c r="B91" s="124"/>
      <c r="C91" s="124"/>
      <c r="D91" s="124"/>
      <c r="E91" s="125"/>
      <c r="F91" s="124"/>
      <c r="G91" s="124"/>
      <c r="H91" s="124"/>
      <c r="I91" s="124"/>
    </row>
    <row r="92" spans="1:9" ht="6" customHeight="1">
      <c r="A92" s="54"/>
      <c r="B92" s="124"/>
      <c r="C92" s="124"/>
      <c r="D92" s="124"/>
      <c r="E92" s="125"/>
      <c r="F92" s="124"/>
      <c r="G92" s="124"/>
      <c r="H92" s="124"/>
      <c r="I92" s="124"/>
    </row>
    <row r="93" spans="1:9" ht="7.5" customHeight="1">
      <c r="A93" s="56" t="s">
        <v>95</v>
      </c>
      <c r="B93" s="126" t="s">
        <v>562</v>
      </c>
      <c r="C93" s="126">
        <v>63</v>
      </c>
      <c r="D93" s="126">
        <v>868</v>
      </c>
      <c r="E93" s="127" t="s">
        <v>563</v>
      </c>
      <c r="F93" s="126" t="s">
        <v>564</v>
      </c>
      <c r="G93" s="126">
        <v>79</v>
      </c>
      <c r="H93" s="126" t="s">
        <v>565</v>
      </c>
      <c r="I93" s="126" t="s">
        <v>566</v>
      </c>
    </row>
    <row r="94" spans="1:9" ht="7.5" customHeight="1">
      <c r="A94" s="56" t="s">
        <v>87</v>
      </c>
      <c r="B94" s="126" t="s">
        <v>567</v>
      </c>
      <c r="C94" s="126">
        <v>17</v>
      </c>
      <c r="D94" s="126">
        <v>307</v>
      </c>
      <c r="E94" s="127" t="s">
        <v>568</v>
      </c>
      <c r="F94" s="126" t="s">
        <v>569</v>
      </c>
      <c r="G94" s="126">
        <v>22</v>
      </c>
      <c r="H94" s="126">
        <v>405</v>
      </c>
      <c r="I94" s="126" t="s">
        <v>570</v>
      </c>
    </row>
    <row r="95" spans="1:9" ht="7.5" customHeight="1">
      <c r="A95" s="56" t="s">
        <v>88</v>
      </c>
      <c r="B95" s="126" t="s">
        <v>571</v>
      </c>
      <c r="C95" s="126">
        <v>46</v>
      </c>
      <c r="D95" s="126">
        <v>561</v>
      </c>
      <c r="E95" s="127" t="s">
        <v>572</v>
      </c>
      <c r="F95" s="126" t="s">
        <v>573</v>
      </c>
      <c r="G95" s="126">
        <v>57</v>
      </c>
      <c r="H95" s="126">
        <v>597</v>
      </c>
      <c r="I95" s="126" t="s">
        <v>574</v>
      </c>
    </row>
    <row r="96" spans="1:9" ht="12.75">
      <c r="A96" s="58"/>
      <c r="B96" s="58"/>
      <c r="C96" s="58"/>
      <c r="D96" s="58"/>
      <c r="E96" s="58"/>
      <c r="F96" s="58"/>
      <c r="G96" s="58"/>
      <c r="H96" s="58"/>
      <c r="I96" s="5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B54" sqref="B54:I65"/>
    </sheetView>
  </sheetViews>
  <sheetFormatPr defaultColWidth="11.421875" defaultRowHeight="12.75"/>
  <cols>
    <col min="1" max="1" width="18.7109375" style="22" customWidth="1"/>
    <col min="2" max="7" width="7.7109375" style="22" customWidth="1"/>
    <col min="8" max="8" width="8.00390625" style="22" customWidth="1"/>
    <col min="9" max="9" width="7.7109375" style="22" customWidth="1"/>
    <col min="10" max="16384" width="11.421875" style="22" customWidth="1"/>
  </cols>
  <sheetData>
    <row r="1" spans="1:9" ht="8.25" customHeight="1">
      <c r="A1" s="7" t="s">
        <v>96</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97</v>
      </c>
      <c r="B4" s="9"/>
      <c r="C4" s="9"/>
      <c r="D4" s="9"/>
      <c r="E4" s="9"/>
      <c r="F4" s="9"/>
      <c r="G4" s="9"/>
      <c r="H4" s="9"/>
      <c r="I4" s="9"/>
    </row>
    <row r="5" spans="1:9" ht="8.25" customHeight="1">
      <c r="A5" s="10" t="s">
        <v>98</v>
      </c>
      <c r="B5" s="9"/>
      <c r="C5" s="9"/>
      <c r="D5" s="9"/>
      <c r="E5" s="9"/>
      <c r="F5" s="9"/>
      <c r="G5" s="9"/>
      <c r="H5" s="9"/>
      <c r="I5" s="9"/>
    </row>
    <row r="6" spans="1:9" ht="8.25" customHeight="1">
      <c r="A6" s="33"/>
      <c r="B6" s="33"/>
      <c r="C6" s="33"/>
      <c r="D6" s="33"/>
      <c r="E6" s="33"/>
      <c r="F6" s="33"/>
      <c r="G6" s="33"/>
      <c r="H6" s="33"/>
      <c r="I6" s="33"/>
    </row>
    <row r="7" spans="1:9" ht="12.75" customHeight="1">
      <c r="A7" s="435" t="s">
        <v>346</v>
      </c>
      <c r="B7" s="412" t="s">
        <v>344</v>
      </c>
      <c r="C7" s="431" t="s">
        <v>342</v>
      </c>
      <c r="D7" s="27" t="s">
        <v>5</v>
      </c>
      <c r="E7" s="27"/>
      <c r="F7" s="27"/>
      <c r="G7" s="118"/>
      <c r="H7" s="431" t="s">
        <v>343</v>
      </c>
      <c r="I7" s="432" t="s">
        <v>345</v>
      </c>
    </row>
    <row r="8" spans="1:9" ht="12.75">
      <c r="A8" s="436"/>
      <c r="B8" s="413"/>
      <c r="C8" s="419"/>
      <c r="D8" s="14"/>
      <c r="E8" s="14"/>
      <c r="F8" s="119" t="s">
        <v>99</v>
      </c>
      <c r="G8" s="119" t="s">
        <v>100</v>
      </c>
      <c r="H8" s="419"/>
      <c r="I8" s="433"/>
    </row>
    <row r="9" spans="1:9" ht="12.75">
      <c r="A9" s="436"/>
      <c r="B9" s="413"/>
      <c r="C9" s="419"/>
      <c r="D9" s="41" t="s">
        <v>101</v>
      </c>
      <c r="E9" s="41" t="s">
        <v>102</v>
      </c>
      <c r="F9" s="424" t="s">
        <v>341</v>
      </c>
      <c r="G9" s="426"/>
      <c r="H9" s="419"/>
      <c r="I9" s="433"/>
    </row>
    <row r="10" spans="1:9" ht="12.75">
      <c r="A10" s="437"/>
      <c r="B10" s="414"/>
      <c r="C10" s="420"/>
      <c r="D10" s="32"/>
      <c r="E10" s="32"/>
      <c r="F10" s="427"/>
      <c r="G10" s="428"/>
      <c r="H10" s="420"/>
      <c r="I10" s="434"/>
    </row>
    <row r="11" spans="1:9" ht="24.75" customHeight="1">
      <c r="A11" s="10" t="s">
        <v>103</v>
      </c>
      <c r="B11" s="2"/>
      <c r="C11" s="104"/>
      <c r="D11" s="104"/>
      <c r="E11" s="104"/>
      <c r="F11" s="104"/>
      <c r="G11" s="104"/>
      <c r="H11" s="104"/>
      <c r="I11" s="104"/>
    </row>
    <row r="12" spans="1:9" ht="24.75" customHeight="1">
      <c r="A12" s="1">
        <f>'tab.4'!B13</f>
        <v>38078</v>
      </c>
      <c r="B12" s="34"/>
      <c r="C12" s="104"/>
      <c r="D12" s="104"/>
      <c r="E12" s="104"/>
      <c r="F12" s="104"/>
      <c r="G12" s="104"/>
      <c r="H12" s="104"/>
      <c r="I12" s="104"/>
    </row>
    <row r="13" spans="1:9" ht="8.25" customHeight="1">
      <c r="A13" s="18"/>
      <c r="B13" s="47"/>
      <c r="C13" s="47"/>
      <c r="D13" s="47"/>
      <c r="E13" s="47"/>
      <c r="F13" s="47"/>
      <c r="G13" s="47"/>
      <c r="H13" s="47"/>
      <c r="I13" s="47"/>
    </row>
    <row r="14" spans="1:9" ht="8.25" customHeight="1">
      <c r="A14" s="54" t="s">
        <v>104</v>
      </c>
      <c r="B14" s="120">
        <v>621</v>
      </c>
      <c r="C14" s="120">
        <v>421</v>
      </c>
      <c r="D14" s="120">
        <v>515</v>
      </c>
      <c r="E14" s="120">
        <v>5</v>
      </c>
      <c r="F14" s="120">
        <v>96</v>
      </c>
      <c r="G14" s="120">
        <v>414</v>
      </c>
      <c r="H14" s="120">
        <v>152</v>
      </c>
      <c r="I14" s="120">
        <v>48</v>
      </c>
    </row>
    <row r="15" spans="1:9" ht="8.25" customHeight="1">
      <c r="A15" s="54"/>
      <c r="B15" s="120"/>
      <c r="C15" s="120"/>
      <c r="D15" s="120"/>
      <c r="E15" s="120"/>
      <c r="F15" s="120"/>
      <c r="G15" s="120"/>
      <c r="H15" s="120"/>
      <c r="I15" s="120"/>
    </row>
    <row r="16" spans="1:9" ht="8.25" customHeight="1">
      <c r="A16" s="54" t="s">
        <v>105</v>
      </c>
      <c r="B16" s="120"/>
      <c r="C16" s="120"/>
      <c r="D16" s="120"/>
      <c r="E16" s="120"/>
      <c r="F16" s="120"/>
      <c r="G16" s="120"/>
      <c r="H16" s="120"/>
      <c r="I16" s="120"/>
    </row>
    <row r="17" spans="1:9" ht="8.25" customHeight="1">
      <c r="A17" s="54" t="s">
        <v>106</v>
      </c>
      <c r="B17" s="120">
        <v>332</v>
      </c>
      <c r="C17" s="120">
        <v>246</v>
      </c>
      <c r="D17" s="120">
        <v>353</v>
      </c>
      <c r="E17" s="120">
        <v>13</v>
      </c>
      <c r="F17" s="120">
        <v>120</v>
      </c>
      <c r="G17" s="120">
        <v>220</v>
      </c>
      <c r="H17" s="120">
        <v>81</v>
      </c>
      <c r="I17" s="120">
        <v>5</v>
      </c>
    </row>
    <row r="18" spans="1:9" ht="8.25" customHeight="1">
      <c r="A18" s="54"/>
      <c r="B18" s="120"/>
      <c r="C18" s="120"/>
      <c r="D18" s="120"/>
      <c r="E18" s="120"/>
      <c r="F18" s="120"/>
      <c r="G18" s="120"/>
      <c r="H18" s="120"/>
      <c r="I18" s="120"/>
    </row>
    <row r="19" spans="1:9" ht="8.25" customHeight="1">
      <c r="A19" s="54" t="s">
        <v>107</v>
      </c>
      <c r="B19" s="120">
        <v>42</v>
      </c>
      <c r="C19" s="120">
        <v>36</v>
      </c>
      <c r="D19" s="120">
        <v>67</v>
      </c>
      <c r="E19" s="120" t="s">
        <v>516</v>
      </c>
      <c r="F19" s="120">
        <v>15</v>
      </c>
      <c r="G19" s="120">
        <v>52</v>
      </c>
      <c r="H19" s="120">
        <v>6</v>
      </c>
      <c r="I19" s="120" t="s">
        <v>516</v>
      </c>
    </row>
    <row r="20" spans="1:9" ht="8.25" customHeight="1">
      <c r="A20" s="54"/>
      <c r="B20" s="120"/>
      <c r="C20" s="120"/>
      <c r="D20" s="120"/>
      <c r="E20" s="120"/>
      <c r="F20" s="120"/>
      <c r="G20" s="120"/>
      <c r="H20" s="120"/>
      <c r="I20" s="120"/>
    </row>
    <row r="21" spans="1:9" ht="8.25" customHeight="1">
      <c r="A21" s="54" t="s">
        <v>108</v>
      </c>
      <c r="B21" s="120"/>
      <c r="C21" s="120"/>
      <c r="D21" s="120"/>
      <c r="E21" s="120"/>
      <c r="F21" s="120"/>
      <c r="G21" s="120"/>
      <c r="H21" s="120"/>
      <c r="I21" s="120"/>
    </row>
    <row r="22" spans="1:9" ht="8.25" customHeight="1">
      <c r="A22" s="148" t="s">
        <v>109</v>
      </c>
      <c r="B22" s="120">
        <v>995</v>
      </c>
      <c r="C22" s="120">
        <v>703</v>
      </c>
      <c r="D22" s="120">
        <v>935</v>
      </c>
      <c r="E22" s="120">
        <v>18</v>
      </c>
      <c r="F22" s="120">
        <v>231</v>
      </c>
      <c r="G22" s="120">
        <v>686</v>
      </c>
      <c r="H22" s="120">
        <v>239</v>
      </c>
      <c r="I22" s="120">
        <v>53</v>
      </c>
    </row>
    <row r="23" spans="1:9" ht="8.25" customHeight="1">
      <c r="A23" s="54"/>
      <c r="B23" s="120"/>
      <c r="C23" s="120"/>
      <c r="D23" s="120"/>
      <c r="E23" s="120"/>
      <c r="F23" s="120"/>
      <c r="G23" s="120"/>
      <c r="H23" s="120"/>
      <c r="I23" s="120"/>
    </row>
    <row r="24" spans="1:9" ht="8.25" customHeight="1">
      <c r="A24" s="54"/>
      <c r="B24" s="120"/>
      <c r="C24" s="120"/>
      <c r="D24" s="121"/>
      <c r="E24" s="121"/>
      <c r="F24" s="121"/>
      <c r="G24" s="121"/>
      <c r="H24" s="121"/>
      <c r="I24" s="121"/>
    </row>
    <row r="25" spans="1:9" ht="8.25" customHeight="1">
      <c r="A25" s="54" t="s">
        <v>334</v>
      </c>
      <c r="B25" s="120" t="s">
        <v>575</v>
      </c>
      <c r="C25" s="120">
        <v>798</v>
      </c>
      <c r="D25" s="120" t="s">
        <v>576</v>
      </c>
      <c r="E25" s="120">
        <v>20</v>
      </c>
      <c r="F25" s="120">
        <v>282</v>
      </c>
      <c r="G25" s="120">
        <v>758</v>
      </c>
      <c r="H25" s="120">
        <v>227</v>
      </c>
      <c r="I25" s="120">
        <v>48</v>
      </c>
    </row>
    <row r="26" spans="1:9" ht="24.75" customHeight="1">
      <c r="A26" s="2" t="str">
        <f>'tab.4'!B54</f>
        <v>Januar - April 2004</v>
      </c>
      <c r="B26" s="122"/>
      <c r="C26" s="123"/>
      <c r="D26" s="123"/>
      <c r="E26" s="123"/>
      <c r="F26" s="123"/>
      <c r="G26" s="123"/>
      <c r="H26" s="123"/>
      <c r="I26" s="123"/>
    </row>
    <row r="27" spans="1:9" ht="8.25" customHeight="1">
      <c r="A27" s="54" t="s">
        <v>104</v>
      </c>
      <c r="B27" s="120" t="s">
        <v>577</v>
      </c>
      <c r="C27" s="120" t="s">
        <v>578</v>
      </c>
      <c r="D27" s="120" t="s">
        <v>579</v>
      </c>
      <c r="E27" s="120">
        <v>17</v>
      </c>
      <c r="F27" s="120">
        <v>307</v>
      </c>
      <c r="G27" s="120" t="s">
        <v>580</v>
      </c>
      <c r="H27" s="120">
        <v>516</v>
      </c>
      <c r="I27" s="120">
        <v>180</v>
      </c>
    </row>
    <row r="28" spans="1:9" ht="8.25" customHeight="1">
      <c r="A28" s="54"/>
      <c r="B28" s="120"/>
      <c r="C28" s="120"/>
      <c r="D28" s="120"/>
      <c r="E28" s="120"/>
      <c r="F28" s="120"/>
      <c r="G28" s="120"/>
      <c r="H28" s="120"/>
      <c r="I28" s="120"/>
    </row>
    <row r="29" spans="1:9" ht="8.25" customHeight="1">
      <c r="A29" s="54" t="s">
        <v>105</v>
      </c>
      <c r="B29" s="120"/>
      <c r="C29" s="120"/>
      <c r="D29" s="120"/>
      <c r="E29" s="120"/>
      <c r="F29" s="120"/>
      <c r="G29" s="120"/>
      <c r="H29" s="120"/>
      <c r="I29" s="120"/>
    </row>
    <row r="30" spans="1:9" ht="8.25" customHeight="1">
      <c r="A30" s="54" t="s">
        <v>106</v>
      </c>
      <c r="B30" s="120" t="s">
        <v>581</v>
      </c>
      <c r="C30" s="120">
        <v>975</v>
      </c>
      <c r="D30" s="120" t="s">
        <v>582</v>
      </c>
      <c r="E30" s="120">
        <v>37</v>
      </c>
      <c r="F30" s="120">
        <v>461</v>
      </c>
      <c r="G30" s="120">
        <v>920</v>
      </c>
      <c r="H30" s="120">
        <v>401</v>
      </c>
      <c r="I30" s="120">
        <v>23</v>
      </c>
    </row>
    <row r="31" spans="1:9" ht="8.25" customHeight="1">
      <c r="A31" s="54"/>
      <c r="B31" s="120"/>
      <c r="C31" s="120"/>
      <c r="D31" s="120"/>
      <c r="E31" s="120"/>
      <c r="F31" s="120"/>
      <c r="G31" s="120"/>
      <c r="H31" s="120"/>
      <c r="I31" s="120"/>
    </row>
    <row r="32" spans="1:9" ht="8.25" customHeight="1">
      <c r="A32" s="54" t="s">
        <v>107</v>
      </c>
      <c r="B32" s="120">
        <v>239</v>
      </c>
      <c r="C32" s="120">
        <v>144</v>
      </c>
      <c r="D32" s="120">
        <v>269</v>
      </c>
      <c r="E32" s="120">
        <v>9</v>
      </c>
      <c r="F32" s="120">
        <v>100</v>
      </c>
      <c r="G32" s="120">
        <v>160</v>
      </c>
      <c r="H32" s="120">
        <v>91</v>
      </c>
      <c r="I32" s="120">
        <v>4</v>
      </c>
    </row>
    <row r="33" spans="1:9" ht="8.25" customHeight="1">
      <c r="A33" s="54"/>
      <c r="B33" s="120"/>
      <c r="C33" s="120"/>
      <c r="D33" s="120"/>
      <c r="E33" s="120"/>
      <c r="F33" s="120"/>
      <c r="G33" s="120"/>
      <c r="H33" s="120"/>
      <c r="I33" s="120"/>
    </row>
    <row r="34" spans="1:9" ht="8.25" customHeight="1">
      <c r="A34" s="54" t="s">
        <v>108</v>
      </c>
      <c r="B34" s="120"/>
      <c r="C34" s="120"/>
      <c r="D34" s="120"/>
      <c r="E34" s="120"/>
      <c r="F34" s="120"/>
      <c r="G34" s="120"/>
      <c r="H34" s="120"/>
      <c r="I34" s="120"/>
    </row>
    <row r="35" spans="1:9" ht="8.25" customHeight="1">
      <c r="A35" s="54" t="s">
        <v>109</v>
      </c>
      <c r="B35" s="120" t="s">
        <v>583</v>
      </c>
      <c r="C35" s="120" t="s">
        <v>584</v>
      </c>
      <c r="D35" s="120" t="s">
        <v>585</v>
      </c>
      <c r="E35" s="120">
        <v>63</v>
      </c>
      <c r="F35" s="120">
        <v>868</v>
      </c>
      <c r="G35" s="120" t="s">
        <v>586</v>
      </c>
      <c r="H35" s="120" t="s">
        <v>587</v>
      </c>
      <c r="I35" s="120">
        <v>207</v>
      </c>
    </row>
    <row r="36" spans="1:9" ht="8.25" customHeight="1">
      <c r="A36" s="54"/>
      <c r="B36" s="120"/>
      <c r="C36" s="120"/>
      <c r="D36" s="120"/>
      <c r="E36" s="120"/>
      <c r="F36" s="120"/>
      <c r="G36" s="120"/>
      <c r="H36" s="120"/>
      <c r="I36" s="120"/>
    </row>
    <row r="37" spans="1:9" ht="8.25" customHeight="1">
      <c r="A37" s="54"/>
      <c r="B37" s="120"/>
      <c r="C37" s="120"/>
      <c r="D37" s="120"/>
      <c r="E37" s="120"/>
      <c r="F37" s="120"/>
      <c r="G37" s="120"/>
      <c r="H37" s="120"/>
      <c r="I37" s="120"/>
    </row>
    <row r="38" spans="1:9" ht="8.25" customHeight="1">
      <c r="A38" s="54" t="s">
        <v>334</v>
      </c>
      <c r="B38" s="120" t="s">
        <v>588</v>
      </c>
      <c r="C38" s="120" t="s">
        <v>589</v>
      </c>
      <c r="D38" s="120" t="s">
        <v>590</v>
      </c>
      <c r="E38" s="120">
        <v>79</v>
      </c>
      <c r="F38" s="120" t="s">
        <v>591</v>
      </c>
      <c r="G38" s="120" t="s">
        <v>592</v>
      </c>
      <c r="H38" s="120" t="s">
        <v>593</v>
      </c>
      <c r="I38" s="120">
        <v>213</v>
      </c>
    </row>
    <row r="39" spans="1:9" ht="24.75" customHeight="1">
      <c r="A39" s="2" t="s">
        <v>110</v>
      </c>
      <c r="B39" s="122"/>
      <c r="C39" s="123"/>
      <c r="D39" s="123"/>
      <c r="E39" s="123"/>
      <c r="F39" s="123"/>
      <c r="G39" s="123"/>
      <c r="H39" s="123"/>
      <c r="I39" s="123"/>
    </row>
    <row r="40" spans="1:9" ht="24.75" customHeight="1">
      <c r="A40" s="1">
        <f>'tab.4'!B13</f>
        <v>38078</v>
      </c>
      <c r="B40" s="122"/>
      <c r="C40" s="122"/>
      <c r="D40" s="122"/>
      <c r="E40" s="122"/>
      <c r="F40" s="122"/>
      <c r="G40" s="122"/>
      <c r="H40" s="122"/>
      <c r="I40" s="122"/>
    </row>
    <row r="41" spans="1:9" ht="8.25" customHeight="1">
      <c r="A41" s="54" t="s">
        <v>104</v>
      </c>
      <c r="B41" s="120">
        <v>112</v>
      </c>
      <c r="C41" s="120">
        <v>30</v>
      </c>
      <c r="D41" s="120">
        <v>33</v>
      </c>
      <c r="E41" s="120" t="s">
        <v>516</v>
      </c>
      <c r="F41" s="120">
        <v>12</v>
      </c>
      <c r="G41" s="120">
        <v>21</v>
      </c>
      <c r="H41" s="120">
        <v>34</v>
      </c>
      <c r="I41" s="120">
        <v>48</v>
      </c>
    </row>
    <row r="42" spans="1:9" ht="8.25" customHeight="1">
      <c r="A42" s="54"/>
      <c r="B42" s="120"/>
      <c r="C42" s="120"/>
      <c r="D42" s="120"/>
      <c r="E42" s="120"/>
      <c r="F42" s="120"/>
      <c r="G42" s="120"/>
      <c r="H42" s="120"/>
      <c r="I42" s="120"/>
    </row>
    <row r="43" spans="1:9" ht="8.25" customHeight="1">
      <c r="A43" s="54" t="s">
        <v>105</v>
      </c>
      <c r="B43" s="120"/>
      <c r="C43" s="120"/>
      <c r="D43" s="120"/>
      <c r="E43" s="120"/>
      <c r="F43" s="120"/>
      <c r="G43" s="120"/>
      <c r="H43" s="120"/>
      <c r="I43" s="120"/>
    </row>
    <row r="44" spans="1:9" ht="8.25" customHeight="1">
      <c r="A44" s="54" t="s">
        <v>106</v>
      </c>
      <c r="B44" s="120">
        <v>32</v>
      </c>
      <c r="C44" s="120">
        <v>16</v>
      </c>
      <c r="D44" s="120">
        <v>21</v>
      </c>
      <c r="E44" s="120" t="s">
        <v>516</v>
      </c>
      <c r="F44" s="120">
        <v>6</v>
      </c>
      <c r="G44" s="120">
        <v>15</v>
      </c>
      <c r="H44" s="120">
        <v>11</v>
      </c>
      <c r="I44" s="120">
        <v>5</v>
      </c>
    </row>
    <row r="45" spans="1:9" ht="8.25" customHeight="1">
      <c r="A45" s="54"/>
      <c r="B45" s="120"/>
      <c r="C45" s="120"/>
      <c r="D45" s="120"/>
      <c r="E45" s="120"/>
      <c r="F45" s="120"/>
      <c r="G45" s="120"/>
      <c r="H45" s="120"/>
      <c r="I45" s="120"/>
    </row>
    <row r="46" spans="1:9" ht="8.25" customHeight="1">
      <c r="A46" s="54" t="s">
        <v>107</v>
      </c>
      <c r="B46" s="120">
        <v>1</v>
      </c>
      <c r="C46" s="120" t="s">
        <v>516</v>
      </c>
      <c r="D46" s="120" t="s">
        <v>516</v>
      </c>
      <c r="E46" s="120" t="s">
        <v>516</v>
      </c>
      <c r="F46" s="120" t="s">
        <v>516</v>
      </c>
      <c r="G46" s="120" t="s">
        <v>516</v>
      </c>
      <c r="H46" s="120">
        <v>1</v>
      </c>
      <c r="I46" s="120" t="s">
        <v>516</v>
      </c>
    </row>
    <row r="47" spans="1:9" ht="8.25" customHeight="1">
      <c r="A47" s="54"/>
      <c r="B47" s="120"/>
      <c r="C47" s="120"/>
      <c r="D47" s="120"/>
      <c r="E47" s="120"/>
      <c r="F47" s="120"/>
      <c r="G47" s="120"/>
      <c r="H47" s="120"/>
      <c r="I47" s="120"/>
    </row>
    <row r="48" spans="1:9" ht="8.25" customHeight="1">
      <c r="A48" s="54" t="s">
        <v>108</v>
      </c>
      <c r="B48" s="120"/>
      <c r="C48" s="120"/>
      <c r="D48" s="120"/>
      <c r="E48" s="120"/>
      <c r="F48" s="120"/>
      <c r="G48" s="120"/>
      <c r="H48" s="120"/>
      <c r="I48" s="120"/>
    </row>
    <row r="49" spans="1:9" ht="8.25" customHeight="1">
      <c r="A49" s="54" t="s">
        <v>109</v>
      </c>
      <c r="B49" s="120">
        <v>145</v>
      </c>
      <c r="C49" s="120">
        <v>46</v>
      </c>
      <c r="D49" s="120">
        <v>54</v>
      </c>
      <c r="E49" s="120" t="s">
        <v>516</v>
      </c>
      <c r="F49" s="120">
        <v>18</v>
      </c>
      <c r="G49" s="120">
        <v>36</v>
      </c>
      <c r="H49" s="120">
        <v>46</v>
      </c>
      <c r="I49" s="120">
        <v>53</v>
      </c>
    </row>
    <row r="50" spans="1:9" ht="8.25" customHeight="1">
      <c r="A50" s="54"/>
      <c r="B50" s="120"/>
      <c r="C50" s="120"/>
      <c r="D50" s="120"/>
      <c r="E50" s="120"/>
      <c r="F50" s="120"/>
      <c r="G50" s="120"/>
      <c r="H50" s="120"/>
      <c r="I50" s="120"/>
    </row>
    <row r="51" spans="1:9" ht="8.25" customHeight="1">
      <c r="A51" s="54"/>
      <c r="B51" s="120"/>
      <c r="C51" s="120"/>
      <c r="D51" s="120"/>
      <c r="E51" s="120"/>
      <c r="F51" s="120"/>
      <c r="G51" s="120"/>
      <c r="H51" s="120"/>
      <c r="I51" s="120"/>
    </row>
    <row r="52" spans="1:9" ht="8.25" customHeight="1">
      <c r="A52" s="54" t="s">
        <v>334</v>
      </c>
      <c r="B52" s="120">
        <v>156</v>
      </c>
      <c r="C52" s="120">
        <v>61</v>
      </c>
      <c r="D52" s="120">
        <v>100</v>
      </c>
      <c r="E52" s="120">
        <v>4</v>
      </c>
      <c r="F52" s="120">
        <v>31</v>
      </c>
      <c r="G52" s="120">
        <v>65</v>
      </c>
      <c r="H52" s="120">
        <v>47</v>
      </c>
      <c r="I52" s="120">
        <v>48</v>
      </c>
    </row>
    <row r="53" spans="1:9" ht="24.75" customHeight="1">
      <c r="A53" s="1" t="str">
        <f>'tab.4'!B54</f>
        <v>Januar - April 2004</v>
      </c>
      <c r="B53" s="122"/>
      <c r="C53" s="123"/>
      <c r="D53" s="123"/>
      <c r="E53" s="123"/>
      <c r="F53" s="123"/>
      <c r="G53" s="123"/>
      <c r="H53" s="123"/>
      <c r="I53" s="123"/>
    </row>
    <row r="54" spans="1:9" ht="8.25" customHeight="1">
      <c r="A54" s="54" t="s">
        <v>104</v>
      </c>
      <c r="B54" s="120">
        <v>390</v>
      </c>
      <c r="C54" s="120">
        <v>102</v>
      </c>
      <c r="D54" s="120">
        <v>124</v>
      </c>
      <c r="E54" s="120" t="s">
        <v>516</v>
      </c>
      <c r="F54" s="120">
        <v>36</v>
      </c>
      <c r="G54" s="120">
        <v>88</v>
      </c>
      <c r="H54" s="120">
        <v>108</v>
      </c>
      <c r="I54" s="120">
        <v>180</v>
      </c>
    </row>
    <row r="55" spans="1:9" ht="8.25" customHeight="1">
      <c r="A55" s="54"/>
      <c r="B55" s="120"/>
      <c r="C55" s="120"/>
      <c r="D55" s="120"/>
      <c r="E55" s="120"/>
      <c r="F55" s="120"/>
      <c r="G55" s="120"/>
      <c r="H55" s="120"/>
      <c r="I55" s="120"/>
    </row>
    <row r="56" spans="1:9" ht="8.25" customHeight="1">
      <c r="A56" s="54" t="s">
        <v>105</v>
      </c>
      <c r="B56" s="120"/>
      <c r="C56" s="120"/>
      <c r="D56" s="120"/>
      <c r="E56" s="120"/>
      <c r="F56" s="120"/>
      <c r="G56" s="120"/>
      <c r="H56" s="120"/>
      <c r="I56" s="120"/>
    </row>
    <row r="57" spans="1:9" ht="8.25" customHeight="1">
      <c r="A57" s="54" t="s">
        <v>106</v>
      </c>
      <c r="B57" s="120">
        <v>141</v>
      </c>
      <c r="C57" s="120">
        <v>66</v>
      </c>
      <c r="D57" s="120">
        <v>96</v>
      </c>
      <c r="E57" s="120">
        <v>4</v>
      </c>
      <c r="F57" s="120">
        <v>45</v>
      </c>
      <c r="G57" s="120">
        <v>47</v>
      </c>
      <c r="H57" s="120">
        <v>52</v>
      </c>
      <c r="I57" s="120">
        <v>23</v>
      </c>
    </row>
    <row r="58" spans="1:9" ht="8.25" customHeight="1">
      <c r="A58" s="54"/>
      <c r="B58" s="120"/>
      <c r="C58" s="120"/>
      <c r="D58" s="120"/>
      <c r="E58" s="120"/>
      <c r="F58" s="120"/>
      <c r="G58" s="120"/>
      <c r="H58" s="120"/>
      <c r="I58" s="120"/>
    </row>
    <row r="59" spans="1:9" ht="8.25" customHeight="1">
      <c r="A59" s="54" t="s">
        <v>107</v>
      </c>
      <c r="B59" s="120">
        <v>14</v>
      </c>
      <c r="C59" s="120">
        <v>3</v>
      </c>
      <c r="D59" s="120">
        <v>9</v>
      </c>
      <c r="E59" s="120" t="s">
        <v>516</v>
      </c>
      <c r="F59" s="120">
        <v>2</v>
      </c>
      <c r="G59" s="120">
        <v>7</v>
      </c>
      <c r="H59" s="120">
        <v>7</v>
      </c>
      <c r="I59" s="120">
        <v>4</v>
      </c>
    </row>
    <row r="60" spans="1:9" ht="8.25" customHeight="1">
      <c r="A60" s="54"/>
      <c r="B60" s="120"/>
      <c r="C60" s="120"/>
      <c r="D60" s="120"/>
      <c r="E60" s="120"/>
      <c r="F60" s="120"/>
      <c r="G60" s="120"/>
      <c r="H60" s="120"/>
      <c r="I60" s="120"/>
    </row>
    <row r="61" spans="1:9" ht="8.25" customHeight="1">
      <c r="A61" s="54" t="s">
        <v>108</v>
      </c>
      <c r="B61" s="120"/>
      <c r="C61" s="120"/>
      <c r="D61" s="120"/>
      <c r="E61" s="120"/>
      <c r="F61" s="120"/>
      <c r="G61" s="120"/>
      <c r="H61" s="120"/>
      <c r="I61" s="120"/>
    </row>
    <row r="62" spans="1:9" ht="8.25" customHeight="1">
      <c r="A62" s="54" t="s">
        <v>109</v>
      </c>
      <c r="B62" s="120">
        <v>545</v>
      </c>
      <c r="C62" s="120">
        <v>171</v>
      </c>
      <c r="D62" s="120">
        <v>229</v>
      </c>
      <c r="E62" s="120">
        <v>4</v>
      </c>
      <c r="F62" s="120">
        <v>83</v>
      </c>
      <c r="G62" s="120">
        <v>142</v>
      </c>
      <c r="H62" s="120">
        <v>167</v>
      </c>
      <c r="I62" s="120">
        <v>207</v>
      </c>
    </row>
    <row r="63" spans="1:9" ht="8.25" customHeight="1">
      <c r="A63" s="54"/>
      <c r="B63" s="120"/>
      <c r="C63" s="120"/>
      <c r="D63" s="120"/>
      <c r="E63" s="120"/>
      <c r="F63" s="120"/>
      <c r="G63" s="120"/>
      <c r="H63" s="120"/>
      <c r="I63" s="120"/>
    </row>
    <row r="64" spans="1:9" ht="8.25" customHeight="1">
      <c r="A64" s="54"/>
      <c r="B64" s="120"/>
      <c r="C64" s="120"/>
      <c r="D64" s="120"/>
      <c r="E64" s="120"/>
      <c r="F64" s="120"/>
      <c r="G64" s="120"/>
      <c r="H64" s="120"/>
      <c r="I64" s="120"/>
    </row>
    <row r="65" spans="1:9" ht="8.25" customHeight="1">
      <c r="A65" s="54" t="s">
        <v>334</v>
      </c>
      <c r="B65" s="120">
        <v>597</v>
      </c>
      <c r="C65" s="120">
        <v>201</v>
      </c>
      <c r="D65" s="120">
        <v>293</v>
      </c>
      <c r="E65" s="120">
        <v>8</v>
      </c>
      <c r="F65" s="120">
        <v>104</v>
      </c>
      <c r="G65" s="120">
        <v>181</v>
      </c>
      <c r="H65" s="120">
        <v>183</v>
      </c>
      <c r="I65" s="120">
        <v>213</v>
      </c>
    </row>
    <row r="66" spans="1:9" ht="8.25" customHeight="1">
      <c r="A66" s="51"/>
      <c r="B66" s="87"/>
      <c r="C66" s="87"/>
      <c r="D66" s="87"/>
      <c r="E66" s="87"/>
      <c r="F66" s="87"/>
      <c r="G66" s="87"/>
      <c r="H66" s="87"/>
      <c r="I66" s="87"/>
    </row>
    <row r="67" spans="1:9" ht="8.25" customHeight="1">
      <c r="A67" s="51"/>
      <c r="B67" s="51"/>
      <c r="C67" s="51"/>
      <c r="D67" s="51"/>
      <c r="E67" s="51"/>
      <c r="F67" s="51"/>
      <c r="G67" s="51"/>
      <c r="H67" s="51"/>
      <c r="I67" s="51"/>
    </row>
    <row r="68" spans="1:9" ht="8.25" customHeight="1">
      <c r="A68" s="51"/>
      <c r="B68" s="51"/>
      <c r="C68" s="51"/>
      <c r="D68" s="51"/>
      <c r="E68" s="51"/>
      <c r="F68" s="51"/>
      <c r="G68" s="51"/>
      <c r="H68" s="51"/>
      <c r="I68" s="51"/>
    </row>
    <row r="69" spans="1:9" ht="8.25" customHeight="1">
      <c r="A69" s="51" t="s">
        <v>111</v>
      </c>
      <c r="B69" s="58"/>
      <c r="C69" s="58"/>
      <c r="D69" s="58"/>
      <c r="E69" s="58"/>
      <c r="F69" s="58"/>
      <c r="G69" s="58"/>
      <c r="H69" s="58"/>
      <c r="I69" s="58"/>
    </row>
    <row r="70" spans="1:9" ht="8.25" customHeight="1">
      <c r="A70" s="51" t="s">
        <v>112</v>
      </c>
      <c r="B70" s="58"/>
      <c r="C70" s="58"/>
      <c r="D70" s="58"/>
      <c r="E70" s="58"/>
      <c r="F70" s="58"/>
      <c r="G70" s="58"/>
      <c r="H70" s="58"/>
      <c r="I70" s="58"/>
    </row>
    <row r="71" spans="1:9" ht="8.25" customHeight="1">
      <c r="A71" s="58"/>
      <c r="B71" s="58"/>
      <c r="C71" s="58"/>
      <c r="D71" s="58"/>
      <c r="E71" s="58"/>
      <c r="F71" s="58"/>
      <c r="G71" s="58"/>
      <c r="H71" s="58"/>
      <c r="I71" s="58"/>
    </row>
    <row r="72" spans="1:9" ht="8.25" customHeight="1">
      <c r="A72" s="58"/>
      <c r="B72" s="58"/>
      <c r="C72" s="58"/>
      <c r="D72" s="58"/>
      <c r="E72" s="58"/>
      <c r="F72" s="58"/>
      <c r="G72" s="58"/>
      <c r="H72" s="58"/>
      <c r="I72" s="5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113</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10" t="s">
        <v>114</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12" t="s">
        <v>60</v>
      </c>
      <c r="C7" s="24" t="s">
        <v>115</v>
      </c>
      <c r="D7" s="25"/>
      <c r="E7" s="25"/>
      <c r="F7" s="26"/>
      <c r="G7" s="415" t="s">
        <v>60</v>
      </c>
      <c r="H7" s="24" t="s">
        <v>115</v>
      </c>
      <c r="I7" s="25"/>
      <c r="J7" s="25"/>
      <c r="K7" s="25"/>
    </row>
    <row r="8" spans="1:11" ht="8.25" customHeight="1">
      <c r="A8" s="103" t="s">
        <v>116</v>
      </c>
      <c r="B8" s="413"/>
      <c r="C8" s="27" t="s">
        <v>117</v>
      </c>
      <c r="D8" s="28"/>
      <c r="E8" s="31"/>
      <c r="F8" s="418" t="s">
        <v>55</v>
      </c>
      <c r="G8" s="416"/>
      <c r="H8" s="27" t="s">
        <v>117</v>
      </c>
      <c r="I8" s="28"/>
      <c r="J8" s="31"/>
      <c r="K8" s="440" t="s">
        <v>55</v>
      </c>
    </row>
    <row r="9" spans="1:11" ht="8.25" customHeight="1">
      <c r="A9" s="103" t="s">
        <v>118</v>
      </c>
      <c r="B9" s="413"/>
      <c r="C9" s="418" t="s">
        <v>347</v>
      </c>
      <c r="D9" s="418" t="s">
        <v>349</v>
      </c>
      <c r="E9" s="418" t="s">
        <v>348</v>
      </c>
      <c r="F9" s="419"/>
      <c r="G9" s="416"/>
      <c r="H9" s="418" t="s">
        <v>347</v>
      </c>
      <c r="I9" s="418" t="s">
        <v>349</v>
      </c>
      <c r="J9" s="418" t="s">
        <v>348</v>
      </c>
      <c r="K9" s="433"/>
    </row>
    <row r="10" spans="1:11" ht="8.25" customHeight="1">
      <c r="A10" s="103" t="s">
        <v>119</v>
      </c>
      <c r="B10" s="413"/>
      <c r="C10" s="438"/>
      <c r="D10" s="438"/>
      <c r="E10" s="438"/>
      <c r="F10" s="419"/>
      <c r="G10" s="416"/>
      <c r="H10" s="438"/>
      <c r="I10" s="438"/>
      <c r="J10" s="438"/>
      <c r="K10" s="433"/>
    </row>
    <row r="11" spans="1:11" ht="8.25" customHeight="1">
      <c r="A11" s="8"/>
      <c r="B11" s="413"/>
      <c r="C11" s="438"/>
      <c r="D11" s="438"/>
      <c r="E11" s="438"/>
      <c r="F11" s="419"/>
      <c r="G11" s="416"/>
      <c r="H11" s="438"/>
      <c r="I11" s="438"/>
      <c r="J11" s="438"/>
      <c r="K11" s="433"/>
    </row>
    <row r="12" spans="1:11" ht="8.25" customHeight="1">
      <c r="A12" s="103" t="s">
        <v>120</v>
      </c>
      <c r="B12" s="413"/>
      <c r="C12" s="438"/>
      <c r="D12" s="438"/>
      <c r="E12" s="438"/>
      <c r="F12" s="419"/>
      <c r="G12" s="416"/>
      <c r="H12" s="438"/>
      <c r="I12" s="438"/>
      <c r="J12" s="438"/>
      <c r="K12" s="433"/>
    </row>
    <row r="13" spans="1:11" ht="12.75" customHeight="1">
      <c r="A13" s="18"/>
      <c r="B13" s="414"/>
      <c r="C13" s="439"/>
      <c r="D13" s="439"/>
      <c r="E13" s="439"/>
      <c r="F13" s="420"/>
      <c r="G13" s="417"/>
      <c r="H13" s="439"/>
      <c r="I13" s="439"/>
      <c r="J13" s="439"/>
      <c r="K13" s="434"/>
    </row>
    <row r="14" spans="1:11" ht="8.25" customHeight="1">
      <c r="A14" s="81"/>
      <c r="B14" s="81"/>
      <c r="C14" s="81"/>
      <c r="D14" s="81"/>
      <c r="E14" s="81"/>
      <c r="F14" s="81"/>
      <c r="G14" s="81"/>
      <c r="H14" s="81"/>
      <c r="I14" s="81"/>
      <c r="J14" s="81"/>
      <c r="K14" s="81"/>
    </row>
    <row r="15" spans="2:11" ht="19.5" customHeight="1">
      <c r="B15" s="2" t="s">
        <v>102</v>
      </c>
      <c r="C15" s="9"/>
      <c r="D15" s="9"/>
      <c r="E15" s="9"/>
      <c r="F15" s="9"/>
      <c r="G15" s="9"/>
      <c r="H15" s="9"/>
      <c r="I15" s="9"/>
      <c r="J15" s="9"/>
      <c r="K15" s="9"/>
    </row>
    <row r="16" spans="1:11" ht="19.5" customHeight="1">
      <c r="A16" s="8"/>
      <c r="B16" s="1">
        <f>'tab.4'!B13</f>
        <v>38078</v>
      </c>
      <c r="C16" s="16"/>
      <c r="D16" s="9"/>
      <c r="E16" s="9"/>
      <c r="F16" s="9"/>
      <c r="G16" s="1">
        <f>'tab.4'!F13</f>
        <v>37712</v>
      </c>
      <c r="H16" s="9"/>
      <c r="I16" s="9"/>
      <c r="J16" s="9"/>
      <c r="K16" s="9"/>
    </row>
    <row r="17" spans="1:11" ht="8.25" customHeight="1">
      <c r="A17" s="8"/>
      <c r="B17" s="8"/>
      <c r="C17" s="8"/>
      <c r="D17" s="8"/>
      <c r="E17" s="8"/>
      <c r="F17" s="8"/>
      <c r="G17" s="8"/>
      <c r="H17" s="8"/>
      <c r="I17" s="8"/>
      <c r="J17" s="8"/>
      <c r="K17" s="8"/>
    </row>
    <row r="18" spans="1:11" ht="12" customHeight="1">
      <c r="A18" s="105" t="s">
        <v>121</v>
      </c>
      <c r="B18" s="113" t="s">
        <v>515</v>
      </c>
      <c r="C18" s="113" t="s">
        <v>515</v>
      </c>
      <c r="D18" s="113" t="s">
        <v>515</v>
      </c>
      <c r="E18" s="113" t="s">
        <v>515</v>
      </c>
      <c r="F18" s="114" t="s">
        <v>515</v>
      </c>
      <c r="G18" s="113">
        <v>1</v>
      </c>
      <c r="H18" s="113">
        <v>1</v>
      </c>
      <c r="I18" s="113" t="s">
        <v>515</v>
      </c>
      <c r="J18" s="113" t="s">
        <v>515</v>
      </c>
      <c r="K18" s="113" t="s">
        <v>515</v>
      </c>
    </row>
    <row r="19" spans="1:11" ht="12" customHeight="1">
      <c r="A19" s="105" t="s">
        <v>122</v>
      </c>
      <c r="B19" s="113" t="s">
        <v>515</v>
      </c>
      <c r="C19" s="113" t="s">
        <v>515</v>
      </c>
      <c r="D19" s="113" t="s">
        <v>515</v>
      </c>
      <c r="E19" s="113" t="s">
        <v>515</v>
      </c>
      <c r="F19" s="114" t="s">
        <v>515</v>
      </c>
      <c r="G19" s="113" t="s">
        <v>515</v>
      </c>
      <c r="H19" s="113" t="s">
        <v>515</v>
      </c>
      <c r="I19" s="113" t="s">
        <v>515</v>
      </c>
      <c r="J19" s="113" t="s">
        <v>515</v>
      </c>
      <c r="K19" s="113" t="s">
        <v>515</v>
      </c>
    </row>
    <row r="20" spans="1:11" ht="12" customHeight="1">
      <c r="A20" s="105" t="s">
        <v>123</v>
      </c>
      <c r="B20" s="113" t="s">
        <v>515</v>
      </c>
      <c r="C20" s="113" t="s">
        <v>515</v>
      </c>
      <c r="D20" s="113" t="s">
        <v>515</v>
      </c>
      <c r="E20" s="113" t="s">
        <v>515</v>
      </c>
      <c r="F20" s="114" t="s">
        <v>515</v>
      </c>
      <c r="G20" s="113">
        <v>1</v>
      </c>
      <c r="H20" s="113">
        <v>1</v>
      </c>
      <c r="I20" s="113" t="s">
        <v>515</v>
      </c>
      <c r="J20" s="113" t="s">
        <v>515</v>
      </c>
      <c r="K20" s="113" t="s">
        <v>515</v>
      </c>
    </row>
    <row r="21" spans="1:11" ht="12" customHeight="1">
      <c r="A21" s="105"/>
      <c r="B21" s="113"/>
      <c r="C21" s="113"/>
      <c r="D21" s="113"/>
      <c r="E21" s="113"/>
      <c r="F21" s="114"/>
      <c r="G21" s="113"/>
      <c r="H21" s="113"/>
      <c r="I21" s="113"/>
      <c r="J21" s="113"/>
      <c r="K21" s="113"/>
    </row>
    <row r="22" spans="1:11" ht="12" customHeight="1">
      <c r="A22" s="152" t="s">
        <v>124</v>
      </c>
      <c r="B22" s="113" t="s">
        <v>515</v>
      </c>
      <c r="C22" s="113" t="s">
        <v>515</v>
      </c>
      <c r="D22" s="113" t="s">
        <v>515</v>
      </c>
      <c r="E22" s="113" t="s">
        <v>515</v>
      </c>
      <c r="F22" s="114" t="s">
        <v>515</v>
      </c>
      <c r="G22" s="113" t="s">
        <v>515</v>
      </c>
      <c r="H22" s="113" t="s">
        <v>515</v>
      </c>
      <c r="I22" s="113" t="s">
        <v>515</v>
      </c>
      <c r="J22" s="113" t="s">
        <v>515</v>
      </c>
      <c r="K22" s="113" t="s">
        <v>515</v>
      </c>
    </row>
    <row r="23" spans="1:11" ht="12" customHeight="1">
      <c r="A23" s="105" t="s">
        <v>122</v>
      </c>
      <c r="B23" s="113" t="s">
        <v>515</v>
      </c>
      <c r="C23" s="113" t="s">
        <v>515</v>
      </c>
      <c r="D23" s="113" t="s">
        <v>515</v>
      </c>
      <c r="E23" s="113" t="s">
        <v>515</v>
      </c>
      <c r="F23" s="114" t="s">
        <v>515</v>
      </c>
      <c r="G23" s="113" t="s">
        <v>515</v>
      </c>
      <c r="H23" s="113" t="s">
        <v>515</v>
      </c>
      <c r="I23" s="113" t="s">
        <v>515</v>
      </c>
      <c r="J23" s="113" t="s">
        <v>515</v>
      </c>
      <c r="K23" s="113" t="s">
        <v>515</v>
      </c>
    </row>
    <row r="24" spans="1:11" ht="12" customHeight="1">
      <c r="A24" s="105" t="s">
        <v>123</v>
      </c>
      <c r="B24" s="113" t="s">
        <v>515</v>
      </c>
      <c r="C24" s="113" t="s">
        <v>515</v>
      </c>
      <c r="D24" s="113" t="s">
        <v>515</v>
      </c>
      <c r="E24" s="113" t="s">
        <v>515</v>
      </c>
      <c r="F24" s="114" t="s">
        <v>515</v>
      </c>
      <c r="G24" s="113" t="s">
        <v>515</v>
      </c>
      <c r="H24" s="113" t="s">
        <v>515</v>
      </c>
      <c r="I24" s="113" t="s">
        <v>515</v>
      </c>
      <c r="J24" s="113" t="s">
        <v>515</v>
      </c>
      <c r="K24" s="113" t="s">
        <v>515</v>
      </c>
    </row>
    <row r="25" spans="1:11" ht="12" customHeight="1">
      <c r="A25" s="18"/>
      <c r="B25" s="113"/>
      <c r="C25" s="113"/>
      <c r="D25" s="113"/>
      <c r="E25" s="113"/>
      <c r="F25" s="114"/>
      <c r="G25" s="113"/>
      <c r="H25" s="113"/>
      <c r="I25" s="113"/>
      <c r="J25" s="113"/>
      <c r="K25" s="113"/>
    </row>
    <row r="26" spans="1:11" ht="12" customHeight="1">
      <c r="A26" s="18" t="s">
        <v>125</v>
      </c>
      <c r="B26" s="113">
        <v>3</v>
      </c>
      <c r="C26" s="113">
        <v>2</v>
      </c>
      <c r="D26" s="113">
        <v>1</v>
      </c>
      <c r="E26" s="113" t="s">
        <v>515</v>
      </c>
      <c r="F26" s="114" t="s">
        <v>515</v>
      </c>
      <c r="G26" s="113">
        <v>2</v>
      </c>
      <c r="H26" s="113">
        <v>2</v>
      </c>
      <c r="I26" s="113" t="s">
        <v>515</v>
      </c>
      <c r="J26" s="113" t="s">
        <v>515</v>
      </c>
      <c r="K26" s="113" t="s">
        <v>515</v>
      </c>
    </row>
    <row r="27" spans="1:11" ht="12" customHeight="1">
      <c r="A27" s="105" t="s">
        <v>122</v>
      </c>
      <c r="B27" s="113">
        <v>2</v>
      </c>
      <c r="C27" s="113">
        <v>1</v>
      </c>
      <c r="D27" s="113">
        <v>1</v>
      </c>
      <c r="E27" s="113" t="s">
        <v>515</v>
      </c>
      <c r="F27" s="114" t="s">
        <v>515</v>
      </c>
      <c r="G27" s="113">
        <v>2</v>
      </c>
      <c r="H27" s="113">
        <v>2</v>
      </c>
      <c r="I27" s="113" t="s">
        <v>515</v>
      </c>
      <c r="J27" s="113" t="s">
        <v>515</v>
      </c>
      <c r="K27" s="113" t="s">
        <v>515</v>
      </c>
    </row>
    <row r="28" spans="1:11" ht="12" customHeight="1">
      <c r="A28" s="105" t="s">
        <v>123</v>
      </c>
      <c r="B28" s="113">
        <v>1</v>
      </c>
      <c r="C28" s="113">
        <v>1</v>
      </c>
      <c r="D28" s="113" t="s">
        <v>515</v>
      </c>
      <c r="E28" s="113" t="s">
        <v>515</v>
      </c>
      <c r="F28" s="114" t="s">
        <v>515</v>
      </c>
      <c r="G28" s="113" t="s">
        <v>515</v>
      </c>
      <c r="H28" s="113" t="s">
        <v>515</v>
      </c>
      <c r="I28" s="113" t="s">
        <v>515</v>
      </c>
      <c r="J28" s="113" t="s">
        <v>515</v>
      </c>
      <c r="K28" s="113" t="s">
        <v>515</v>
      </c>
    </row>
    <row r="29" spans="1:11" ht="12" customHeight="1">
      <c r="A29" s="18"/>
      <c r="B29" s="113"/>
      <c r="C29" s="113"/>
      <c r="D29" s="113"/>
      <c r="E29" s="113"/>
      <c r="F29" s="114"/>
      <c r="G29" s="113"/>
      <c r="H29" s="113"/>
      <c r="I29" s="113"/>
      <c r="J29" s="113"/>
      <c r="K29" s="113"/>
    </row>
    <row r="30" spans="1:11" ht="12" customHeight="1">
      <c r="A30" s="18" t="s">
        <v>126</v>
      </c>
      <c r="B30" s="113">
        <v>3</v>
      </c>
      <c r="C30" s="113">
        <v>1</v>
      </c>
      <c r="D30" s="113">
        <v>2</v>
      </c>
      <c r="E30" s="113" t="s">
        <v>515</v>
      </c>
      <c r="F30" s="114" t="s">
        <v>515</v>
      </c>
      <c r="G30" s="113">
        <v>5</v>
      </c>
      <c r="H30" s="113">
        <v>3</v>
      </c>
      <c r="I30" s="113">
        <v>2</v>
      </c>
      <c r="J30" s="113" t="s">
        <v>515</v>
      </c>
      <c r="K30" s="113" t="s">
        <v>515</v>
      </c>
    </row>
    <row r="31" spans="1:11" ht="12" customHeight="1">
      <c r="A31" s="105" t="s">
        <v>122</v>
      </c>
      <c r="B31" s="113">
        <v>3</v>
      </c>
      <c r="C31" s="113">
        <v>1</v>
      </c>
      <c r="D31" s="113">
        <v>2</v>
      </c>
      <c r="E31" s="113" t="s">
        <v>515</v>
      </c>
      <c r="F31" s="114" t="s">
        <v>515</v>
      </c>
      <c r="G31" s="113">
        <v>4</v>
      </c>
      <c r="H31" s="113">
        <v>2</v>
      </c>
      <c r="I31" s="113">
        <v>2</v>
      </c>
      <c r="J31" s="113" t="s">
        <v>515</v>
      </c>
      <c r="K31" s="113" t="s">
        <v>515</v>
      </c>
    </row>
    <row r="32" spans="1:11" ht="12" customHeight="1">
      <c r="A32" s="105" t="s">
        <v>123</v>
      </c>
      <c r="B32" s="113" t="s">
        <v>515</v>
      </c>
      <c r="C32" s="113" t="s">
        <v>515</v>
      </c>
      <c r="D32" s="113" t="s">
        <v>515</v>
      </c>
      <c r="E32" s="113" t="s">
        <v>515</v>
      </c>
      <c r="F32" s="114" t="s">
        <v>515</v>
      </c>
      <c r="G32" s="113">
        <v>1</v>
      </c>
      <c r="H32" s="113">
        <v>1</v>
      </c>
      <c r="I32" s="113" t="s">
        <v>515</v>
      </c>
      <c r="J32" s="113" t="s">
        <v>515</v>
      </c>
      <c r="K32" s="113" t="s">
        <v>515</v>
      </c>
    </row>
    <row r="33" spans="1:11" ht="12" customHeight="1">
      <c r="A33" s="18"/>
      <c r="B33" s="113"/>
      <c r="C33" s="113"/>
      <c r="D33" s="113"/>
      <c r="E33" s="113"/>
      <c r="F33" s="114"/>
      <c r="G33" s="113"/>
      <c r="H33" s="113"/>
      <c r="I33" s="113"/>
      <c r="J33" s="113"/>
      <c r="K33" s="113"/>
    </row>
    <row r="34" spans="1:11" ht="12" customHeight="1">
      <c r="A34" s="18" t="s">
        <v>127</v>
      </c>
      <c r="B34" s="113">
        <v>4</v>
      </c>
      <c r="C34" s="113">
        <v>1</v>
      </c>
      <c r="D34" s="113">
        <v>2</v>
      </c>
      <c r="E34" s="113" t="s">
        <v>515</v>
      </c>
      <c r="F34" s="114" t="s">
        <v>515</v>
      </c>
      <c r="G34" s="113">
        <v>4</v>
      </c>
      <c r="H34" s="113">
        <v>1</v>
      </c>
      <c r="I34" s="113">
        <v>3</v>
      </c>
      <c r="J34" s="113" t="s">
        <v>515</v>
      </c>
      <c r="K34" s="113" t="s">
        <v>515</v>
      </c>
    </row>
    <row r="35" spans="1:11" ht="12" customHeight="1">
      <c r="A35" s="105" t="s">
        <v>122</v>
      </c>
      <c r="B35" s="113">
        <v>4</v>
      </c>
      <c r="C35" s="113">
        <v>1</v>
      </c>
      <c r="D35" s="113">
        <v>2</v>
      </c>
      <c r="E35" s="113" t="s">
        <v>515</v>
      </c>
      <c r="F35" s="114" t="s">
        <v>515</v>
      </c>
      <c r="G35" s="113">
        <v>3</v>
      </c>
      <c r="H35" s="113">
        <v>1</v>
      </c>
      <c r="I35" s="113">
        <v>2</v>
      </c>
      <c r="J35" s="113" t="s">
        <v>515</v>
      </c>
      <c r="K35" s="113" t="s">
        <v>515</v>
      </c>
    </row>
    <row r="36" spans="1:11" ht="12" customHeight="1">
      <c r="A36" s="105" t="s">
        <v>123</v>
      </c>
      <c r="B36" s="113" t="s">
        <v>515</v>
      </c>
      <c r="C36" s="113" t="s">
        <v>515</v>
      </c>
      <c r="D36" s="113" t="s">
        <v>515</v>
      </c>
      <c r="E36" s="113" t="s">
        <v>515</v>
      </c>
      <c r="F36" s="114" t="s">
        <v>515</v>
      </c>
      <c r="G36" s="113">
        <v>1</v>
      </c>
      <c r="H36" s="113" t="s">
        <v>515</v>
      </c>
      <c r="I36" s="113">
        <v>1</v>
      </c>
      <c r="J36" s="113" t="s">
        <v>515</v>
      </c>
      <c r="K36" s="113" t="s">
        <v>515</v>
      </c>
    </row>
    <row r="37" spans="1:11" ht="12" customHeight="1">
      <c r="A37" s="18"/>
      <c r="B37" s="113"/>
      <c r="C37" s="113"/>
      <c r="D37" s="113"/>
      <c r="E37" s="113"/>
      <c r="F37" s="114"/>
      <c r="G37" s="113"/>
      <c r="H37" s="113"/>
      <c r="I37" s="113"/>
      <c r="J37" s="113"/>
      <c r="K37" s="113"/>
    </row>
    <row r="38" spans="1:11" ht="12" customHeight="1">
      <c r="A38" s="18" t="s">
        <v>128</v>
      </c>
      <c r="B38" s="113">
        <v>3</v>
      </c>
      <c r="C38" s="113">
        <v>3</v>
      </c>
      <c r="D38" s="113" t="s">
        <v>515</v>
      </c>
      <c r="E38" s="113" t="s">
        <v>515</v>
      </c>
      <c r="F38" s="114" t="s">
        <v>515</v>
      </c>
      <c r="G38" s="113">
        <v>4</v>
      </c>
      <c r="H38" s="113">
        <v>2</v>
      </c>
      <c r="I38" s="113">
        <v>2</v>
      </c>
      <c r="J38" s="113" t="s">
        <v>515</v>
      </c>
      <c r="K38" s="113" t="s">
        <v>515</v>
      </c>
    </row>
    <row r="39" spans="1:11" ht="12" customHeight="1">
      <c r="A39" s="105" t="s">
        <v>122</v>
      </c>
      <c r="B39" s="113">
        <v>1</v>
      </c>
      <c r="C39" s="113">
        <v>1</v>
      </c>
      <c r="D39" s="113" t="s">
        <v>515</v>
      </c>
      <c r="E39" s="113" t="s">
        <v>515</v>
      </c>
      <c r="F39" s="114" t="s">
        <v>515</v>
      </c>
      <c r="G39" s="113">
        <v>4</v>
      </c>
      <c r="H39" s="113">
        <v>2</v>
      </c>
      <c r="I39" s="113">
        <v>2</v>
      </c>
      <c r="J39" s="113" t="s">
        <v>515</v>
      </c>
      <c r="K39" s="113" t="s">
        <v>515</v>
      </c>
    </row>
    <row r="40" spans="1:11" ht="12" customHeight="1">
      <c r="A40" s="105" t="s">
        <v>123</v>
      </c>
      <c r="B40" s="113">
        <v>2</v>
      </c>
      <c r="C40" s="113">
        <v>2</v>
      </c>
      <c r="D40" s="113" t="s">
        <v>515</v>
      </c>
      <c r="E40" s="113" t="s">
        <v>515</v>
      </c>
      <c r="F40" s="114" t="s">
        <v>515</v>
      </c>
      <c r="G40" s="113" t="s">
        <v>515</v>
      </c>
      <c r="H40" s="113" t="s">
        <v>515</v>
      </c>
      <c r="I40" s="113" t="s">
        <v>515</v>
      </c>
      <c r="J40" s="113" t="s">
        <v>515</v>
      </c>
      <c r="K40" s="113" t="s">
        <v>515</v>
      </c>
    </row>
    <row r="41" spans="1:11" ht="12" customHeight="1">
      <c r="A41" s="18"/>
      <c r="B41" s="113"/>
      <c r="C41" s="113"/>
      <c r="D41" s="113"/>
      <c r="E41" s="113"/>
      <c r="F41" s="114"/>
      <c r="G41" s="113"/>
      <c r="H41" s="113"/>
      <c r="I41" s="113"/>
      <c r="J41" s="113"/>
      <c r="K41" s="113"/>
    </row>
    <row r="42" spans="1:11" ht="12" customHeight="1">
      <c r="A42" s="18" t="s">
        <v>129</v>
      </c>
      <c r="B42" s="113">
        <v>3</v>
      </c>
      <c r="C42" s="113">
        <v>2</v>
      </c>
      <c r="D42" s="113" t="s">
        <v>515</v>
      </c>
      <c r="E42" s="113" t="s">
        <v>515</v>
      </c>
      <c r="F42" s="114">
        <v>1</v>
      </c>
      <c r="G42" s="113">
        <v>1</v>
      </c>
      <c r="H42" s="113">
        <v>1</v>
      </c>
      <c r="I42" s="113" t="s">
        <v>515</v>
      </c>
      <c r="J42" s="113" t="s">
        <v>515</v>
      </c>
      <c r="K42" s="113" t="s">
        <v>515</v>
      </c>
    </row>
    <row r="43" spans="1:11" ht="12" customHeight="1">
      <c r="A43" s="105" t="s">
        <v>122</v>
      </c>
      <c r="B43" s="113">
        <v>3</v>
      </c>
      <c r="C43" s="113">
        <v>2</v>
      </c>
      <c r="D43" s="113" t="s">
        <v>515</v>
      </c>
      <c r="E43" s="113" t="s">
        <v>515</v>
      </c>
      <c r="F43" s="114">
        <v>1</v>
      </c>
      <c r="G43" s="113">
        <v>1</v>
      </c>
      <c r="H43" s="113">
        <v>1</v>
      </c>
      <c r="I43" s="113" t="s">
        <v>515</v>
      </c>
      <c r="J43" s="113" t="s">
        <v>515</v>
      </c>
      <c r="K43" s="113" t="s">
        <v>515</v>
      </c>
    </row>
    <row r="44" spans="1:11" ht="12" customHeight="1">
      <c r="A44" s="105" t="s">
        <v>123</v>
      </c>
      <c r="B44" s="113" t="s">
        <v>515</v>
      </c>
      <c r="C44" s="113" t="s">
        <v>515</v>
      </c>
      <c r="D44" s="113" t="s">
        <v>515</v>
      </c>
      <c r="E44" s="113" t="s">
        <v>515</v>
      </c>
      <c r="F44" s="114" t="s">
        <v>515</v>
      </c>
      <c r="G44" s="113" t="s">
        <v>515</v>
      </c>
      <c r="H44" s="113" t="s">
        <v>515</v>
      </c>
      <c r="I44" s="113" t="s">
        <v>515</v>
      </c>
      <c r="J44" s="113" t="s">
        <v>515</v>
      </c>
      <c r="K44" s="113" t="s">
        <v>515</v>
      </c>
    </row>
    <row r="45" spans="1:11" ht="12" customHeight="1">
      <c r="A45" s="18"/>
      <c r="B45" s="113"/>
      <c r="C45" s="113"/>
      <c r="D45" s="113"/>
      <c r="E45" s="113"/>
      <c r="F45" s="114"/>
      <c r="G45" s="113"/>
      <c r="H45" s="113"/>
      <c r="I45" s="113"/>
      <c r="J45" s="113"/>
      <c r="K45" s="113"/>
    </row>
    <row r="46" spans="1:11" ht="12" customHeight="1">
      <c r="A46" s="18" t="s">
        <v>130</v>
      </c>
      <c r="B46" s="113">
        <v>2</v>
      </c>
      <c r="C46" s="113" t="s">
        <v>515</v>
      </c>
      <c r="D46" s="113" t="s">
        <v>515</v>
      </c>
      <c r="E46" s="113" t="s">
        <v>515</v>
      </c>
      <c r="F46" s="114">
        <v>2</v>
      </c>
      <c r="G46" s="113">
        <v>1</v>
      </c>
      <c r="H46" s="113" t="s">
        <v>515</v>
      </c>
      <c r="I46" s="113" t="s">
        <v>515</v>
      </c>
      <c r="J46" s="113">
        <v>1</v>
      </c>
      <c r="K46" s="113" t="s">
        <v>515</v>
      </c>
    </row>
    <row r="47" spans="1:11" ht="12" customHeight="1">
      <c r="A47" s="105" t="s">
        <v>122</v>
      </c>
      <c r="B47" s="113">
        <v>2</v>
      </c>
      <c r="C47" s="113" t="s">
        <v>515</v>
      </c>
      <c r="D47" s="113" t="s">
        <v>515</v>
      </c>
      <c r="E47" s="113" t="s">
        <v>515</v>
      </c>
      <c r="F47" s="114">
        <v>2</v>
      </c>
      <c r="G47" s="113" t="s">
        <v>515</v>
      </c>
      <c r="H47" s="113" t="s">
        <v>515</v>
      </c>
      <c r="I47" s="113" t="s">
        <v>515</v>
      </c>
      <c r="J47" s="113" t="s">
        <v>515</v>
      </c>
      <c r="K47" s="113" t="s">
        <v>515</v>
      </c>
    </row>
    <row r="48" spans="1:11" ht="12" customHeight="1">
      <c r="A48" s="105" t="s">
        <v>123</v>
      </c>
      <c r="B48" s="113" t="s">
        <v>515</v>
      </c>
      <c r="C48" s="113" t="s">
        <v>515</v>
      </c>
      <c r="D48" s="113" t="s">
        <v>515</v>
      </c>
      <c r="E48" s="113" t="s">
        <v>515</v>
      </c>
      <c r="F48" s="114" t="s">
        <v>515</v>
      </c>
      <c r="G48" s="113">
        <v>1</v>
      </c>
      <c r="H48" s="113" t="s">
        <v>515</v>
      </c>
      <c r="I48" s="113" t="s">
        <v>515</v>
      </c>
      <c r="J48" s="113">
        <v>1</v>
      </c>
      <c r="K48" s="113" t="s">
        <v>515</v>
      </c>
    </row>
    <row r="49" spans="1:11" ht="12" customHeight="1">
      <c r="A49" s="18"/>
      <c r="B49" s="113"/>
      <c r="C49" s="113"/>
      <c r="D49" s="113"/>
      <c r="E49" s="113"/>
      <c r="F49" s="114"/>
      <c r="G49" s="113"/>
      <c r="H49" s="113"/>
      <c r="I49" s="113"/>
      <c r="J49" s="113"/>
      <c r="K49" s="113"/>
    </row>
    <row r="50" spans="1:11" ht="12" customHeight="1">
      <c r="A50" s="18" t="s">
        <v>131</v>
      </c>
      <c r="B50" s="113" t="s">
        <v>515</v>
      </c>
      <c r="C50" s="113" t="s">
        <v>515</v>
      </c>
      <c r="D50" s="113" t="s">
        <v>515</v>
      </c>
      <c r="E50" s="113" t="s">
        <v>515</v>
      </c>
      <c r="F50" s="114" t="s">
        <v>515</v>
      </c>
      <c r="G50" s="113">
        <v>2</v>
      </c>
      <c r="H50" s="113">
        <v>1</v>
      </c>
      <c r="I50" s="113" t="s">
        <v>515</v>
      </c>
      <c r="J50" s="113" t="s">
        <v>515</v>
      </c>
      <c r="K50" s="113">
        <v>1</v>
      </c>
    </row>
    <row r="51" spans="1:11" ht="12" customHeight="1">
      <c r="A51" s="105" t="s">
        <v>122</v>
      </c>
      <c r="B51" s="113" t="s">
        <v>515</v>
      </c>
      <c r="C51" s="113" t="s">
        <v>515</v>
      </c>
      <c r="D51" s="113" t="s">
        <v>515</v>
      </c>
      <c r="E51" s="113" t="s">
        <v>515</v>
      </c>
      <c r="F51" s="114" t="s">
        <v>515</v>
      </c>
      <c r="G51" s="113">
        <v>1</v>
      </c>
      <c r="H51" s="113">
        <v>1</v>
      </c>
      <c r="I51" s="113" t="s">
        <v>515</v>
      </c>
      <c r="J51" s="113" t="s">
        <v>515</v>
      </c>
      <c r="K51" s="113" t="s">
        <v>515</v>
      </c>
    </row>
    <row r="52" spans="1:11" ht="12" customHeight="1">
      <c r="A52" s="105" t="s">
        <v>123</v>
      </c>
      <c r="B52" s="113" t="s">
        <v>515</v>
      </c>
      <c r="C52" s="113" t="s">
        <v>515</v>
      </c>
      <c r="D52" s="113" t="s">
        <v>515</v>
      </c>
      <c r="E52" s="113" t="s">
        <v>515</v>
      </c>
      <c r="F52" s="114" t="s">
        <v>515</v>
      </c>
      <c r="G52" s="113">
        <v>1</v>
      </c>
      <c r="H52" s="113" t="s">
        <v>515</v>
      </c>
      <c r="I52" s="113" t="s">
        <v>515</v>
      </c>
      <c r="J52" s="113" t="s">
        <v>515</v>
      </c>
      <c r="K52" s="113">
        <v>1</v>
      </c>
    </row>
    <row r="53" spans="1:11" ht="12" customHeight="1">
      <c r="A53" s="18"/>
      <c r="B53" s="113"/>
      <c r="C53" s="113"/>
      <c r="D53" s="113"/>
      <c r="E53" s="113"/>
      <c r="F53" s="114"/>
      <c r="G53" s="113"/>
      <c r="H53" s="113"/>
      <c r="I53" s="113"/>
      <c r="J53" s="113"/>
      <c r="K53" s="113"/>
    </row>
    <row r="54" spans="1:11" ht="12" customHeight="1">
      <c r="A54" s="20" t="s">
        <v>29</v>
      </c>
      <c r="B54" s="116">
        <v>18</v>
      </c>
      <c r="C54" s="116">
        <v>9</v>
      </c>
      <c r="D54" s="116">
        <v>5</v>
      </c>
      <c r="E54" s="116" t="s">
        <v>515</v>
      </c>
      <c r="F54" s="117">
        <v>3</v>
      </c>
      <c r="G54" s="116">
        <v>20</v>
      </c>
      <c r="H54" s="116">
        <v>11</v>
      </c>
      <c r="I54" s="116">
        <v>7</v>
      </c>
      <c r="J54" s="116">
        <v>1</v>
      </c>
      <c r="K54" s="116">
        <v>1</v>
      </c>
    </row>
    <row r="55" spans="1:11" ht="12" customHeight="1">
      <c r="A55" s="110" t="s">
        <v>122</v>
      </c>
      <c r="B55" s="116">
        <v>15</v>
      </c>
      <c r="C55" s="116">
        <v>6</v>
      </c>
      <c r="D55" s="116">
        <v>5</v>
      </c>
      <c r="E55" s="116" t="s">
        <v>515</v>
      </c>
      <c r="F55" s="117">
        <v>3</v>
      </c>
      <c r="G55" s="116">
        <v>15</v>
      </c>
      <c r="H55" s="116">
        <v>9</v>
      </c>
      <c r="I55" s="116">
        <v>6</v>
      </c>
      <c r="J55" s="116" t="s">
        <v>515</v>
      </c>
      <c r="K55" s="116" t="s">
        <v>515</v>
      </c>
    </row>
    <row r="56" spans="1:11" ht="12" customHeight="1">
      <c r="A56" s="110" t="s">
        <v>123</v>
      </c>
      <c r="B56" s="116">
        <v>3</v>
      </c>
      <c r="C56" s="116">
        <v>3</v>
      </c>
      <c r="D56" s="116" t="s">
        <v>515</v>
      </c>
      <c r="E56" s="116" t="s">
        <v>515</v>
      </c>
      <c r="F56" s="117" t="s">
        <v>515</v>
      </c>
      <c r="G56" s="116">
        <v>5</v>
      </c>
      <c r="H56" s="116">
        <v>2</v>
      </c>
      <c r="I56" s="116">
        <v>1</v>
      </c>
      <c r="J56" s="116">
        <v>1</v>
      </c>
      <c r="K56" s="116">
        <v>1</v>
      </c>
    </row>
    <row r="57" spans="1:11" ht="12" customHeight="1">
      <c r="A57" s="18"/>
      <c r="B57" s="113"/>
      <c r="C57" s="113"/>
      <c r="D57" s="113"/>
      <c r="E57" s="113"/>
      <c r="F57" s="114"/>
      <c r="G57" s="113"/>
      <c r="H57" s="113"/>
      <c r="I57" s="113"/>
      <c r="J57" s="113"/>
      <c r="K57" s="113"/>
    </row>
    <row r="58" spans="1:11" ht="12" customHeight="1">
      <c r="A58" s="18" t="s">
        <v>132</v>
      </c>
      <c r="B58" s="113" t="s">
        <v>515</v>
      </c>
      <c r="C58" s="113" t="s">
        <v>515</v>
      </c>
      <c r="D58" s="113" t="s">
        <v>515</v>
      </c>
      <c r="E58" s="113" t="s">
        <v>515</v>
      </c>
      <c r="F58" s="114" t="s">
        <v>515</v>
      </c>
      <c r="G58" s="113" t="s">
        <v>515</v>
      </c>
      <c r="H58" s="113" t="s">
        <v>515</v>
      </c>
      <c r="I58" s="113" t="s">
        <v>515</v>
      </c>
      <c r="J58" s="113" t="s">
        <v>515</v>
      </c>
      <c r="K58" s="113" t="s">
        <v>515</v>
      </c>
    </row>
    <row r="59" spans="1:11" ht="12" customHeight="1">
      <c r="A59" s="18"/>
      <c r="B59" s="113"/>
      <c r="C59" s="113"/>
      <c r="D59" s="113"/>
      <c r="E59" s="113"/>
      <c r="F59" s="114"/>
      <c r="G59" s="113"/>
      <c r="H59" s="113"/>
      <c r="I59" s="113"/>
      <c r="J59" s="113"/>
      <c r="K59" s="113"/>
    </row>
    <row r="60" spans="1:11" ht="12" customHeight="1">
      <c r="A60" s="20" t="s">
        <v>60</v>
      </c>
      <c r="B60" s="116">
        <v>18</v>
      </c>
      <c r="C60" s="116">
        <v>9</v>
      </c>
      <c r="D60" s="116">
        <v>5</v>
      </c>
      <c r="E60" s="116" t="s">
        <v>515</v>
      </c>
      <c r="F60" s="117">
        <v>3</v>
      </c>
      <c r="G60" s="116">
        <v>20</v>
      </c>
      <c r="H60" s="116">
        <v>11</v>
      </c>
      <c r="I60" s="116">
        <v>7</v>
      </c>
      <c r="J60" s="116">
        <v>1</v>
      </c>
      <c r="K60" s="116">
        <v>1</v>
      </c>
    </row>
    <row r="61" spans="1:11" ht="12" customHeight="1">
      <c r="A61" s="19"/>
      <c r="B61" s="116"/>
      <c r="C61" s="116"/>
      <c r="D61" s="116"/>
      <c r="E61" s="116"/>
      <c r="F61" s="116"/>
      <c r="G61" s="116"/>
      <c r="H61" s="116"/>
      <c r="I61" s="116"/>
      <c r="J61" s="116"/>
      <c r="K61" s="116"/>
    </row>
    <row r="62" spans="1:11" ht="12" customHeight="1">
      <c r="A62" s="8"/>
      <c r="B62" s="60"/>
      <c r="C62" s="60"/>
      <c r="D62" s="60"/>
      <c r="E62" s="60"/>
      <c r="F62" s="60"/>
      <c r="G62" s="60"/>
      <c r="H62" s="60"/>
      <c r="I62" s="60"/>
      <c r="J62" s="60"/>
      <c r="K62" s="60"/>
    </row>
    <row r="63" spans="1:11" ht="12" customHeight="1">
      <c r="A63" s="8"/>
      <c r="B63" s="60"/>
      <c r="C63" s="60"/>
      <c r="D63" s="60"/>
      <c r="E63" s="60"/>
      <c r="F63" s="60"/>
      <c r="G63" s="60"/>
      <c r="H63" s="60"/>
      <c r="I63" s="60"/>
      <c r="J63" s="60"/>
      <c r="K63" s="60"/>
    </row>
    <row r="64" spans="1:11" ht="12" customHeight="1">
      <c r="A64" s="8"/>
      <c r="B64" s="60"/>
      <c r="C64" s="60"/>
      <c r="D64" s="60"/>
      <c r="E64" s="60"/>
      <c r="F64" s="60"/>
      <c r="G64" s="60"/>
      <c r="H64" s="60"/>
      <c r="I64" s="60"/>
      <c r="J64" s="60"/>
      <c r="K64" s="6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133</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134</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12" t="s">
        <v>60</v>
      </c>
      <c r="C7" s="24" t="s">
        <v>115</v>
      </c>
      <c r="D7" s="25"/>
      <c r="E7" s="25"/>
      <c r="F7" s="26"/>
      <c r="G7" s="415" t="s">
        <v>60</v>
      </c>
      <c r="H7" s="24" t="s">
        <v>115</v>
      </c>
      <c r="I7" s="25"/>
      <c r="J7" s="25"/>
      <c r="K7" s="25"/>
    </row>
    <row r="8" spans="1:11" ht="8.25" customHeight="1">
      <c r="A8" s="103" t="s">
        <v>116</v>
      </c>
      <c r="B8" s="413"/>
      <c r="C8" s="27" t="s">
        <v>117</v>
      </c>
      <c r="D8" s="28"/>
      <c r="E8" s="31"/>
      <c r="F8" s="418" t="s">
        <v>55</v>
      </c>
      <c r="G8" s="416"/>
      <c r="H8" s="27" t="s">
        <v>117</v>
      </c>
      <c r="I8" s="28"/>
      <c r="J8" s="31"/>
      <c r="K8" s="440" t="s">
        <v>55</v>
      </c>
    </row>
    <row r="9" spans="1:11" ht="8.25" customHeight="1">
      <c r="A9" s="103" t="s">
        <v>118</v>
      </c>
      <c r="B9" s="413"/>
      <c r="C9" s="418" t="s">
        <v>347</v>
      </c>
      <c r="D9" s="418" t="s">
        <v>349</v>
      </c>
      <c r="E9" s="418" t="s">
        <v>348</v>
      </c>
      <c r="F9" s="419"/>
      <c r="G9" s="416"/>
      <c r="H9" s="418" t="s">
        <v>347</v>
      </c>
      <c r="I9" s="418" t="s">
        <v>349</v>
      </c>
      <c r="J9" s="418" t="s">
        <v>348</v>
      </c>
      <c r="K9" s="433"/>
    </row>
    <row r="10" spans="1:11" ht="8.25" customHeight="1">
      <c r="A10" s="103" t="s">
        <v>119</v>
      </c>
      <c r="B10" s="413"/>
      <c r="C10" s="438"/>
      <c r="D10" s="438"/>
      <c r="E10" s="438"/>
      <c r="F10" s="419"/>
      <c r="G10" s="416"/>
      <c r="H10" s="438"/>
      <c r="I10" s="438"/>
      <c r="J10" s="438"/>
      <c r="K10" s="433"/>
    </row>
    <row r="11" spans="1:11" ht="8.25" customHeight="1">
      <c r="A11" s="8"/>
      <c r="B11" s="413"/>
      <c r="C11" s="438"/>
      <c r="D11" s="438"/>
      <c r="E11" s="438"/>
      <c r="F11" s="419"/>
      <c r="G11" s="416"/>
      <c r="H11" s="438"/>
      <c r="I11" s="438"/>
      <c r="J11" s="438"/>
      <c r="K11" s="433"/>
    </row>
    <row r="12" spans="1:11" ht="8.25" customHeight="1">
      <c r="A12" s="103" t="s">
        <v>120</v>
      </c>
      <c r="B12" s="413"/>
      <c r="C12" s="438"/>
      <c r="D12" s="438"/>
      <c r="E12" s="438"/>
      <c r="F12" s="419"/>
      <c r="G12" s="416"/>
      <c r="H12" s="438"/>
      <c r="I12" s="438"/>
      <c r="J12" s="438"/>
      <c r="K12" s="433"/>
    </row>
    <row r="13" spans="1:11" ht="12.75" customHeight="1">
      <c r="A13" s="18"/>
      <c r="B13" s="414"/>
      <c r="C13" s="439"/>
      <c r="D13" s="439"/>
      <c r="E13" s="439"/>
      <c r="F13" s="420"/>
      <c r="G13" s="417"/>
      <c r="H13" s="439"/>
      <c r="I13" s="439"/>
      <c r="J13" s="439"/>
      <c r="K13" s="434"/>
    </row>
    <row r="14" spans="1:11" ht="8.25" customHeight="1">
      <c r="A14" s="81"/>
      <c r="B14" s="81"/>
      <c r="C14" s="81"/>
      <c r="D14" s="81"/>
      <c r="E14" s="81"/>
      <c r="F14" s="81"/>
      <c r="G14" s="81"/>
      <c r="H14" s="81"/>
      <c r="I14" s="81"/>
      <c r="J14" s="81"/>
      <c r="K14" s="81"/>
    </row>
    <row r="15" spans="2:11" ht="19.5" customHeight="1">
      <c r="B15" s="104" t="s">
        <v>135</v>
      </c>
      <c r="C15" s="9"/>
      <c r="D15" s="9"/>
      <c r="E15" s="9"/>
      <c r="F15" s="9"/>
      <c r="G15" s="9"/>
      <c r="H15" s="9"/>
      <c r="I15" s="9"/>
      <c r="J15" s="9"/>
      <c r="K15" s="9"/>
    </row>
    <row r="16" spans="1:11" ht="19.5" customHeight="1">
      <c r="A16" s="8"/>
      <c r="B16" s="1" t="str">
        <f>'tab.4'!B54</f>
        <v>Januar - April 2004</v>
      </c>
      <c r="C16" s="16"/>
      <c r="D16" s="9"/>
      <c r="E16" s="9"/>
      <c r="F16" s="9"/>
      <c r="G16" s="1" t="str">
        <f>'tab.4'!F54</f>
        <v>Januar - April 2003</v>
      </c>
      <c r="H16" s="9"/>
      <c r="I16" s="9"/>
      <c r="J16" s="9"/>
      <c r="K16" s="9"/>
    </row>
    <row r="17" spans="1:11" ht="8.25" customHeight="1">
      <c r="A17" s="8"/>
      <c r="B17" s="8"/>
      <c r="C17" s="8"/>
      <c r="D17" s="8"/>
      <c r="E17" s="8"/>
      <c r="F17" s="8"/>
      <c r="G17" s="8"/>
      <c r="H17" s="8"/>
      <c r="I17" s="8"/>
      <c r="J17" s="8"/>
      <c r="K17" s="8"/>
    </row>
    <row r="18" spans="1:11" ht="12" customHeight="1">
      <c r="A18" s="105" t="s">
        <v>121</v>
      </c>
      <c r="B18" s="113">
        <v>1</v>
      </c>
      <c r="C18" s="113">
        <v>1</v>
      </c>
      <c r="D18" s="113" t="s">
        <v>515</v>
      </c>
      <c r="E18" s="113" t="s">
        <v>515</v>
      </c>
      <c r="F18" s="114" t="s">
        <v>515</v>
      </c>
      <c r="G18" s="113">
        <v>3</v>
      </c>
      <c r="H18" s="113">
        <v>2</v>
      </c>
      <c r="I18" s="113">
        <v>1</v>
      </c>
      <c r="J18" s="113" t="s">
        <v>515</v>
      </c>
      <c r="K18" s="113" t="s">
        <v>515</v>
      </c>
    </row>
    <row r="19" spans="1:11" ht="12" customHeight="1">
      <c r="A19" s="105" t="s">
        <v>122</v>
      </c>
      <c r="B19" s="113">
        <v>1</v>
      </c>
      <c r="C19" s="113">
        <v>1</v>
      </c>
      <c r="D19" s="113" t="s">
        <v>515</v>
      </c>
      <c r="E19" s="113" t="s">
        <v>515</v>
      </c>
      <c r="F19" s="114" t="s">
        <v>515</v>
      </c>
      <c r="G19" s="113" t="s">
        <v>515</v>
      </c>
      <c r="H19" s="113" t="s">
        <v>515</v>
      </c>
      <c r="I19" s="113" t="s">
        <v>515</v>
      </c>
      <c r="J19" s="113" t="s">
        <v>515</v>
      </c>
      <c r="K19" s="113" t="s">
        <v>515</v>
      </c>
    </row>
    <row r="20" spans="1:11" ht="12" customHeight="1">
      <c r="A20" s="105" t="s">
        <v>123</v>
      </c>
      <c r="B20" s="113" t="s">
        <v>515</v>
      </c>
      <c r="C20" s="113" t="s">
        <v>515</v>
      </c>
      <c r="D20" s="113" t="s">
        <v>515</v>
      </c>
      <c r="E20" s="113" t="s">
        <v>515</v>
      </c>
      <c r="F20" s="114" t="s">
        <v>515</v>
      </c>
      <c r="G20" s="113">
        <v>3</v>
      </c>
      <c r="H20" s="113">
        <v>2</v>
      </c>
      <c r="I20" s="113">
        <v>1</v>
      </c>
      <c r="J20" s="113" t="s">
        <v>515</v>
      </c>
      <c r="K20" s="113" t="s">
        <v>515</v>
      </c>
    </row>
    <row r="21" spans="1:11" ht="12" customHeight="1">
      <c r="A21" s="105"/>
      <c r="B21" s="113"/>
      <c r="C21" s="113"/>
      <c r="D21" s="113"/>
      <c r="E21" s="113"/>
      <c r="F21" s="114"/>
      <c r="G21" s="113"/>
      <c r="H21" s="113"/>
      <c r="I21" s="113"/>
      <c r="J21" s="113"/>
      <c r="K21" s="113"/>
    </row>
    <row r="22" spans="1:11" ht="12" customHeight="1">
      <c r="A22" s="152" t="s">
        <v>124</v>
      </c>
      <c r="B22" s="113">
        <v>3</v>
      </c>
      <c r="C22" s="113">
        <v>3</v>
      </c>
      <c r="D22" s="113" t="s">
        <v>515</v>
      </c>
      <c r="E22" s="113" t="s">
        <v>515</v>
      </c>
      <c r="F22" s="114" t="s">
        <v>515</v>
      </c>
      <c r="G22" s="113">
        <v>3</v>
      </c>
      <c r="H22" s="113">
        <v>1</v>
      </c>
      <c r="I22" s="113">
        <v>1</v>
      </c>
      <c r="J22" s="113">
        <v>1</v>
      </c>
      <c r="K22" s="113" t="s">
        <v>515</v>
      </c>
    </row>
    <row r="23" spans="1:11" ht="12" customHeight="1">
      <c r="A23" s="105" t="s">
        <v>122</v>
      </c>
      <c r="B23" s="113" t="s">
        <v>515</v>
      </c>
      <c r="C23" s="113" t="s">
        <v>515</v>
      </c>
      <c r="D23" s="113" t="s">
        <v>515</v>
      </c>
      <c r="E23" s="113" t="s">
        <v>515</v>
      </c>
      <c r="F23" s="114" t="s">
        <v>515</v>
      </c>
      <c r="G23" s="113">
        <v>2</v>
      </c>
      <c r="H23" s="113" t="s">
        <v>515</v>
      </c>
      <c r="I23" s="113">
        <v>1</v>
      </c>
      <c r="J23" s="113">
        <v>1</v>
      </c>
      <c r="K23" s="113" t="s">
        <v>515</v>
      </c>
    </row>
    <row r="24" spans="1:11" ht="12" customHeight="1">
      <c r="A24" s="105" t="s">
        <v>123</v>
      </c>
      <c r="B24" s="113">
        <v>3</v>
      </c>
      <c r="C24" s="113">
        <v>3</v>
      </c>
      <c r="D24" s="113" t="s">
        <v>515</v>
      </c>
      <c r="E24" s="113" t="s">
        <v>515</v>
      </c>
      <c r="F24" s="114" t="s">
        <v>515</v>
      </c>
      <c r="G24" s="113">
        <v>1</v>
      </c>
      <c r="H24" s="113">
        <v>1</v>
      </c>
      <c r="I24" s="113" t="s">
        <v>515</v>
      </c>
      <c r="J24" s="113" t="s">
        <v>515</v>
      </c>
      <c r="K24" s="113" t="s">
        <v>515</v>
      </c>
    </row>
    <row r="25" spans="1:11" ht="12" customHeight="1">
      <c r="A25" s="18"/>
      <c r="B25" s="113"/>
      <c r="C25" s="113"/>
      <c r="D25" s="113"/>
      <c r="E25" s="113"/>
      <c r="F25" s="114"/>
      <c r="G25" s="113"/>
      <c r="H25" s="113"/>
      <c r="I25" s="113"/>
      <c r="J25" s="113"/>
      <c r="K25" s="113"/>
    </row>
    <row r="26" spans="1:11" ht="12" customHeight="1">
      <c r="A26" s="18" t="s">
        <v>125</v>
      </c>
      <c r="B26" s="113">
        <v>8</v>
      </c>
      <c r="C26" s="113">
        <v>7</v>
      </c>
      <c r="D26" s="113">
        <v>1</v>
      </c>
      <c r="E26" s="113" t="s">
        <v>515</v>
      </c>
      <c r="F26" s="114" t="s">
        <v>515</v>
      </c>
      <c r="G26" s="113">
        <v>12</v>
      </c>
      <c r="H26" s="113">
        <v>11</v>
      </c>
      <c r="I26" s="113">
        <v>1</v>
      </c>
      <c r="J26" s="113" t="s">
        <v>515</v>
      </c>
      <c r="K26" s="113" t="s">
        <v>515</v>
      </c>
    </row>
    <row r="27" spans="1:11" ht="12" customHeight="1">
      <c r="A27" s="105" t="s">
        <v>122</v>
      </c>
      <c r="B27" s="113">
        <v>7</v>
      </c>
      <c r="C27" s="113">
        <v>6</v>
      </c>
      <c r="D27" s="113">
        <v>1</v>
      </c>
      <c r="E27" s="113" t="s">
        <v>515</v>
      </c>
      <c r="F27" s="114" t="s">
        <v>515</v>
      </c>
      <c r="G27" s="113">
        <v>11</v>
      </c>
      <c r="H27" s="113">
        <v>10</v>
      </c>
      <c r="I27" s="113">
        <v>1</v>
      </c>
      <c r="J27" s="113" t="s">
        <v>515</v>
      </c>
      <c r="K27" s="113" t="s">
        <v>515</v>
      </c>
    </row>
    <row r="28" spans="1:11" ht="12" customHeight="1">
      <c r="A28" s="105" t="s">
        <v>123</v>
      </c>
      <c r="B28" s="113">
        <v>1</v>
      </c>
      <c r="C28" s="113">
        <v>1</v>
      </c>
      <c r="D28" s="113" t="s">
        <v>515</v>
      </c>
      <c r="E28" s="113" t="s">
        <v>515</v>
      </c>
      <c r="F28" s="114" t="s">
        <v>515</v>
      </c>
      <c r="G28" s="113">
        <v>1</v>
      </c>
      <c r="H28" s="113">
        <v>1</v>
      </c>
      <c r="I28" s="113" t="s">
        <v>515</v>
      </c>
      <c r="J28" s="113" t="s">
        <v>515</v>
      </c>
      <c r="K28" s="113" t="s">
        <v>515</v>
      </c>
    </row>
    <row r="29" spans="1:11" ht="12" customHeight="1">
      <c r="A29" s="18"/>
      <c r="B29" s="113"/>
      <c r="C29" s="113"/>
      <c r="D29" s="113"/>
      <c r="E29" s="113"/>
      <c r="F29" s="114"/>
      <c r="G29" s="113"/>
      <c r="H29" s="113"/>
      <c r="I29" s="113"/>
      <c r="J29" s="113"/>
      <c r="K29" s="113"/>
    </row>
    <row r="30" spans="1:11" ht="12" customHeight="1">
      <c r="A30" s="18" t="s">
        <v>126</v>
      </c>
      <c r="B30" s="113">
        <v>9</v>
      </c>
      <c r="C30" s="113">
        <v>5</v>
      </c>
      <c r="D30" s="113">
        <v>2</v>
      </c>
      <c r="E30" s="113" t="s">
        <v>515</v>
      </c>
      <c r="F30" s="114">
        <v>1</v>
      </c>
      <c r="G30" s="113">
        <v>8</v>
      </c>
      <c r="H30" s="113">
        <v>6</v>
      </c>
      <c r="I30" s="113">
        <v>2</v>
      </c>
      <c r="J30" s="113" t="s">
        <v>515</v>
      </c>
      <c r="K30" s="113" t="s">
        <v>515</v>
      </c>
    </row>
    <row r="31" spans="1:11" ht="12" customHeight="1">
      <c r="A31" s="105" t="s">
        <v>122</v>
      </c>
      <c r="B31" s="113">
        <v>8</v>
      </c>
      <c r="C31" s="113">
        <v>4</v>
      </c>
      <c r="D31" s="113">
        <v>2</v>
      </c>
      <c r="E31" s="113" t="s">
        <v>515</v>
      </c>
      <c r="F31" s="114">
        <v>1</v>
      </c>
      <c r="G31" s="113">
        <v>6</v>
      </c>
      <c r="H31" s="113">
        <v>4</v>
      </c>
      <c r="I31" s="113">
        <v>2</v>
      </c>
      <c r="J31" s="113" t="s">
        <v>515</v>
      </c>
      <c r="K31" s="113" t="s">
        <v>515</v>
      </c>
    </row>
    <row r="32" spans="1:11" ht="12" customHeight="1">
      <c r="A32" s="105" t="s">
        <v>123</v>
      </c>
      <c r="B32" s="113">
        <v>1</v>
      </c>
      <c r="C32" s="113">
        <v>1</v>
      </c>
      <c r="D32" s="113" t="s">
        <v>515</v>
      </c>
      <c r="E32" s="113" t="s">
        <v>515</v>
      </c>
      <c r="F32" s="114" t="s">
        <v>515</v>
      </c>
      <c r="G32" s="113">
        <v>2</v>
      </c>
      <c r="H32" s="113">
        <v>2</v>
      </c>
      <c r="I32" s="113" t="s">
        <v>515</v>
      </c>
      <c r="J32" s="113" t="s">
        <v>515</v>
      </c>
      <c r="K32" s="113" t="s">
        <v>515</v>
      </c>
    </row>
    <row r="33" spans="1:11" ht="12" customHeight="1">
      <c r="A33" s="18"/>
      <c r="B33" s="113"/>
      <c r="C33" s="113"/>
      <c r="D33" s="113"/>
      <c r="E33" s="113"/>
      <c r="F33" s="114"/>
      <c r="G33" s="113"/>
      <c r="H33" s="113"/>
      <c r="I33" s="113"/>
      <c r="J33" s="113"/>
      <c r="K33" s="113"/>
    </row>
    <row r="34" spans="1:11" ht="12" customHeight="1">
      <c r="A34" s="18" t="s">
        <v>127</v>
      </c>
      <c r="B34" s="113">
        <v>8</v>
      </c>
      <c r="C34" s="113">
        <v>5</v>
      </c>
      <c r="D34" s="113">
        <v>2</v>
      </c>
      <c r="E34" s="113" t="s">
        <v>515</v>
      </c>
      <c r="F34" s="114" t="s">
        <v>515</v>
      </c>
      <c r="G34" s="113">
        <v>12</v>
      </c>
      <c r="H34" s="113">
        <v>6</v>
      </c>
      <c r="I34" s="113">
        <v>4</v>
      </c>
      <c r="J34" s="113" t="s">
        <v>515</v>
      </c>
      <c r="K34" s="113">
        <v>2</v>
      </c>
    </row>
    <row r="35" spans="1:11" ht="12" customHeight="1">
      <c r="A35" s="105" t="s">
        <v>122</v>
      </c>
      <c r="B35" s="113">
        <v>7</v>
      </c>
      <c r="C35" s="113">
        <v>4</v>
      </c>
      <c r="D35" s="113">
        <v>2</v>
      </c>
      <c r="E35" s="113" t="s">
        <v>515</v>
      </c>
      <c r="F35" s="114" t="s">
        <v>515</v>
      </c>
      <c r="G35" s="113">
        <v>10</v>
      </c>
      <c r="H35" s="113">
        <v>5</v>
      </c>
      <c r="I35" s="113">
        <v>3</v>
      </c>
      <c r="J35" s="113" t="s">
        <v>515</v>
      </c>
      <c r="K35" s="113">
        <v>2</v>
      </c>
    </row>
    <row r="36" spans="1:11" ht="12" customHeight="1">
      <c r="A36" s="105" t="s">
        <v>123</v>
      </c>
      <c r="B36" s="113">
        <v>1</v>
      </c>
      <c r="C36" s="113">
        <v>1</v>
      </c>
      <c r="D36" s="113" t="s">
        <v>515</v>
      </c>
      <c r="E36" s="113" t="s">
        <v>515</v>
      </c>
      <c r="F36" s="114" t="s">
        <v>515</v>
      </c>
      <c r="G36" s="113">
        <v>2</v>
      </c>
      <c r="H36" s="113">
        <v>1</v>
      </c>
      <c r="I36" s="113">
        <v>1</v>
      </c>
      <c r="J36" s="113" t="s">
        <v>515</v>
      </c>
      <c r="K36" s="113" t="s">
        <v>515</v>
      </c>
    </row>
    <row r="37" spans="1:11" ht="12" customHeight="1">
      <c r="A37" s="18"/>
      <c r="B37" s="113"/>
      <c r="C37" s="113"/>
      <c r="D37" s="113"/>
      <c r="E37" s="113"/>
      <c r="F37" s="114"/>
      <c r="G37" s="113"/>
      <c r="H37" s="113"/>
      <c r="I37" s="113"/>
      <c r="J37" s="113"/>
      <c r="K37" s="113"/>
    </row>
    <row r="38" spans="1:11" ht="12" customHeight="1">
      <c r="A38" s="18" t="s">
        <v>128</v>
      </c>
      <c r="B38" s="113">
        <v>9</v>
      </c>
      <c r="C38" s="113">
        <v>7</v>
      </c>
      <c r="D38" s="113" t="s">
        <v>515</v>
      </c>
      <c r="E38" s="113">
        <v>1</v>
      </c>
      <c r="F38" s="114" t="s">
        <v>515</v>
      </c>
      <c r="G38" s="113">
        <v>12</v>
      </c>
      <c r="H38" s="113">
        <v>10</v>
      </c>
      <c r="I38" s="113">
        <v>2</v>
      </c>
      <c r="J38" s="113" t="s">
        <v>515</v>
      </c>
      <c r="K38" s="113" t="s">
        <v>515</v>
      </c>
    </row>
    <row r="39" spans="1:11" ht="12" customHeight="1">
      <c r="A39" s="105" t="s">
        <v>122</v>
      </c>
      <c r="B39" s="113">
        <v>6</v>
      </c>
      <c r="C39" s="113">
        <v>5</v>
      </c>
      <c r="D39" s="113" t="s">
        <v>515</v>
      </c>
      <c r="E39" s="113">
        <v>1</v>
      </c>
      <c r="F39" s="114" t="s">
        <v>515</v>
      </c>
      <c r="G39" s="113">
        <v>11</v>
      </c>
      <c r="H39" s="113">
        <v>9</v>
      </c>
      <c r="I39" s="113">
        <v>2</v>
      </c>
      <c r="J39" s="113" t="s">
        <v>515</v>
      </c>
      <c r="K39" s="113" t="s">
        <v>515</v>
      </c>
    </row>
    <row r="40" spans="1:11" ht="12" customHeight="1">
      <c r="A40" s="105" t="s">
        <v>123</v>
      </c>
      <c r="B40" s="113">
        <v>3</v>
      </c>
      <c r="C40" s="113">
        <v>2</v>
      </c>
      <c r="D40" s="113" t="s">
        <v>515</v>
      </c>
      <c r="E40" s="113" t="s">
        <v>515</v>
      </c>
      <c r="F40" s="114" t="s">
        <v>515</v>
      </c>
      <c r="G40" s="113">
        <v>1</v>
      </c>
      <c r="H40" s="113">
        <v>1</v>
      </c>
      <c r="I40" s="113" t="s">
        <v>515</v>
      </c>
      <c r="J40" s="113" t="s">
        <v>515</v>
      </c>
      <c r="K40" s="113" t="s">
        <v>515</v>
      </c>
    </row>
    <row r="41" spans="1:11" ht="12" customHeight="1">
      <c r="A41" s="18"/>
      <c r="B41" s="113"/>
      <c r="C41" s="113"/>
      <c r="D41" s="113"/>
      <c r="E41" s="113"/>
      <c r="F41" s="114"/>
      <c r="G41" s="113"/>
      <c r="H41" s="113"/>
      <c r="I41" s="113"/>
      <c r="J41" s="113"/>
      <c r="K41" s="113"/>
    </row>
    <row r="42" spans="1:11" ht="12" customHeight="1">
      <c r="A42" s="18" t="s">
        <v>129</v>
      </c>
      <c r="B42" s="113">
        <v>9</v>
      </c>
      <c r="C42" s="113">
        <v>6</v>
      </c>
      <c r="D42" s="113" t="s">
        <v>515</v>
      </c>
      <c r="E42" s="113" t="s">
        <v>515</v>
      </c>
      <c r="F42" s="114">
        <v>2</v>
      </c>
      <c r="G42" s="113">
        <v>11</v>
      </c>
      <c r="H42" s="113">
        <v>9</v>
      </c>
      <c r="I42" s="113" t="s">
        <v>515</v>
      </c>
      <c r="J42" s="113" t="s">
        <v>515</v>
      </c>
      <c r="K42" s="113">
        <v>1</v>
      </c>
    </row>
    <row r="43" spans="1:11" ht="12" customHeight="1">
      <c r="A43" s="105" t="s">
        <v>122</v>
      </c>
      <c r="B43" s="113">
        <v>7</v>
      </c>
      <c r="C43" s="113">
        <v>5</v>
      </c>
      <c r="D43" s="113" t="s">
        <v>515</v>
      </c>
      <c r="E43" s="113" t="s">
        <v>515</v>
      </c>
      <c r="F43" s="114">
        <v>2</v>
      </c>
      <c r="G43" s="113">
        <v>10</v>
      </c>
      <c r="H43" s="113">
        <v>8</v>
      </c>
      <c r="I43" s="113" t="s">
        <v>515</v>
      </c>
      <c r="J43" s="113" t="s">
        <v>515</v>
      </c>
      <c r="K43" s="113">
        <v>1</v>
      </c>
    </row>
    <row r="44" spans="1:11" ht="12" customHeight="1">
      <c r="A44" s="105" t="s">
        <v>123</v>
      </c>
      <c r="B44" s="113">
        <v>2</v>
      </c>
      <c r="C44" s="113">
        <v>1</v>
      </c>
      <c r="D44" s="113" t="s">
        <v>515</v>
      </c>
      <c r="E44" s="113" t="s">
        <v>515</v>
      </c>
      <c r="F44" s="114" t="s">
        <v>515</v>
      </c>
      <c r="G44" s="113">
        <v>1</v>
      </c>
      <c r="H44" s="113">
        <v>1</v>
      </c>
      <c r="I44" s="113" t="s">
        <v>515</v>
      </c>
      <c r="J44" s="113" t="s">
        <v>515</v>
      </c>
      <c r="K44" s="113" t="s">
        <v>515</v>
      </c>
    </row>
    <row r="45" spans="1:11" ht="12" customHeight="1">
      <c r="A45" s="18"/>
      <c r="B45" s="113"/>
      <c r="C45" s="113"/>
      <c r="D45" s="113"/>
      <c r="E45" s="113"/>
      <c r="F45" s="114"/>
      <c r="G45" s="113"/>
      <c r="H45" s="113"/>
      <c r="I45" s="113"/>
      <c r="J45" s="113"/>
      <c r="K45" s="113"/>
    </row>
    <row r="46" spans="1:11" ht="12" customHeight="1">
      <c r="A46" s="18" t="s">
        <v>130</v>
      </c>
      <c r="B46" s="113">
        <v>5</v>
      </c>
      <c r="C46" s="113" t="s">
        <v>515</v>
      </c>
      <c r="D46" s="113" t="s">
        <v>515</v>
      </c>
      <c r="E46" s="113" t="s">
        <v>515</v>
      </c>
      <c r="F46" s="114">
        <v>4</v>
      </c>
      <c r="G46" s="113">
        <v>8</v>
      </c>
      <c r="H46" s="113">
        <v>2</v>
      </c>
      <c r="I46" s="113" t="s">
        <v>515</v>
      </c>
      <c r="J46" s="113">
        <v>2</v>
      </c>
      <c r="K46" s="113">
        <v>4</v>
      </c>
    </row>
    <row r="47" spans="1:11" ht="12" customHeight="1">
      <c r="A47" s="105" t="s">
        <v>122</v>
      </c>
      <c r="B47" s="113">
        <v>4</v>
      </c>
      <c r="C47" s="113" t="s">
        <v>515</v>
      </c>
      <c r="D47" s="113" t="s">
        <v>515</v>
      </c>
      <c r="E47" s="113" t="s">
        <v>515</v>
      </c>
      <c r="F47" s="114">
        <v>4</v>
      </c>
      <c r="G47" s="113">
        <v>3</v>
      </c>
      <c r="H47" s="113">
        <v>1</v>
      </c>
      <c r="I47" s="113" t="s">
        <v>515</v>
      </c>
      <c r="J47" s="113" t="s">
        <v>515</v>
      </c>
      <c r="K47" s="113">
        <v>2</v>
      </c>
    </row>
    <row r="48" spans="1:11" ht="12" customHeight="1">
      <c r="A48" s="105" t="s">
        <v>123</v>
      </c>
      <c r="B48" s="113">
        <v>1</v>
      </c>
      <c r="C48" s="113" t="s">
        <v>515</v>
      </c>
      <c r="D48" s="113" t="s">
        <v>515</v>
      </c>
      <c r="E48" s="113" t="s">
        <v>515</v>
      </c>
      <c r="F48" s="114" t="s">
        <v>515</v>
      </c>
      <c r="G48" s="113">
        <v>5</v>
      </c>
      <c r="H48" s="113">
        <v>1</v>
      </c>
      <c r="I48" s="113" t="s">
        <v>515</v>
      </c>
      <c r="J48" s="113">
        <v>2</v>
      </c>
      <c r="K48" s="113">
        <v>2</v>
      </c>
    </row>
    <row r="49" spans="1:11" ht="12" customHeight="1">
      <c r="A49" s="18"/>
      <c r="B49" s="113"/>
      <c r="C49" s="113"/>
      <c r="D49" s="113"/>
      <c r="E49" s="113"/>
      <c r="F49" s="114"/>
      <c r="G49" s="113"/>
      <c r="H49" s="113"/>
      <c r="I49" s="113"/>
      <c r="J49" s="113"/>
      <c r="K49" s="113"/>
    </row>
    <row r="50" spans="1:11" ht="12" customHeight="1">
      <c r="A50" s="18" t="s">
        <v>131</v>
      </c>
      <c r="B50" s="113">
        <v>11</v>
      </c>
      <c r="C50" s="113">
        <v>3</v>
      </c>
      <c r="D50" s="113" t="s">
        <v>515</v>
      </c>
      <c r="E50" s="113">
        <v>1</v>
      </c>
      <c r="F50" s="114">
        <v>6</v>
      </c>
      <c r="G50" s="113">
        <v>10</v>
      </c>
      <c r="H50" s="113">
        <v>5</v>
      </c>
      <c r="I50" s="113" t="s">
        <v>515</v>
      </c>
      <c r="J50" s="113">
        <v>2</v>
      </c>
      <c r="K50" s="113">
        <v>3</v>
      </c>
    </row>
    <row r="51" spans="1:11" ht="12" customHeight="1">
      <c r="A51" s="105" t="s">
        <v>122</v>
      </c>
      <c r="B51" s="113">
        <v>5</v>
      </c>
      <c r="C51" s="113" t="s">
        <v>515</v>
      </c>
      <c r="D51" s="113" t="s">
        <v>515</v>
      </c>
      <c r="E51" s="113">
        <v>1</v>
      </c>
      <c r="F51" s="114">
        <v>4</v>
      </c>
      <c r="G51" s="113">
        <v>5</v>
      </c>
      <c r="H51" s="113">
        <v>3</v>
      </c>
      <c r="I51" s="113" t="s">
        <v>515</v>
      </c>
      <c r="J51" s="113">
        <v>2</v>
      </c>
      <c r="K51" s="113" t="s">
        <v>515</v>
      </c>
    </row>
    <row r="52" spans="1:11" ht="12" customHeight="1">
      <c r="A52" s="105" t="s">
        <v>123</v>
      </c>
      <c r="B52" s="113">
        <v>6</v>
      </c>
      <c r="C52" s="113">
        <v>3</v>
      </c>
      <c r="D52" s="113" t="s">
        <v>515</v>
      </c>
      <c r="E52" s="113" t="s">
        <v>515</v>
      </c>
      <c r="F52" s="114">
        <v>2</v>
      </c>
      <c r="G52" s="113">
        <v>5</v>
      </c>
      <c r="H52" s="113">
        <v>2</v>
      </c>
      <c r="I52" s="113" t="s">
        <v>515</v>
      </c>
      <c r="J52" s="113" t="s">
        <v>515</v>
      </c>
      <c r="K52" s="113">
        <v>3</v>
      </c>
    </row>
    <row r="53" spans="1:11" ht="12" customHeight="1">
      <c r="A53" s="18"/>
      <c r="B53" s="115"/>
      <c r="C53" s="115"/>
      <c r="D53" s="115"/>
      <c r="E53" s="115"/>
      <c r="F53" s="114"/>
      <c r="G53" s="115"/>
      <c r="H53" s="115"/>
      <c r="I53" s="115"/>
      <c r="J53" s="115"/>
      <c r="K53" s="115"/>
    </row>
    <row r="54" spans="1:11" ht="12" customHeight="1">
      <c r="A54" s="20" t="s">
        <v>29</v>
      </c>
      <c r="B54" s="116">
        <v>63</v>
      </c>
      <c r="C54" s="116">
        <v>37</v>
      </c>
      <c r="D54" s="116">
        <v>5</v>
      </c>
      <c r="E54" s="116">
        <v>2</v>
      </c>
      <c r="F54" s="117">
        <v>13</v>
      </c>
      <c r="G54" s="116">
        <v>79</v>
      </c>
      <c r="H54" s="116">
        <v>52</v>
      </c>
      <c r="I54" s="116">
        <v>11</v>
      </c>
      <c r="J54" s="116">
        <v>5</v>
      </c>
      <c r="K54" s="116">
        <v>10</v>
      </c>
    </row>
    <row r="55" spans="1:11" ht="12" customHeight="1">
      <c r="A55" s="110" t="s">
        <v>122</v>
      </c>
      <c r="B55" s="116">
        <v>45</v>
      </c>
      <c r="C55" s="116">
        <v>25</v>
      </c>
      <c r="D55" s="116">
        <v>5</v>
      </c>
      <c r="E55" s="116">
        <v>2</v>
      </c>
      <c r="F55" s="117">
        <v>11</v>
      </c>
      <c r="G55" s="116">
        <v>58</v>
      </c>
      <c r="H55" s="116">
        <v>40</v>
      </c>
      <c r="I55" s="116">
        <v>9</v>
      </c>
      <c r="J55" s="116">
        <v>3</v>
      </c>
      <c r="K55" s="116">
        <v>5</v>
      </c>
    </row>
    <row r="56" spans="1:11" ht="12" customHeight="1">
      <c r="A56" s="110" t="s">
        <v>123</v>
      </c>
      <c r="B56" s="116">
        <v>18</v>
      </c>
      <c r="C56" s="116">
        <v>12</v>
      </c>
      <c r="D56" s="116" t="s">
        <v>515</v>
      </c>
      <c r="E56" s="116" t="s">
        <v>515</v>
      </c>
      <c r="F56" s="117">
        <v>2</v>
      </c>
      <c r="G56" s="116">
        <v>21</v>
      </c>
      <c r="H56" s="116">
        <v>12</v>
      </c>
      <c r="I56" s="116">
        <v>2</v>
      </c>
      <c r="J56" s="116">
        <v>2</v>
      </c>
      <c r="K56" s="116">
        <v>5</v>
      </c>
    </row>
    <row r="57" spans="1:11" ht="12" customHeight="1">
      <c r="A57" s="18"/>
      <c r="B57" s="115"/>
      <c r="C57" s="115"/>
      <c r="D57" s="115"/>
      <c r="E57" s="115"/>
      <c r="F57" s="114"/>
      <c r="G57" s="115"/>
      <c r="H57" s="115"/>
      <c r="I57" s="115"/>
      <c r="J57" s="115"/>
      <c r="K57" s="115"/>
    </row>
    <row r="58" spans="1:11" ht="12" customHeight="1">
      <c r="A58" s="18" t="s">
        <v>132</v>
      </c>
      <c r="B58" s="113" t="s">
        <v>515</v>
      </c>
      <c r="C58" s="113" t="s">
        <v>515</v>
      </c>
      <c r="D58" s="113" t="s">
        <v>515</v>
      </c>
      <c r="E58" s="113" t="s">
        <v>515</v>
      </c>
      <c r="F58" s="114" t="s">
        <v>515</v>
      </c>
      <c r="G58" s="113" t="s">
        <v>515</v>
      </c>
      <c r="H58" s="113" t="s">
        <v>515</v>
      </c>
      <c r="I58" s="113" t="s">
        <v>515</v>
      </c>
      <c r="J58" s="113" t="s">
        <v>515</v>
      </c>
      <c r="K58" s="113" t="s">
        <v>515</v>
      </c>
    </row>
    <row r="59" spans="1:11" ht="12" customHeight="1">
      <c r="A59" s="18"/>
      <c r="B59" s="113"/>
      <c r="C59" s="113"/>
      <c r="D59" s="113"/>
      <c r="E59" s="113"/>
      <c r="F59" s="114"/>
      <c r="G59" s="113"/>
      <c r="H59" s="113"/>
      <c r="I59" s="113"/>
      <c r="J59" s="113"/>
      <c r="K59" s="113"/>
    </row>
    <row r="60" spans="1:11" ht="12" customHeight="1">
      <c r="A60" s="20" t="s">
        <v>60</v>
      </c>
      <c r="B60" s="116">
        <v>63</v>
      </c>
      <c r="C60" s="116">
        <v>37</v>
      </c>
      <c r="D60" s="116">
        <v>5</v>
      </c>
      <c r="E60" s="116">
        <v>2</v>
      </c>
      <c r="F60" s="117">
        <v>13</v>
      </c>
      <c r="G60" s="116">
        <v>79</v>
      </c>
      <c r="H60" s="116">
        <v>52</v>
      </c>
      <c r="I60" s="116">
        <v>11</v>
      </c>
      <c r="J60" s="116">
        <v>5</v>
      </c>
      <c r="K60" s="116">
        <v>10</v>
      </c>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136</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134</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12" t="s">
        <v>60</v>
      </c>
      <c r="C7" s="24" t="s">
        <v>115</v>
      </c>
      <c r="D7" s="25"/>
      <c r="E7" s="25"/>
      <c r="F7" s="26"/>
      <c r="G7" s="415" t="s">
        <v>60</v>
      </c>
      <c r="H7" s="24" t="s">
        <v>115</v>
      </c>
      <c r="I7" s="25"/>
      <c r="J7" s="25"/>
      <c r="K7" s="25"/>
    </row>
    <row r="8" spans="1:11" ht="8.25" customHeight="1">
      <c r="A8" s="103" t="s">
        <v>116</v>
      </c>
      <c r="B8" s="413"/>
      <c r="C8" s="27" t="s">
        <v>117</v>
      </c>
      <c r="D8" s="28"/>
      <c r="E8" s="31"/>
      <c r="F8" s="418" t="s">
        <v>55</v>
      </c>
      <c r="G8" s="416"/>
      <c r="H8" s="27" t="s">
        <v>117</v>
      </c>
      <c r="I8" s="28"/>
      <c r="J8" s="31"/>
      <c r="K8" s="440" t="s">
        <v>55</v>
      </c>
    </row>
    <row r="9" spans="1:11" ht="8.25" customHeight="1">
      <c r="A9" s="103" t="s">
        <v>118</v>
      </c>
      <c r="B9" s="413"/>
      <c r="C9" s="418" t="s">
        <v>347</v>
      </c>
      <c r="D9" s="418" t="s">
        <v>349</v>
      </c>
      <c r="E9" s="418" t="s">
        <v>348</v>
      </c>
      <c r="F9" s="419"/>
      <c r="G9" s="416"/>
      <c r="H9" s="418" t="s">
        <v>347</v>
      </c>
      <c r="I9" s="418" t="s">
        <v>349</v>
      </c>
      <c r="J9" s="418" t="s">
        <v>348</v>
      </c>
      <c r="K9" s="433"/>
    </row>
    <row r="10" spans="1:11" ht="8.25" customHeight="1">
      <c r="A10" s="103" t="s">
        <v>119</v>
      </c>
      <c r="B10" s="413"/>
      <c r="C10" s="438"/>
      <c r="D10" s="438"/>
      <c r="E10" s="438"/>
      <c r="F10" s="419"/>
      <c r="G10" s="416"/>
      <c r="H10" s="438"/>
      <c r="I10" s="438"/>
      <c r="J10" s="438"/>
      <c r="K10" s="433"/>
    </row>
    <row r="11" spans="1:11" ht="8.25" customHeight="1">
      <c r="A11" s="8"/>
      <c r="B11" s="413"/>
      <c r="C11" s="438"/>
      <c r="D11" s="438"/>
      <c r="E11" s="438"/>
      <c r="F11" s="419"/>
      <c r="G11" s="416"/>
      <c r="H11" s="438"/>
      <c r="I11" s="438"/>
      <c r="J11" s="438"/>
      <c r="K11" s="433"/>
    </row>
    <row r="12" spans="1:11" ht="8.25" customHeight="1">
      <c r="A12" s="103" t="s">
        <v>120</v>
      </c>
      <c r="B12" s="413"/>
      <c r="C12" s="438"/>
      <c r="D12" s="438"/>
      <c r="E12" s="438"/>
      <c r="F12" s="419"/>
      <c r="G12" s="416"/>
      <c r="H12" s="438"/>
      <c r="I12" s="438"/>
      <c r="J12" s="438"/>
      <c r="K12" s="433"/>
    </row>
    <row r="13" spans="1:11" ht="12.75">
      <c r="A13" s="18"/>
      <c r="B13" s="414"/>
      <c r="C13" s="439"/>
      <c r="D13" s="439"/>
      <c r="E13" s="439"/>
      <c r="F13" s="420"/>
      <c r="G13" s="417"/>
      <c r="H13" s="439"/>
      <c r="I13" s="439"/>
      <c r="J13" s="439"/>
      <c r="K13" s="434"/>
    </row>
    <row r="14" spans="1:11" ht="8.25" customHeight="1">
      <c r="A14" s="81"/>
      <c r="B14" s="81"/>
      <c r="C14" s="81"/>
      <c r="D14" s="81"/>
      <c r="E14" s="81"/>
      <c r="F14" s="81"/>
      <c r="G14" s="81"/>
      <c r="H14" s="81"/>
      <c r="I14" s="81"/>
      <c r="J14" s="81"/>
      <c r="K14" s="81"/>
    </row>
    <row r="15" spans="2:11" ht="19.5" customHeight="1">
      <c r="B15" s="2" t="s">
        <v>137</v>
      </c>
      <c r="C15" s="9"/>
      <c r="D15" s="9"/>
      <c r="E15" s="9"/>
      <c r="F15" s="9"/>
      <c r="G15" s="9"/>
      <c r="H15" s="9"/>
      <c r="I15" s="9"/>
      <c r="J15" s="9"/>
      <c r="K15" s="9"/>
    </row>
    <row r="16" spans="1:11" ht="19.5" customHeight="1">
      <c r="A16" s="8"/>
      <c r="B16" s="1">
        <f>'tab8.1'!B16</f>
        <v>38078</v>
      </c>
      <c r="C16" s="16"/>
      <c r="D16" s="9"/>
      <c r="E16" s="9"/>
      <c r="F16" s="9"/>
      <c r="G16" s="1">
        <f>'tab8.1'!G16</f>
        <v>37712</v>
      </c>
      <c r="H16" s="9"/>
      <c r="I16" s="9"/>
      <c r="J16" s="9"/>
      <c r="K16" s="9"/>
    </row>
    <row r="17" spans="1:11" ht="8.25" customHeight="1">
      <c r="A17" s="8"/>
      <c r="B17" s="8"/>
      <c r="C17" s="8"/>
      <c r="D17" s="8"/>
      <c r="E17" s="8"/>
      <c r="F17" s="8"/>
      <c r="G17" s="8"/>
      <c r="H17" s="8"/>
      <c r="I17" s="8"/>
      <c r="J17" s="8"/>
      <c r="K17" s="8"/>
    </row>
    <row r="18" spans="1:11" ht="12" customHeight="1">
      <c r="A18" s="105" t="s">
        <v>121</v>
      </c>
      <c r="B18" s="106">
        <v>14</v>
      </c>
      <c r="C18" s="106">
        <v>7</v>
      </c>
      <c r="D18" s="106" t="s">
        <v>515</v>
      </c>
      <c r="E18" s="106">
        <v>2</v>
      </c>
      <c r="F18" s="107">
        <v>4</v>
      </c>
      <c r="G18" s="106">
        <v>18</v>
      </c>
      <c r="H18" s="106">
        <v>2</v>
      </c>
      <c r="I18" s="106" t="s">
        <v>515</v>
      </c>
      <c r="J18" s="106">
        <v>11</v>
      </c>
      <c r="K18" s="106">
        <v>5</v>
      </c>
    </row>
    <row r="19" spans="1:11" ht="12" customHeight="1">
      <c r="A19" s="105" t="s">
        <v>122</v>
      </c>
      <c r="B19" s="106">
        <v>7</v>
      </c>
      <c r="C19" s="106">
        <v>3</v>
      </c>
      <c r="D19" s="106" t="s">
        <v>515</v>
      </c>
      <c r="E19" s="106">
        <v>1</v>
      </c>
      <c r="F19" s="107">
        <v>3</v>
      </c>
      <c r="G19" s="106">
        <v>13</v>
      </c>
      <c r="H19" s="106">
        <v>1</v>
      </c>
      <c r="I19" s="106" t="s">
        <v>515</v>
      </c>
      <c r="J19" s="106">
        <v>9</v>
      </c>
      <c r="K19" s="106">
        <v>3</v>
      </c>
    </row>
    <row r="20" spans="1:11" ht="12" customHeight="1">
      <c r="A20" s="105" t="s">
        <v>123</v>
      </c>
      <c r="B20" s="106">
        <v>7</v>
      </c>
      <c r="C20" s="106">
        <v>4</v>
      </c>
      <c r="D20" s="106" t="s">
        <v>515</v>
      </c>
      <c r="E20" s="106">
        <v>1</v>
      </c>
      <c r="F20" s="107">
        <v>1</v>
      </c>
      <c r="G20" s="106">
        <v>5</v>
      </c>
      <c r="H20" s="106">
        <v>1</v>
      </c>
      <c r="I20" s="106" t="s">
        <v>515</v>
      </c>
      <c r="J20" s="106">
        <v>2</v>
      </c>
      <c r="K20" s="106">
        <v>2</v>
      </c>
    </row>
    <row r="21" spans="1:11" ht="12" customHeight="1">
      <c r="A21" s="105"/>
      <c r="B21" s="106"/>
      <c r="C21" s="106"/>
      <c r="D21" s="106"/>
      <c r="E21" s="106"/>
      <c r="F21" s="107"/>
      <c r="G21" s="106"/>
      <c r="H21" s="106"/>
      <c r="I21" s="106"/>
      <c r="J21" s="106"/>
      <c r="K21" s="106"/>
    </row>
    <row r="22" spans="1:11" ht="12" customHeight="1">
      <c r="A22" s="152" t="s">
        <v>124</v>
      </c>
      <c r="B22" s="106">
        <v>21</v>
      </c>
      <c r="C22" s="106">
        <v>5</v>
      </c>
      <c r="D22" s="106">
        <v>8</v>
      </c>
      <c r="E22" s="106">
        <v>4</v>
      </c>
      <c r="F22" s="107">
        <v>1</v>
      </c>
      <c r="G22" s="106">
        <v>39</v>
      </c>
      <c r="H22" s="106">
        <v>14</v>
      </c>
      <c r="I22" s="106">
        <v>7</v>
      </c>
      <c r="J22" s="106">
        <v>6</v>
      </c>
      <c r="K22" s="106">
        <v>2</v>
      </c>
    </row>
    <row r="23" spans="1:11" ht="12" customHeight="1">
      <c r="A23" s="105" t="s">
        <v>122</v>
      </c>
      <c r="B23" s="106">
        <v>15</v>
      </c>
      <c r="C23" s="106">
        <v>2</v>
      </c>
      <c r="D23" s="106">
        <v>7</v>
      </c>
      <c r="E23" s="106">
        <v>3</v>
      </c>
      <c r="F23" s="107" t="s">
        <v>515</v>
      </c>
      <c r="G23" s="106">
        <v>24</v>
      </c>
      <c r="H23" s="106">
        <v>5</v>
      </c>
      <c r="I23" s="106">
        <v>5</v>
      </c>
      <c r="J23" s="106">
        <v>4</v>
      </c>
      <c r="K23" s="106" t="s">
        <v>515</v>
      </c>
    </row>
    <row r="24" spans="1:11" ht="12" customHeight="1">
      <c r="A24" s="105" t="s">
        <v>123</v>
      </c>
      <c r="B24" s="106">
        <v>6</v>
      </c>
      <c r="C24" s="106">
        <v>3</v>
      </c>
      <c r="D24" s="106">
        <v>1</v>
      </c>
      <c r="E24" s="106">
        <v>1</v>
      </c>
      <c r="F24" s="107">
        <v>1</v>
      </c>
      <c r="G24" s="106">
        <v>15</v>
      </c>
      <c r="H24" s="106">
        <v>9</v>
      </c>
      <c r="I24" s="106">
        <v>2</v>
      </c>
      <c r="J24" s="106">
        <v>2</v>
      </c>
      <c r="K24" s="106">
        <v>2</v>
      </c>
    </row>
    <row r="25" spans="1:11" ht="12" customHeight="1">
      <c r="A25" s="18"/>
      <c r="B25" s="106"/>
      <c r="C25" s="106"/>
      <c r="D25" s="106"/>
      <c r="E25" s="106"/>
      <c r="F25" s="107"/>
      <c r="G25" s="106"/>
      <c r="H25" s="106"/>
      <c r="I25" s="106"/>
      <c r="J25" s="106"/>
      <c r="K25" s="106"/>
    </row>
    <row r="26" spans="1:11" ht="12" customHeight="1">
      <c r="A26" s="18" t="s">
        <v>125</v>
      </c>
      <c r="B26" s="106">
        <v>30</v>
      </c>
      <c r="C26" s="106">
        <v>21</v>
      </c>
      <c r="D26" s="106">
        <v>4</v>
      </c>
      <c r="E26" s="106">
        <v>3</v>
      </c>
      <c r="F26" s="107">
        <v>1</v>
      </c>
      <c r="G26" s="106">
        <v>58</v>
      </c>
      <c r="H26" s="106">
        <v>47</v>
      </c>
      <c r="I26" s="106">
        <v>4</v>
      </c>
      <c r="J26" s="106">
        <v>2</v>
      </c>
      <c r="K26" s="106">
        <v>1</v>
      </c>
    </row>
    <row r="27" spans="1:11" ht="12" customHeight="1">
      <c r="A27" s="105" t="s">
        <v>122</v>
      </c>
      <c r="B27" s="106">
        <v>20</v>
      </c>
      <c r="C27" s="106">
        <v>13</v>
      </c>
      <c r="D27" s="106">
        <v>3</v>
      </c>
      <c r="E27" s="106">
        <v>3</v>
      </c>
      <c r="F27" s="107" t="s">
        <v>515</v>
      </c>
      <c r="G27" s="106">
        <v>42</v>
      </c>
      <c r="H27" s="106">
        <v>33</v>
      </c>
      <c r="I27" s="106">
        <v>2</v>
      </c>
      <c r="J27" s="106">
        <v>2</v>
      </c>
      <c r="K27" s="106">
        <v>1</v>
      </c>
    </row>
    <row r="28" spans="1:11" ht="12" customHeight="1">
      <c r="A28" s="105" t="s">
        <v>123</v>
      </c>
      <c r="B28" s="106">
        <v>10</v>
      </c>
      <c r="C28" s="106">
        <v>8</v>
      </c>
      <c r="D28" s="106">
        <v>1</v>
      </c>
      <c r="E28" s="106" t="s">
        <v>515</v>
      </c>
      <c r="F28" s="107">
        <v>1</v>
      </c>
      <c r="G28" s="106">
        <v>16</v>
      </c>
      <c r="H28" s="106">
        <v>14</v>
      </c>
      <c r="I28" s="106">
        <v>2</v>
      </c>
      <c r="J28" s="106" t="s">
        <v>515</v>
      </c>
      <c r="K28" s="106" t="s">
        <v>515</v>
      </c>
    </row>
    <row r="29" spans="1:11" ht="12" customHeight="1">
      <c r="A29" s="18"/>
      <c r="B29" s="106"/>
      <c r="C29" s="106"/>
      <c r="D29" s="106"/>
      <c r="E29" s="106"/>
      <c r="F29" s="107"/>
      <c r="G29" s="106"/>
      <c r="H29" s="106"/>
      <c r="I29" s="106"/>
      <c r="J29" s="106"/>
      <c r="K29" s="106"/>
    </row>
    <row r="30" spans="1:11" ht="12" customHeight="1">
      <c r="A30" s="18" t="s">
        <v>126</v>
      </c>
      <c r="B30" s="106">
        <v>19</v>
      </c>
      <c r="C30" s="106">
        <v>10</v>
      </c>
      <c r="D30" s="106">
        <v>5</v>
      </c>
      <c r="E30" s="106">
        <v>2</v>
      </c>
      <c r="F30" s="107">
        <v>1</v>
      </c>
      <c r="G30" s="106">
        <v>34</v>
      </c>
      <c r="H30" s="106">
        <v>23</v>
      </c>
      <c r="I30" s="106">
        <v>5</v>
      </c>
      <c r="J30" s="106">
        <v>2</v>
      </c>
      <c r="K30" s="106" t="s">
        <v>515</v>
      </c>
    </row>
    <row r="31" spans="1:11" ht="12" customHeight="1">
      <c r="A31" s="105" t="s">
        <v>122</v>
      </c>
      <c r="B31" s="106">
        <v>14</v>
      </c>
      <c r="C31" s="106">
        <v>6</v>
      </c>
      <c r="D31" s="106">
        <v>5</v>
      </c>
      <c r="E31" s="106">
        <v>1</v>
      </c>
      <c r="F31" s="107">
        <v>1</v>
      </c>
      <c r="G31" s="106">
        <v>30</v>
      </c>
      <c r="H31" s="106">
        <v>19</v>
      </c>
      <c r="I31" s="106">
        <v>5</v>
      </c>
      <c r="J31" s="106">
        <v>2</v>
      </c>
      <c r="K31" s="106" t="s">
        <v>515</v>
      </c>
    </row>
    <row r="32" spans="1:11" ht="12" customHeight="1">
      <c r="A32" s="105" t="s">
        <v>123</v>
      </c>
      <c r="B32" s="106">
        <v>5</v>
      </c>
      <c r="C32" s="106">
        <v>4</v>
      </c>
      <c r="D32" s="106" t="s">
        <v>515</v>
      </c>
      <c r="E32" s="106">
        <v>1</v>
      </c>
      <c r="F32" s="107" t="s">
        <v>515</v>
      </c>
      <c r="G32" s="106">
        <v>4</v>
      </c>
      <c r="H32" s="106">
        <v>4</v>
      </c>
      <c r="I32" s="106" t="s">
        <v>515</v>
      </c>
      <c r="J32" s="106" t="s">
        <v>515</v>
      </c>
      <c r="K32" s="106" t="s">
        <v>515</v>
      </c>
    </row>
    <row r="33" spans="1:11" ht="12" customHeight="1">
      <c r="A33" s="18"/>
      <c r="B33" s="106"/>
      <c r="C33" s="106"/>
      <c r="D33" s="106"/>
      <c r="E33" s="106"/>
      <c r="F33" s="107"/>
      <c r="G33" s="106"/>
      <c r="H33" s="106"/>
      <c r="I33" s="106"/>
      <c r="J33" s="106"/>
      <c r="K33" s="106"/>
    </row>
    <row r="34" spans="1:11" ht="12" customHeight="1">
      <c r="A34" s="18" t="s">
        <v>127</v>
      </c>
      <c r="B34" s="106">
        <v>36</v>
      </c>
      <c r="C34" s="106">
        <v>19</v>
      </c>
      <c r="D34" s="106">
        <v>12</v>
      </c>
      <c r="E34" s="106">
        <v>2</v>
      </c>
      <c r="F34" s="107">
        <v>2</v>
      </c>
      <c r="G34" s="106">
        <v>33</v>
      </c>
      <c r="H34" s="106">
        <v>16</v>
      </c>
      <c r="I34" s="106">
        <v>12</v>
      </c>
      <c r="J34" s="106">
        <v>1</v>
      </c>
      <c r="K34" s="106" t="s">
        <v>515</v>
      </c>
    </row>
    <row r="35" spans="1:11" ht="12" customHeight="1">
      <c r="A35" s="105" t="s">
        <v>122</v>
      </c>
      <c r="B35" s="106">
        <v>21</v>
      </c>
      <c r="C35" s="106">
        <v>7</v>
      </c>
      <c r="D35" s="106">
        <v>9</v>
      </c>
      <c r="E35" s="106">
        <v>2</v>
      </c>
      <c r="F35" s="107">
        <v>2</v>
      </c>
      <c r="G35" s="106">
        <v>26</v>
      </c>
      <c r="H35" s="106">
        <v>9</v>
      </c>
      <c r="I35" s="106">
        <v>12</v>
      </c>
      <c r="J35" s="106">
        <v>1</v>
      </c>
      <c r="K35" s="106" t="s">
        <v>515</v>
      </c>
    </row>
    <row r="36" spans="1:11" ht="12" customHeight="1">
      <c r="A36" s="105" t="s">
        <v>123</v>
      </c>
      <c r="B36" s="106">
        <v>15</v>
      </c>
      <c r="C36" s="106">
        <v>12</v>
      </c>
      <c r="D36" s="106">
        <v>3</v>
      </c>
      <c r="E36" s="106" t="s">
        <v>515</v>
      </c>
      <c r="F36" s="107" t="s">
        <v>515</v>
      </c>
      <c r="G36" s="106">
        <v>7</v>
      </c>
      <c r="H36" s="106">
        <v>7</v>
      </c>
      <c r="I36" s="106" t="s">
        <v>515</v>
      </c>
      <c r="J36" s="106" t="s">
        <v>515</v>
      </c>
      <c r="K36" s="106" t="s">
        <v>515</v>
      </c>
    </row>
    <row r="37" spans="1:11" ht="12" customHeight="1">
      <c r="A37" s="18"/>
      <c r="B37" s="106"/>
      <c r="C37" s="106"/>
      <c r="D37" s="106"/>
      <c r="E37" s="106"/>
      <c r="F37" s="107"/>
      <c r="G37" s="106"/>
      <c r="H37" s="106"/>
      <c r="I37" s="106"/>
      <c r="J37" s="106"/>
      <c r="K37" s="106"/>
    </row>
    <row r="38" spans="1:11" ht="12" customHeight="1">
      <c r="A38" s="18" t="s">
        <v>128</v>
      </c>
      <c r="B38" s="106">
        <v>37</v>
      </c>
      <c r="C38" s="106">
        <v>19</v>
      </c>
      <c r="D38" s="106">
        <v>9</v>
      </c>
      <c r="E38" s="106">
        <v>4</v>
      </c>
      <c r="F38" s="107">
        <v>3</v>
      </c>
      <c r="G38" s="106">
        <v>36</v>
      </c>
      <c r="H38" s="106">
        <v>18</v>
      </c>
      <c r="I38" s="106">
        <v>10</v>
      </c>
      <c r="J38" s="106">
        <v>3</v>
      </c>
      <c r="K38" s="106" t="s">
        <v>515</v>
      </c>
    </row>
    <row r="39" spans="1:11" ht="12" customHeight="1">
      <c r="A39" s="105" t="s">
        <v>122</v>
      </c>
      <c r="B39" s="106">
        <v>25</v>
      </c>
      <c r="C39" s="106">
        <v>12</v>
      </c>
      <c r="D39" s="106">
        <v>8</v>
      </c>
      <c r="E39" s="106">
        <v>2</v>
      </c>
      <c r="F39" s="107">
        <v>1</v>
      </c>
      <c r="G39" s="106">
        <v>27</v>
      </c>
      <c r="H39" s="106">
        <v>11</v>
      </c>
      <c r="I39" s="106">
        <v>10</v>
      </c>
      <c r="J39" s="106">
        <v>2</v>
      </c>
      <c r="K39" s="106" t="s">
        <v>515</v>
      </c>
    </row>
    <row r="40" spans="1:11" ht="12" customHeight="1">
      <c r="A40" s="105" t="s">
        <v>123</v>
      </c>
      <c r="B40" s="106">
        <v>12</v>
      </c>
      <c r="C40" s="106">
        <v>7</v>
      </c>
      <c r="D40" s="106">
        <v>1</v>
      </c>
      <c r="E40" s="106">
        <v>2</v>
      </c>
      <c r="F40" s="107">
        <v>2</v>
      </c>
      <c r="G40" s="106">
        <v>9</v>
      </c>
      <c r="H40" s="106">
        <v>7</v>
      </c>
      <c r="I40" s="106" t="s">
        <v>515</v>
      </c>
      <c r="J40" s="106">
        <v>1</v>
      </c>
      <c r="K40" s="106" t="s">
        <v>515</v>
      </c>
    </row>
    <row r="41" spans="1:11" ht="12" customHeight="1">
      <c r="A41" s="18"/>
      <c r="B41" s="106"/>
      <c r="C41" s="106"/>
      <c r="D41" s="106"/>
      <c r="E41" s="106"/>
      <c r="F41" s="107"/>
      <c r="G41" s="106"/>
      <c r="H41" s="106"/>
      <c r="I41" s="106"/>
      <c r="J41" s="106"/>
      <c r="K41" s="106"/>
    </row>
    <row r="42" spans="1:11" ht="12" customHeight="1">
      <c r="A42" s="18" t="s">
        <v>129</v>
      </c>
      <c r="B42" s="106">
        <v>34</v>
      </c>
      <c r="C42" s="106">
        <v>16</v>
      </c>
      <c r="D42" s="106">
        <v>8</v>
      </c>
      <c r="E42" s="106">
        <v>5</v>
      </c>
      <c r="F42" s="107">
        <v>3</v>
      </c>
      <c r="G42" s="106">
        <v>26</v>
      </c>
      <c r="H42" s="106">
        <v>13</v>
      </c>
      <c r="I42" s="106">
        <v>4</v>
      </c>
      <c r="J42" s="106">
        <v>4</v>
      </c>
      <c r="K42" s="106" t="s">
        <v>515</v>
      </c>
    </row>
    <row r="43" spans="1:11" ht="12" customHeight="1">
      <c r="A43" s="105" t="s">
        <v>122</v>
      </c>
      <c r="B43" s="106">
        <v>21</v>
      </c>
      <c r="C43" s="106">
        <v>8</v>
      </c>
      <c r="D43" s="106">
        <v>8</v>
      </c>
      <c r="E43" s="106">
        <v>1</v>
      </c>
      <c r="F43" s="107">
        <v>2</v>
      </c>
      <c r="G43" s="106">
        <v>19</v>
      </c>
      <c r="H43" s="106">
        <v>6</v>
      </c>
      <c r="I43" s="106">
        <v>4</v>
      </c>
      <c r="J43" s="106">
        <v>4</v>
      </c>
      <c r="K43" s="106" t="s">
        <v>515</v>
      </c>
    </row>
    <row r="44" spans="1:11" ht="12" customHeight="1">
      <c r="A44" s="105" t="s">
        <v>123</v>
      </c>
      <c r="B44" s="106">
        <v>13</v>
      </c>
      <c r="C44" s="106">
        <v>8</v>
      </c>
      <c r="D44" s="106" t="s">
        <v>515</v>
      </c>
      <c r="E44" s="106">
        <v>4</v>
      </c>
      <c r="F44" s="107">
        <v>1</v>
      </c>
      <c r="G44" s="106">
        <v>7</v>
      </c>
      <c r="H44" s="106">
        <v>7</v>
      </c>
      <c r="I44" s="106" t="s">
        <v>515</v>
      </c>
      <c r="J44" s="106" t="s">
        <v>515</v>
      </c>
      <c r="K44" s="106" t="s">
        <v>515</v>
      </c>
    </row>
    <row r="45" spans="1:11" ht="12" customHeight="1">
      <c r="A45" s="18"/>
      <c r="B45" s="106"/>
      <c r="C45" s="106"/>
      <c r="D45" s="106"/>
      <c r="E45" s="106"/>
      <c r="F45" s="107"/>
      <c r="G45" s="106"/>
      <c r="H45" s="106"/>
      <c r="I45" s="106"/>
      <c r="J45" s="106"/>
      <c r="K45" s="106"/>
    </row>
    <row r="46" spans="1:11" ht="12" customHeight="1">
      <c r="A46" s="18" t="s">
        <v>130</v>
      </c>
      <c r="B46" s="106">
        <v>15</v>
      </c>
      <c r="C46" s="106">
        <v>10</v>
      </c>
      <c r="D46" s="106">
        <v>1</v>
      </c>
      <c r="E46" s="106">
        <v>4</v>
      </c>
      <c r="F46" s="107" t="s">
        <v>515</v>
      </c>
      <c r="G46" s="106">
        <v>16</v>
      </c>
      <c r="H46" s="106">
        <v>10</v>
      </c>
      <c r="I46" s="106">
        <v>1</v>
      </c>
      <c r="J46" s="106">
        <v>2</v>
      </c>
      <c r="K46" s="106">
        <v>1</v>
      </c>
    </row>
    <row r="47" spans="1:11" ht="12" customHeight="1">
      <c r="A47" s="105" t="s">
        <v>122</v>
      </c>
      <c r="B47" s="106">
        <v>10</v>
      </c>
      <c r="C47" s="106">
        <v>5</v>
      </c>
      <c r="D47" s="106">
        <v>1</v>
      </c>
      <c r="E47" s="106">
        <v>4</v>
      </c>
      <c r="F47" s="107" t="s">
        <v>515</v>
      </c>
      <c r="G47" s="106">
        <v>7</v>
      </c>
      <c r="H47" s="106">
        <v>4</v>
      </c>
      <c r="I47" s="106">
        <v>1</v>
      </c>
      <c r="J47" s="106" t="s">
        <v>515</v>
      </c>
      <c r="K47" s="106" t="s">
        <v>515</v>
      </c>
    </row>
    <row r="48" spans="1:11" ht="12" customHeight="1">
      <c r="A48" s="105" t="s">
        <v>123</v>
      </c>
      <c r="B48" s="106">
        <v>5</v>
      </c>
      <c r="C48" s="106">
        <v>5</v>
      </c>
      <c r="D48" s="106" t="s">
        <v>515</v>
      </c>
      <c r="E48" s="106" t="s">
        <v>515</v>
      </c>
      <c r="F48" s="107" t="s">
        <v>515</v>
      </c>
      <c r="G48" s="106">
        <v>9</v>
      </c>
      <c r="H48" s="106">
        <v>6</v>
      </c>
      <c r="I48" s="106" t="s">
        <v>515</v>
      </c>
      <c r="J48" s="106">
        <v>2</v>
      </c>
      <c r="K48" s="106">
        <v>1</v>
      </c>
    </row>
    <row r="49" spans="1:11" ht="12" customHeight="1">
      <c r="A49" s="18"/>
      <c r="B49" s="106"/>
      <c r="C49" s="106"/>
      <c r="D49" s="106"/>
      <c r="E49" s="106"/>
      <c r="F49" s="107"/>
      <c r="G49" s="106"/>
      <c r="H49" s="106"/>
      <c r="I49" s="106"/>
      <c r="J49" s="106"/>
      <c r="K49" s="106"/>
    </row>
    <row r="50" spans="1:11" ht="12" customHeight="1">
      <c r="A50" s="18" t="s">
        <v>131</v>
      </c>
      <c r="B50" s="106">
        <v>25</v>
      </c>
      <c r="C50" s="106">
        <v>6</v>
      </c>
      <c r="D50" s="106">
        <v>2</v>
      </c>
      <c r="E50" s="106">
        <v>6</v>
      </c>
      <c r="F50" s="107">
        <v>10</v>
      </c>
      <c r="G50" s="106">
        <v>22</v>
      </c>
      <c r="H50" s="106">
        <v>10</v>
      </c>
      <c r="I50" s="106" t="s">
        <v>515</v>
      </c>
      <c r="J50" s="106">
        <v>4</v>
      </c>
      <c r="K50" s="106">
        <v>8</v>
      </c>
    </row>
    <row r="51" spans="1:11" ht="12" customHeight="1">
      <c r="A51" s="105" t="s">
        <v>122</v>
      </c>
      <c r="B51" s="106">
        <v>15</v>
      </c>
      <c r="C51" s="106">
        <v>4</v>
      </c>
      <c r="D51" s="106">
        <v>2</v>
      </c>
      <c r="E51" s="106">
        <v>4</v>
      </c>
      <c r="F51" s="107">
        <v>4</v>
      </c>
      <c r="G51" s="106">
        <v>9</v>
      </c>
      <c r="H51" s="106">
        <v>5</v>
      </c>
      <c r="I51" s="106" t="s">
        <v>515</v>
      </c>
      <c r="J51" s="106">
        <v>3</v>
      </c>
      <c r="K51" s="106">
        <v>1</v>
      </c>
    </row>
    <row r="52" spans="1:11" ht="12" customHeight="1">
      <c r="A52" s="105" t="s">
        <v>123</v>
      </c>
      <c r="B52" s="106">
        <v>10</v>
      </c>
      <c r="C52" s="106">
        <v>2</v>
      </c>
      <c r="D52" s="106" t="s">
        <v>515</v>
      </c>
      <c r="E52" s="106">
        <v>2</v>
      </c>
      <c r="F52" s="107">
        <v>6</v>
      </c>
      <c r="G52" s="106">
        <v>13</v>
      </c>
      <c r="H52" s="106">
        <v>5</v>
      </c>
      <c r="I52" s="106" t="s">
        <v>515</v>
      </c>
      <c r="J52" s="106">
        <v>1</v>
      </c>
      <c r="K52" s="106">
        <v>7</v>
      </c>
    </row>
    <row r="53" spans="1:11" ht="12" customHeight="1">
      <c r="A53" s="18"/>
      <c r="B53" s="106"/>
      <c r="C53" s="106"/>
      <c r="D53" s="106"/>
      <c r="E53" s="106"/>
      <c r="F53" s="107"/>
      <c r="G53" s="106"/>
      <c r="H53" s="106"/>
      <c r="I53" s="106"/>
      <c r="J53" s="106"/>
      <c r="K53" s="106"/>
    </row>
    <row r="54" spans="1:11" ht="12" customHeight="1">
      <c r="A54" s="20" t="s">
        <v>29</v>
      </c>
      <c r="B54" s="108">
        <v>231</v>
      </c>
      <c r="C54" s="108">
        <v>113</v>
      </c>
      <c r="D54" s="108">
        <v>49</v>
      </c>
      <c r="E54" s="108">
        <v>32</v>
      </c>
      <c r="F54" s="109">
        <v>25</v>
      </c>
      <c r="G54" s="108">
        <v>282</v>
      </c>
      <c r="H54" s="108">
        <v>153</v>
      </c>
      <c r="I54" s="108">
        <v>43</v>
      </c>
      <c r="J54" s="108">
        <v>35</v>
      </c>
      <c r="K54" s="108">
        <v>17</v>
      </c>
    </row>
    <row r="55" spans="1:11" ht="12" customHeight="1">
      <c r="A55" s="110" t="s">
        <v>122</v>
      </c>
      <c r="B55" s="108">
        <v>148</v>
      </c>
      <c r="C55" s="108">
        <v>60</v>
      </c>
      <c r="D55" s="108">
        <v>43</v>
      </c>
      <c r="E55" s="108">
        <v>21</v>
      </c>
      <c r="F55" s="109">
        <v>13</v>
      </c>
      <c r="G55" s="108">
        <v>197</v>
      </c>
      <c r="H55" s="108">
        <v>93</v>
      </c>
      <c r="I55" s="108">
        <v>39</v>
      </c>
      <c r="J55" s="108">
        <v>27</v>
      </c>
      <c r="K55" s="108">
        <v>5</v>
      </c>
    </row>
    <row r="56" spans="1:11" ht="12" customHeight="1">
      <c r="A56" s="110" t="s">
        <v>123</v>
      </c>
      <c r="B56" s="108">
        <v>83</v>
      </c>
      <c r="C56" s="108">
        <v>53</v>
      </c>
      <c r="D56" s="108">
        <v>6</v>
      </c>
      <c r="E56" s="108">
        <v>11</v>
      </c>
      <c r="F56" s="109">
        <v>12</v>
      </c>
      <c r="G56" s="108">
        <v>85</v>
      </c>
      <c r="H56" s="108">
        <v>60</v>
      </c>
      <c r="I56" s="108">
        <v>4</v>
      </c>
      <c r="J56" s="108">
        <v>8</v>
      </c>
      <c r="K56" s="108">
        <v>12</v>
      </c>
    </row>
    <row r="57" spans="1:11" ht="12" customHeight="1">
      <c r="A57" s="18"/>
      <c r="B57" s="106"/>
      <c r="C57" s="106"/>
      <c r="D57" s="106"/>
      <c r="E57" s="106"/>
      <c r="F57" s="107"/>
      <c r="G57" s="106"/>
      <c r="H57" s="106"/>
      <c r="I57" s="106"/>
      <c r="J57" s="106"/>
      <c r="K57" s="106"/>
    </row>
    <row r="58" spans="1:11" ht="12" customHeight="1">
      <c r="A58" s="18" t="s">
        <v>132</v>
      </c>
      <c r="B58" s="106" t="s">
        <v>515</v>
      </c>
      <c r="C58" s="106" t="s">
        <v>515</v>
      </c>
      <c r="D58" s="106" t="s">
        <v>515</v>
      </c>
      <c r="E58" s="106" t="s">
        <v>515</v>
      </c>
      <c r="F58" s="107" t="s">
        <v>515</v>
      </c>
      <c r="G58" s="106" t="s">
        <v>515</v>
      </c>
      <c r="H58" s="106" t="s">
        <v>515</v>
      </c>
      <c r="I58" s="106" t="s">
        <v>515</v>
      </c>
      <c r="J58" s="106" t="s">
        <v>515</v>
      </c>
      <c r="K58" s="106" t="s">
        <v>515</v>
      </c>
    </row>
    <row r="59" spans="1:11" ht="12" customHeight="1">
      <c r="A59" s="18"/>
      <c r="B59" s="106"/>
      <c r="C59" s="106"/>
      <c r="D59" s="106"/>
      <c r="E59" s="106"/>
      <c r="F59" s="107"/>
      <c r="G59" s="106"/>
      <c r="H59" s="106"/>
      <c r="I59" s="106"/>
      <c r="J59" s="106"/>
      <c r="K59" s="106"/>
    </row>
    <row r="60" spans="1:11" ht="12" customHeight="1">
      <c r="A60" s="20" t="s">
        <v>60</v>
      </c>
      <c r="B60" s="108">
        <v>231</v>
      </c>
      <c r="C60" s="108">
        <v>113</v>
      </c>
      <c r="D60" s="108">
        <v>49</v>
      </c>
      <c r="E60" s="108">
        <v>32</v>
      </c>
      <c r="F60" s="109">
        <v>25</v>
      </c>
      <c r="G60" s="108">
        <v>282</v>
      </c>
      <c r="H60" s="108">
        <v>153</v>
      </c>
      <c r="I60" s="108">
        <v>43</v>
      </c>
      <c r="J60" s="108">
        <v>35</v>
      </c>
      <c r="K60" s="108">
        <v>17</v>
      </c>
    </row>
    <row r="61" spans="1:11" ht="12" customHeight="1">
      <c r="A61" s="19"/>
      <c r="B61" s="108"/>
      <c r="C61" s="108"/>
      <c r="D61" s="108"/>
      <c r="E61" s="108"/>
      <c r="F61" s="108"/>
      <c r="G61" s="108"/>
      <c r="H61" s="108"/>
      <c r="I61" s="108"/>
      <c r="J61" s="108"/>
      <c r="K61" s="108"/>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138</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134</v>
      </c>
      <c r="B5" s="9"/>
      <c r="C5" s="9"/>
      <c r="D5" s="9"/>
      <c r="E5" s="9"/>
      <c r="F5" s="9"/>
      <c r="G5" s="9"/>
      <c r="H5" s="9"/>
      <c r="I5" s="9"/>
      <c r="J5" s="9"/>
      <c r="K5" s="9"/>
    </row>
    <row r="6" spans="1:11" ht="8.25" customHeight="1">
      <c r="A6" s="8"/>
      <c r="B6" s="8"/>
      <c r="C6" s="8"/>
      <c r="D6" s="8"/>
      <c r="E6" s="8"/>
      <c r="F6" s="8"/>
      <c r="G6" s="8"/>
      <c r="H6" s="8"/>
      <c r="I6" s="8"/>
      <c r="J6" s="8"/>
      <c r="K6" s="8"/>
    </row>
    <row r="7" spans="1:11" ht="12.75">
      <c r="A7" s="81"/>
      <c r="B7" s="412" t="s">
        <v>60</v>
      </c>
      <c r="C7" s="24" t="s">
        <v>115</v>
      </c>
      <c r="D7" s="25"/>
      <c r="E7" s="25"/>
      <c r="F7" s="26"/>
      <c r="G7" s="415" t="s">
        <v>60</v>
      </c>
      <c r="H7" s="24" t="s">
        <v>115</v>
      </c>
      <c r="I7" s="25"/>
      <c r="J7" s="25"/>
      <c r="K7" s="25"/>
    </row>
    <row r="8" spans="1:11" ht="8.25" customHeight="1">
      <c r="A8" s="103" t="s">
        <v>116</v>
      </c>
      <c r="B8" s="413"/>
      <c r="C8" s="27" t="s">
        <v>117</v>
      </c>
      <c r="D8" s="28"/>
      <c r="E8" s="31"/>
      <c r="F8" s="418" t="s">
        <v>55</v>
      </c>
      <c r="G8" s="416"/>
      <c r="H8" s="27" t="s">
        <v>117</v>
      </c>
      <c r="I8" s="28"/>
      <c r="J8" s="31"/>
      <c r="K8" s="440" t="s">
        <v>55</v>
      </c>
    </row>
    <row r="9" spans="1:11" ht="8.25" customHeight="1">
      <c r="A9" s="103" t="s">
        <v>118</v>
      </c>
      <c r="B9" s="413"/>
      <c r="C9" s="418" t="s">
        <v>347</v>
      </c>
      <c r="D9" s="418" t="s">
        <v>349</v>
      </c>
      <c r="E9" s="418" t="s">
        <v>348</v>
      </c>
      <c r="F9" s="419"/>
      <c r="G9" s="416"/>
      <c r="H9" s="418" t="s">
        <v>347</v>
      </c>
      <c r="I9" s="418" t="s">
        <v>349</v>
      </c>
      <c r="J9" s="418" t="s">
        <v>348</v>
      </c>
      <c r="K9" s="433"/>
    </row>
    <row r="10" spans="1:11" ht="8.25" customHeight="1">
      <c r="A10" s="103" t="s">
        <v>119</v>
      </c>
      <c r="B10" s="413"/>
      <c r="C10" s="438"/>
      <c r="D10" s="438"/>
      <c r="E10" s="438"/>
      <c r="F10" s="419"/>
      <c r="G10" s="416"/>
      <c r="H10" s="438"/>
      <c r="I10" s="438"/>
      <c r="J10" s="438"/>
      <c r="K10" s="433"/>
    </row>
    <row r="11" spans="1:11" ht="8.25" customHeight="1">
      <c r="A11" s="8"/>
      <c r="B11" s="413"/>
      <c r="C11" s="438"/>
      <c r="D11" s="438"/>
      <c r="E11" s="438"/>
      <c r="F11" s="419"/>
      <c r="G11" s="416"/>
      <c r="H11" s="438"/>
      <c r="I11" s="438"/>
      <c r="J11" s="438"/>
      <c r="K11" s="433"/>
    </row>
    <row r="12" spans="1:11" ht="8.25" customHeight="1">
      <c r="A12" s="103" t="s">
        <v>120</v>
      </c>
      <c r="B12" s="413"/>
      <c r="C12" s="438"/>
      <c r="D12" s="438"/>
      <c r="E12" s="438"/>
      <c r="F12" s="419"/>
      <c r="G12" s="416"/>
      <c r="H12" s="438"/>
      <c r="I12" s="438"/>
      <c r="J12" s="438"/>
      <c r="K12" s="433"/>
    </row>
    <row r="13" spans="1:11" ht="12.75">
      <c r="A13" s="18"/>
      <c r="B13" s="414"/>
      <c r="C13" s="439"/>
      <c r="D13" s="439"/>
      <c r="E13" s="439"/>
      <c r="F13" s="420"/>
      <c r="G13" s="417"/>
      <c r="H13" s="439"/>
      <c r="I13" s="439"/>
      <c r="J13" s="439"/>
      <c r="K13" s="434"/>
    </row>
    <row r="14" spans="1:11" ht="8.25" customHeight="1">
      <c r="A14" s="81"/>
      <c r="B14" s="81"/>
      <c r="C14" s="81"/>
      <c r="D14" s="81"/>
      <c r="E14" s="81"/>
      <c r="F14" s="81"/>
      <c r="G14" s="81"/>
      <c r="H14" s="81"/>
      <c r="I14" s="81"/>
      <c r="J14" s="81"/>
      <c r="K14" s="81"/>
    </row>
    <row r="15" spans="2:11" ht="19.5" customHeight="1">
      <c r="B15" s="104" t="s">
        <v>139</v>
      </c>
      <c r="C15" s="9"/>
      <c r="D15" s="9"/>
      <c r="E15" s="9"/>
      <c r="F15" s="9"/>
      <c r="G15" s="9"/>
      <c r="H15" s="9"/>
      <c r="I15" s="9"/>
      <c r="J15" s="9"/>
      <c r="K15" s="9"/>
    </row>
    <row r="16" spans="1:11" ht="19.5" customHeight="1">
      <c r="A16" s="8"/>
      <c r="B16" s="1" t="str">
        <f>'tab8.1(2)'!B16</f>
        <v>Januar - April 2004</v>
      </c>
      <c r="C16" s="16"/>
      <c r="D16" s="9"/>
      <c r="E16" s="9"/>
      <c r="F16" s="9"/>
      <c r="G16" s="1" t="str">
        <f>'tab8.1(2)'!G16</f>
        <v>Januar - April 2003</v>
      </c>
      <c r="H16" s="9"/>
      <c r="I16" s="9"/>
      <c r="J16" s="9"/>
      <c r="K16" s="9"/>
    </row>
    <row r="17" spans="1:11" ht="8.25" customHeight="1">
      <c r="A17" s="8"/>
      <c r="B17" s="8"/>
      <c r="C17" s="8"/>
      <c r="D17" s="8"/>
      <c r="E17" s="8"/>
      <c r="F17" s="8"/>
      <c r="G17" s="8"/>
      <c r="H17" s="8"/>
      <c r="I17" s="8"/>
      <c r="J17" s="8"/>
      <c r="K17" s="8"/>
    </row>
    <row r="18" spans="1:11" ht="12" customHeight="1">
      <c r="A18" s="105" t="s">
        <v>121</v>
      </c>
      <c r="B18" s="106">
        <v>54</v>
      </c>
      <c r="C18" s="106">
        <v>18</v>
      </c>
      <c r="D18" s="106">
        <v>1</v>
      </c>
      <c r="E18" s="106">
        <v>10</v>
      </c>
      <c r="F18" s="107">
        <v>23</v>
      </c>
      <c r="G18" s="106">
        <v>67</v>
      </c>
      <c r="H18" s="106">
        <v>18</v>
      </c>
      <c r="I18" s="106" t="s">
        <v>515</v>
      </c>
      <c r="J18" s="106">
        <v>22</v>
      </c>
      <c r="K18" s="106">
        <v>25</v>
      </c>
    </row>
    <row r="19" spans="1:11" ht="12" customHeight="1">
      <c r="A19" s="105" t="s">
        <v>122</v>
      </c>
      <c r="B19" s="106">
        <v>27</v>
      </c>
      <c r="C19" s="106">
        <v>7</v>
      </c>
      <c r="D19" s="106">
        <v>1</v>
      </c>
      <c r="E19" s="106">
        <v>7</v>
      </c>
      <c r="F19" s="107">
        <v>11</v>
      </c>
      <c r="G19" s="106">
        <v>39</v>
      </c>
      <c r="H19" s="106">
        <v>9</v>
      </c>
      <c r="I19" s="106" t="s">
        <v>515</v>
      </c>
      <c r="J19" s="106">
        <v>16</v>
      </c>
      <c r="K19" s="106">
        <v>13</v>
      </c>
    </row>
    <row r="20" spans="1:11" ht="12" customHeight="1">
      <c r="A20" s="105" t="s">
        <v>123</v>
      </c>
      <c r="B20" s="106">
        <v>27</v>
      </c>
      <c r="C20" s="106">
        <v>11</v>
      </c>
      <c r="D20" s="106" t="s">
        <v>515</v>
      </c>
      <c r="E20" s="106">
        <v>3</v>
      </c>
      <c r="F20" s="107">
        <v>12</v>
      </c>
      <c r="G20" s="106">
        <v>28</v>
      </c>
      <c r="H20" s="106">
        <v>9</v>
      </c>
      <c r="I20" s="106" t="s">
        <v>515</v>
      </c>
      <c r="J20" s="106">
        <v>6</v>
      </c>
      <c r="K20" s="106">
        <v>12</v>
      </c>
    </row>
    <row r="21" spans="1:11" ht="12" customHeight="1">
      <c r="A21" s="105"/>
      <c r="B21" s="106"/>
      <c r="C21" s="106"/>
      <c r="D21" s="106"/>
      <c r="E21" s="106"/>
      <c r="F21" s="107"/>
      <c r="G21" s="106"/>
      <c r="H21" s="106"/>
      <c r="I21" s="106"/>
      <c r="J21" s="106"/>
      <c r="K21" s="106"/>
    </row>
    <row r="22" spans="1:11" ht="12" customHeight="1">
      <c r="A22" s="152" t="s">
        <v>124</v>
      </c>
      <c r="B22" s="106">
        <v>64</v>
      </c>
      <c r="C22" s="106">
        <v>27</v>
      </c>
      <c r="D22" s="106">
        <v>13</v>
      </c>
      <c r="E22" s="106">
        <v>6</v>
      </c>
      <c r="F22" s="107">
        <v>8</v>
      </c>
      <c r="G22" s="106">
        <v>107</v>
      </c>
      <c r="H22" s="106">
        <v>48</v>
      </c>
      <c r="I22" s="106">
        <v>20</v>
      </c>
      <c r="J22" s="106">
        <v>15</v>
      </c>
      <c r="K22" s="106">
        <v>7</v>
      </c>
    </row>
    <row r="23" spans="1:11" ht="12" customHeight="1">
      <c r="A23" s="105" t="s">
        <v>122</v>
      </c>
      <c r="B23" s="106">
        <v>38</v>
      </c>
      <c r="C23" s="106">
        <v>11</v>
      </c>
      <c r="D23" s="106">
        <v>12</v>
      </c>
      <c r="E23" s="106">
        <v>4</v>
      </c>
      <c r="F23" s="107">
        <v>1</v>
      </c>
      <c r="G23" s="106">
        <v>72</v>
      </c>
      <c r="H23" s="106">
        <v>24</v>
      </c>
      <c r="I23" s="106">
        <v>18</v>
      </c>
      <c r="J23" s="106">
        <v>10</v>
      </c>
      <c r="K23" s="106">
        <v>3</v>
      </c>
    </row>
    <row r="24" spans="1:11" ht="12" customHeight="1">
      <c r="A24" s="105" t="s">
        <v>123</v>
      </c>
      <c r="B24" s="106">
        <v>26</v>
      </c>
      <c r="C24" s="106">
        <v>16</v>
      </c>
      <c r="D24" s="106">
        <v>1</v>
      </c>
      <c r="E24" s="106">
        <v>2</v>
      </c>
      <c r="F24" s="107">
        <v>7</v>
      </c>
      <c r="G24" s="106">
        <v>35</v>
      </c>
      <c r="H24" s="106">
        <v>24</v>
      </c>
      <c r="I24" s="106">
        <v>2</v>
      </c>
      <c r="J24" s="106">
        <v>5</v>
      </c>
      <c r="K24" s="106">
        <v>4</v>
      </c>
    </row>
    <row r="25" spans="1:11" ht="12" customHeight="1">
      <c r="A25" s="18"/>
      <c r="B25" s="106"/>
      <c r="C25" s="106"/>
      <c r="D25" s="106"/>
      <c r="E25" s="106"/>
      <c r="F25" s="107"/>
      <c r="G25" s="106"/>
      <c r="H25" s="106"/>
      <c r="I25" s="106"/>
      <c r="J25" s="106"/>
      <c r="K25" s="106"/>
    </row>
    <row r="26" spans="1:11" ht="12" customHeight="1">
      <c r="A26" s="18" t="s">
        <v>125</v>
      </c>
      <c r="B26" s="106">
        <v>122</v>
      </c>
      <c r="C26" s="106">
        <v>102</v>
      </c>
      <c r="D26" s="106">
        <v>8</v>
      </c>
      <c r="E26" s="106">
        <v>5</v>
      </c>
      <c r="F26" s="107">
        <v>2</v>
      </c>
      <c r="G26" s="106">
        <v>158</v>
      </c>
      <c r="H26" s="106">
        <v>140</v>
      </c>
      <c r="I26" s="106">
        <v>5</v>
      </c>
      <c r="J26" s="106">
        <v>2</v>
      </c>
      <c r="K26" s="106">
        <v>4</v>
      </c>
    </row>
    <row r="27" spans="1:11" ht="12" customHeight="1">
      <c r="A27" s="105" t="s">
        <v>122</v>
      </c>
      <c r="B27" s="106">
        <v>80</v>
      </c>
      <c r="C27" s="106">
        <v>65</v>
      </c>
      <c r="D27" s="106">
        <v>7</v>
      </c>
      <c r="E27" s="106">
        <v>4</v>
      </c>
      <c r="F27" s="107" t="s">
        <v>515</v>
      </c>
      <c r="G27" s="106">
        <v>105</v>
      </c>
      <c r="H27" s="106">
        <v>92</v>
      </c>
      <c r="I27" s="106">
        <v>3</v>
      </c>
      <c r="J27" s="106">
        <v>2</v>
      </c>
      <c r="K27" s="106">
        <v>1</v>
      </c>
    </row>
    <row r="28" spans="1:11" ht="12" customHeight="1">
      <c r="A28" s="105" t="s">
        <v>123</v>
      </c>
      <c r="B28" s="106">
        <v>42</v>
      </c>
      <c r="C28" s="106">
        <v>37</v>
      </c>
      <c r="D28" s="106">
        <v>1</v>
      </c>
      <c r="E28" s="106">
        <v>1</v>
      </c>
      <c r="F28" s="107">
        <v>2</v>
      </c>
      <c r="G28" s="106">
        <v>53</v>
      </c>
      <c r="H28" s="106">
        <v>48</v>
      </c>
      <c r="I28" s="106">
        <v>2</v>
      </c>
      <c r="J28" s="106" t="s">
        <v>515</v>
      </c>
      <c r="K28" s="106">
        <v>3</v>
      </c>
    </row>
    <row r="29" spans="1:11" ht="12" customHeight="1">
      <c r="A29" s="18"/>
      <c r="B29" s="106"/>
      <c r="C29" s="106"/>
      <c r="D29" s="106"/>
      <c r="E29" s="106"/>
      <c r="F29" s="107"/>
      <c r="G29" s="106"/>
      <c r="H29" s="106"/>
      <c r="I29" s="106"/>
      <c r="J29" s="106"/>
      <c r="K29" s="106"/>
    </row>
    <row r="30" spans="1:11" ht="12" customHeight="1">
      <c r="A30" s="18" t="s">
        <v>126</v>
      </c>
      <c r="B30" s="106">
        <v>110</v>
      </c>
      <c r="C30" s="106">
        <v>77</v>
      </c>
      <c r="D30" s="106">
        <v>7</v>
      </c>
      <c r="E30" s="106">
        <v>2</v>
      </c>
      <c r="F30" s="107">
        <v>4</v>
      </c>
      <c r="G30" s="106">
        <v>114</v>
      </c>
      <c r="H30" s="106">
        <v>95</v>
      </c>
      <c r="I30" s="106">
        <v>7</v>
      </c>
      <c r="J30" s="106">
        <v>3</v>
      </c>
      <c r="K30" s="106">
        <v>3</v>
      </c>
    </row>
    <row r="31" spans="1:11" ht="12" customHeight="1">
      <c r="A31" s="105" t="s">
        <v>122</v>
      </c>
      <c r="B31" s="106">
        <v>77</v>
      </c>
      <c r="C31" s="106">
        <v>49</v>
      </c>
      <c r="D31" s="106">
        <v>6</v>
      </c>
      <c r="E31" s="106">
        <v>1</v>
      </c>
      <c r="F31" s="107">
        <v>3</v>
      </c>
      <c r="G31" s="106">
        <v>77</v>
      </c>
      <c r="H31" s="106">
        <v>60</v>
      </c>
      <c r="I31" s="106">
        <v>7</v>
      </c>
      <c r="J31" s="106">
        <v>3</v>
      </c>
      <c r="K31" s="106">
        <v>1</v>
      </c>
    </row>
    <row r="32" spans="1:11" ht="12" customHeight="1">
      <c r="A32" s="105" t="s">
        <v>123</v>
      </c>
      <c r="B32" s="106">
        <v>33</v>
      </c>
      <c r="C32" s="106">
        <v>28</v>
      </c>
      <c r="D32" s="106">
        <v>1</v>
      </c>
      <c r="E32" s="106">
        <v>1</v>
      </c>
      <c r="F32" s="107">
        <v>1</v>
      </c>
      <c r="G32" s="106">
        <v>37</v>
      </c>
      <c r="H32" s="106">
        <v>35</v>
      </c>
      <c r="I32" s="106" t="s">
        <v>515</v>
      </c>
      <c r="J32" s="106" t="s">
        <v>515</v>
      </c>
      <c r="K32" s="106">
        <v>2</v>
      </c>
    </row>
    <row r="33" spans="1:11" ht="12" customHeight="1">
      <c r="A33" s="18"/>
      <c r="B33" s="106"/>
      <c r="C33" s="106"/>
      <c r="D33" s="106"/>
      <c r="E33" s="106"/>
      <c r="F33" s="107"/>
      <c r="G33" s="106"/>
      <c r="H33" s="106"/>
      <c r="I33" s="106"/>
      <c r="J33" s="106"/>
      <c r="K33" s="106"/>
    </row>
    <row r="34" spans="1:11" ht="12" customHeight="1">
      <c r="A34" s="18" t="s">
        <v>127</v>
      </c>
      <c r="B34" s="106">
        <v>120</v>
      </c>
      <c r="C34" s="106">
        <v>76</v>
      </c>
      <c r="D34" s="106">
        <v>18</v>
      </c>
      <c r="E34" s="106">
        <v>5</v>
      </c>
      <c r="F34" s="107">
        <v>2</v>
      </c>
      <c r="G34" s="106">
        <v>138</v>
      </c>
      <c r="H34" s="106">
        <v>95</v>
      </c>
      <c r="I34" s="106">
        <v>15</v>
      </c>
      <c r="J34" s="106">
        <v>7</v>
      </c>
      <c r="K34" s="106">
        <v>9</v>
      </c>
    </row>
    <row r="35" spans="1:11" ht="12" customHeight="1">
      <c r="A35" s="105" t="s">
        <v>122</v>
      </c>
      <c r="B35" s="106">
        <v>76</v>
      </c>
      <c r="C35" s="106">
        <v>39</v>
      </c>
      <c r="D35" s="106">
        <v>15</v>
      </c>
      <c r="E35" s="106">
        <v>5</v>
      </c>
      <c r="F35" s="107">
        <v>2</v>
      </c>
      <c r="G35" s="106">
        <v>87</v>
      </c>
      <c r="H35" s="106">
        <v>54</v>
      </c>
      <c r="I35" s="106">
        <v>14</v>
      </c>
      <c r="J35" s="106">
        <v>6</v>
      </c>
      <c r="K35" s="106">
        <v>5</v>
      </c>
    </row>
    <row r="36" spans="1:11" ht="12" customHeight="1">
      <c r="A36" s="105" t="s">
        <v>123</v>
      </c>
      <c r="B36" s="106">
        <v>44</v>
      </c>
      <c r="C36" s="106">
        <v>37</v>
      </c>
      <c r="D36" s="106">
        <v>3</v>
      </c>
      <c r="E36" s="106" t="s">
        <v>515</v>
      </c>
      <c r="F36" s="107" t="s">
        <v>515</v>
      </c>
      <c r="G36" s="106">
        <v>51</v>
      </c>
      <c r="H36" s="106">
        <v>41</v>
      </c>
      <c r="I36" s="106">
        <v>1</v>
      </c>
      <c r="J36" s="106">
        <v>1</v>
      </c>
      <c r="K36" s="106">
        <v>4</v>
      </c>
    </row>
    <row r="37" spans="1:11" ht="12" customHeight="1">
      <c r="A37" s="18"/>
      <c r="B37" s="106"/>
      <c r="C37" s="106"/>
      <c r="D37" s="106"/>
      <c r="E37" s="106"/>
      <c r="F37" s="107"/>
      <c r="G37" s="106"/>
      <c r="H37" s="106"/>
      <c r="I37" s="106"/>
      <c r="J37" s="106"/>
      <c r="K37" s="106"/>
    </row>
    <row r="38" spans="1:11" ht="12" customHeight="1">
      <c r="A38" s="18" t="s">
        <v>128</v>
      </c>
      <c r="B38" s="106">
        <v>123</v>
      </c>
      <c r="C38" s="106">
        <v>74</v>
      </c>
      <c r="D38" s="106">
        <v>14</v>
      </c>
      <c r="E38" s="106">
        <v>10</v>
      </c>
      <c r="F38" s="107">
        <v>7</v>
      </c>
      <c r="G38" s="106">
        <v>136</v>
      </c>
      <c r="H38" s="106">
        <v>96</v>
      </c>
      <c r="I38" s="106">
        <v>14</v>
      </c>
      <c r="J38" s="106">
        <v>6</v>
      </c>
      <c r="K38" s="106">
        <v>8</v>
      </c>
    </row>
    <row r="39" spans="1:11" ht="12" customHeight="1">
      <c r="A39" s="105" t="s">
        <v>122</v>
      </c>
      <c r="B39" s="106">
        <v>82</v>
      </c>
      <c r="C39" s="106">
        <v>45</v>
      </c>
      <c r="D39" s="106">
        <v>12</v>
      </c>
      <c r="E39" s="106">
        <v>5</v>
      </c>
      <c r="F39" s="107">
        <v>3</v>
      </c>
      <c r="G39" s="106">
        <v>95</v>
      </c>
      <c r="H39" s="106">
        <v>60</v>
      </c>
      <c r="I39" s="106">
        <v>14</v>
      </c>
      <c r="J39" s="106">
        <v>5</v>
      </c>
      <c r="K39" s="106">
        <v>5</v>
      </c>
    </row>
    <row r="40" spans="1:11" ht="12" customHeight="1">
      <c r="A40" s="105" t="s">
        <v>123</v>
      </c>
      <c r="B40" s="106">
        <v>41</v>
      </c>
      <c r="C40" s="106">
        <v>29</v>
      </c>
      <c r="D40" s="106">
        <v>2</v>
      </c>
      <c r="E40" s="106">
        <v>5</v>
      </c>
      <c r="F40" s="107">
        <v>4</v>
      </c>
      <c r="G40" s="106">
        <v>41</v>
      </c>
      <c r="H40" s="106">
        <v>36</v>
      </c>
      <c r="I40" s="106" t="s">
        <v>515</v>
      </c>
      <c r="J40" s="106">
        <v>1</v>
      </c>
      <c r="K40" s="106">
        <v>3</v>
      </c>
    </row>
    <row r="41" spans="1:11" ht="12" customHeight="1">
      <c r="A41" s="18"/>
      <c r="B41" s="106"/>
      <c r="C41" s="106"/>
      <c r="D41" s="106"/>
      <c r="E41" s="106"/>
      <c r="F41" s="107"/>
      <c r="G41" s="106"/>
      <c r="H41" s="106"/>
      <c r="I41" s="106"/>
      <c r="J41" s="106"/>
      <c r="K41" s="106"/>
    </row>
    <row r="42" spans="1:11" ht="12" customHeight="1">
      <c r="A42" s="18" t="s">
        <v>129</v>
      </c>
      <c r="B42" s="106">
        <v>127</v>
      </c>
      <c r="C42" s="106">
        <v>66</v>
      </c>
      <c r="D42" s="106">
        <v>11</v>
      </c>
      <c r="E42" s="106">
        <v>10</v>
      </c>
      <c r="F42" s="107">
        <v>14</v>
      </c>
      <c r="G42" s="106">
        <v>124</v>
      </c>
      <c r="H42" s="106">
        <v>85</v>
      </c>
      <c r="I42" s="106">
        <v>7</v>
      </c>
      <c r="J42" s="106">
        <v>7</v>
      </c>
      <c r="K42" s="106">
        <v>8</v>
      </c>
    </row>
    <row r="43" spans="1:11" ht="12" customHeight="1">
      <c r="A43" s="105" t="s">
        <v>122</v>
      </c>
      <c r="B43" s="106">
        <v>69</v>
      </c>
      <c r="C43" s="106">
        <v>30</v>
      </c>
      <c r="D43" s="106">
        <v>11</v>
      </c>
      <c r="E43" s="106">
        <v>2</v>
      </c>
      <c r="F43" s="107">
        <v>4</v>
      </c>
      <c r="G43" s="106">
        <v>67</v>
      </c>
      <c r="H43" s="106">
        <v>36</v>
      </c>
      <c r="I43" s="106">
        <v>7</v>
      </c>
      <c r="J43" s="106">
        <v>7</v>
      </c>
      <c r="K43" s="106">
        <v>2</v>
      </c>
    </row>
    <row r="44" spans="1:11" ht="12" customHeight="1">
      <c r="A44" s="105" t="s">
        <v>123</v>
      </c>
      <c r="B44" s="106">
        <v>58</v>
      </c>
      <c r="C44" s="106">
        <v>36</v>
      </c>
      <c r="D44" s="106" t="s">
        <v>515</v>
      </c>
      <c r="E44" s="106">
        <v>8</v>
      </c>
      <c r="F44" s="107">
        <v>10</v>
      </c>
      <c r="G44" s="106">
        <v>57</v>
      </c>
      <c r="H44" s="106">
        <v>49</v>
      </c>
      <c r="I44" s="106" t="s">
        <v>515</v>
      </c>
      <c r="J44" s="106" t="s">
        <v>515</v>
      </c>
      <c r="K44" s="106">
        <v>6</v>
      </c>
    </row>
    <row r="45" spans="1:11" ht="12" customHeight="1">
      <c r="A45" s="18"/>
      <c r="B45" s="106"/>
      <c r="C45" s="106"/>
      <c r="D45" s="106"/>
      <c r="E45" s="106"/>
      <c r="F45" s="107"/>
      <c r="G45" s="106"/>
      <c r="H45" s="106"/>
      <c r="I45" s="106"/>
      <c r="J45" s="106"/>
      <c r="K45" s="106"/>
    </row>
    <row r="46" spans="1:11" ht="12" customHeight="1">
      <c r="A46" s="18" t="s">
        <v>130</v>
      </c>
      <c r="B46" s="106">
        <v>61</v>
      </c>
      <c r="C46" s="106">
        <v>43</v>
      </c>
      <c r="D46" s="106">
        <v>1</v>
      </c>
      <c r="E46" s="106">
        <v>6</v>
      </c>
      <c r="F46" s="107">
        <v>6</v>
      </c>
      <c r="G46" s="106">
        <v>69</v>
      </c>
      <c r="H46" s="106">
        <v>49</v>
      </c>
      <c r="I46" s="106">
        <v>1</v>
      </c>
      <c r="J46" s="106">
        <v>5</v>
      </c>
      <c r="K46" s="106">
        <v>10</v>
      </c>
    </row>
    <row r="47" spans="1:11" ht="12" customHeight="1">
      <c r="A47" s="105" t="s">
        <v>122</v>
      </c>
      <c r="B47" s="106">
        <v>36</v>
      </c>
      <c r="C47" s="106">
        <v>20</v>
      </c>
      <c r="D47" s="106">
        <v>1</v>
      </c>
      <c r="E47" s="106">
        <v>5</v>
      </c>
      <c r="F47" s="107">
        <v>5</v>
      </c>
      <c r="G47" s="106">
        <v>36</v>
      </c>
      <c r="H47" s="106">
        <v>23</v>
      </c>
      <c r="I47" s="106">
        <v>1</v>
      </c>
      <c r="J47" s="106">
        <v>2</v>
      </c>
      <c r="K47" s="106">
        <v>7</v>
      </c>
    </row>
    <row r="48" spans="1:11" ht="12" customHeight="1">
      <c r="A48" s="105" t="s">
        <v>123</v>
      </c>
      <c r="B48" s="106">
        <v>25</v>
      </c>
      <c r="C48" s="106">
        <v>23</v>
      </c>
      <c r="D48" s="106" t="s">
        <v>515</v>
      </c>
      <c r="E48" s="106">
        <v>1</v>
      </c>
      <c r="F48" s="107">
        <v>1</v>
      </c>
      <c r="G48" s="106">
        <v>33</v>
      </c>
      <c r="H48" s="106">
        <v>26</v>
      </c>
      <c r="I48" s="106" t="s">
        <v>515</v>
      </c>
      <c r="J48" s="106">
        <v>3</v>
      </c>
      <c r="K48" s="106">
        <v>3</v>
      </c>
    </row>
    <row r="49" spans="1:11" ht="12" customHeight="1">
      <c r="A49" s="18"/>
      <c r="B49" s="106"/>
      <c r="C49" s="106"/>
      <c r="D49" s="106"/>
      <c r="E49" s="106"/>
      <c r="F49" s="107"/>
      <c r="G49" s="106"/>
      <c r="H49" s="106"/>
      <c r="I49" s="106"/>
      <c r="J49" s="106"/>
      <c r="K49" s="106"/>
    </row>
    <row r="50" spans="1:11" ht="12" customHeight="1">
      <c r="A50" s="18" t="s">
        <v>131</v>
      </c>
      <c r="B50" s="106">
        <v>87</v>
      </c>
      <c r="C50" s="106">
        <v>37</v>
      </c>
      <c r="D50" s="106">
        <v>3</v>
      </c>
      <c r="E50" s="106">
        <v>13</v>
      </c>
      <c r="F50" s="107">
        <v>33</v>
      </c>
      <c r="G50" s="106">
        <v>89</v>
      </c>
      <c r="H50" s="106">
        <v>38</v>
      </c>
      <c r="I50" s="106" t="s">
        <v>515</v>
      </c>
      <c r="J50" s="106">
        <v>11</v>
      </c>
      <c r="K50" s="106">
        <v>35</v>
      </c>
    </row>
    <row r="51" spans="1:11" ht="12" customHeight="1">
      <c r="A51" s="105" t="s">
        <v>122</v>
      </c>
      <c r="B51" s="106">
        <v>37</v>
      </c>
      <c r="C51" s="106">
        <v>14</v>
      </c>
      <c r="D51" s="106">
        <v>3</v>
      </c>
      <c r="E51" s="106">
        <v>7</v>
      </c>
      <c r="F51" s="107">
        <v>12</v>
      </c>
      <c r="G51" s="106">
        <v>45</v>
      </c>
      <c r="H51" s="106">
        <v>23</v>
      </c>
      <c r="I51" s="106" t="s">
        <v>515</v>
      </c>
      <c r="J51" s="106">
        <v>8</v>
      </c>
      <c r="K51" s="106">
        <v>10</v>
      </c>
    </row>
    <row r="52" spans="1:11" ht="12" customHeight="1">
      <c r="A52" s="105" t="s">
        <v>123</v>
      </c>
      <c r="B52" s="106">
        <v>50</v>
      </c>
      <c r="C52" s="106">
        <v>23</v>
      </c>
      <c r="D52" s="106" t="s">
        <v>515</v>
      </c>
      <c r="E52" s="106">
        <v>6</v>
      </c>
      <c r="F52" s="107">
        <v>21</v>
      </c>
      <c r="G52" s="106">
        <v>44</v>
      </c>
      <c r="H52" s="106">
        <v>15</v>
      </c>
      <c r="I52" s="106" t="s">
        <v>515</v>
      </c>
      <c r="J52" s="106">
        <v>3</v>
      </c>
      <c r="K52" s="106">
        <v>25</v>
      </c>
    </row>
    <row r="53" spans="1:11" ht="12" customHeight="1">
      <c r="A53" s="18"/>
      <c r="B53" s="106"/>
      <c r="C53" s="106"/>
      <c r="D53" s="106"/>
      <c r="E53" s="106"/>
      <c r="F53" s="107"/>
      <c r="G53" s="106"/>
      <c r="H53" s="106"/>
      <c r="I53" s="106"/>
      <c r="J53" s="106"/>
      <c r="K53" s="106"/>
    </row>
    <row r="54" spans="1:11" ht="12" customHeight="1">
      <c r="A54" s="20" t="s">
        <v>29</v>
      </c>
      <c r="B54" s="108">
        <v>868</v>
      </c>
      <c r="C54" s="108">
        <v>520</v>
      </c>
      <c r="D54" s="108">
        <v>76</v>
      </c>
      <c r="E54" s="108">
        <v>67</v>
      </c>
      <c r="F54" s="109">
        <v>99</v>
      </c>
      <c r="G54" s="108" t="s">
        <v>565</v>
      </c>
      <c r="H54" s="108">
        <v>664</v>
      </c>
      <c r="I54" s="108">
        <v>69</v>
      </c>
      <c r="J54" s="108">
        <v>78</v>
      </c>
      <c r="K54" s="108">
        <v>109</v>
      </c>
    </row>
    <row r="55" spans="1:11" ht="12" customHeight="1">
      <c r="A55" s="110" t="s">
        <v>122</v>
      </c>
      <c r="B55" s="108">
        <v>522</v>
      </c>
      <c r="C55" s="108">
        <v>280</v>
      </c>
      <c r="D55" s="108">
        <v>68</v>
      </c>
      <c r="E55" s="108">
        <v>40</v>
      </c>
      <c r="F55" s="109">
        <v>41</v>
      </c>
      <c r="G55" s="108">
        <v>623</v>
      </c>
      <c r="H55" s="108">
        <v>381</v>
      </c>
      <c r="I55" s="108">
        <v>64</v>
      </c>
      <c r="J55" s="108">
        <v>59</v>
      </c>
      <c r="K55" s="108">
        <v>47</v>
      </c>
    </row>
    <row r="56" spans="1:11" ht="12" customHeight="1">
      <c r="A56" s="110" t="s">
        <v>123</v>
      </c>
      <c r="B56" s="108">
        <v>346</v>
      </c>
      <c r="C56" s="108">
        <v>240</v>
      </c>
      <c r="D56" s="108">
        <v>8</v>
      </c>
      <c r="E56" s="108">
        <v>27</v>
      </c>
      <c r="F56" s="109">
        <v>58</v>
      </c>
      <c r="G56" s="108">
        <v>379</v>
      </c>
      <c r="H56" s="108">
        <v>283</v>
      </c>
      <c r="I56" s="108">
        <v>5</v>
      </c>
      <c r="J56" s="108">
        <v>19</v>
      </c>
      <c r="K56" s="108">
        <v>62</v>
      </c>
    </row>
    <row r="57" spans="1:11" ht="12" customHeight="1">
      <c r="A57" s="18"/>
      <c r="B57" s="106"/>
      <c r="C57" s="106"/>
      <c r="D57" s="106"/>
      <c r="E57" s="106"/>
      <c r="F57" s="107"/>
      <c r="G57" s="106"/>
      <c r="H57" s="106"/>
      <c r="I57" s="106"/>
      <c r="J57" s="106"/>
      <c r="K57" s="106"/>
    </row>
    <row r="58" spans="1:11" ht="12" customHeight="1">
      <c r="A58" s="18" t="s">
        <v>132</v>
      </c>
      <c r="B58" s="106" t="s">
        <v>515</v>
      </c>
      <c r="C58" s="106" t="s">
        <v>515</v>
      </c>
      <c r="D58" s="106" t="s">
        <v>515</v>
      </c>
      <c r="E58" s="106" t="s">
        <v>515</v>
      </c>
      <c r="F58" s="107" t="s">
        <v>515</v>
      </c>
      <c r="G58" s="106" t="s">
        <v>515</v>
      </c>
      <c r="H58" s="106" t="s">
        <v>515</v>
      </c>
      <c r="I58" s="106" t="s">
        <v>515</v>
      </c>
      <c r="J58" s="106" t="s">
        <v>515</v>
      </c>
      <c r="K58" s="106" t="s">
        <v>515</v>
      </c>
    </row>
    <row r="59" spans="1:11" ht="12" customHeight="1">
      <c r="A59" s="18"/>
      <c r="B59" s="106"/>
      <c r="C59" s="106"/>
      <c r="D59" s="106"/>
      <c r="E59" s="106"/>
      <c r="F59" s="107"/>
      <c r="G59" s="106"/>
      <c r="H59" s="106"/>
      <c r="I59" s="106"/>
      <c r="J59" s="106"/>
      <c r="K59" s="106"/>
    </row>
    <row r="60" spans="1:11" ht="12" customHeight="1">
      <c r="A60" s="20" t="s">
        <v>60</v>
      </c>
      <c r="B60" s="108">
        <v>868</v>
      </c>
      <c r="C60" s="108">
        <v>520</v>
      </c>
      <c r="D60" s="108">
        <v>76</v>
      </c>
      <c r="E60" s="108">
        <v>67</v>
      </c>
      <c r="F60" s="109">
        <v>99</v>
      </c>
      <c r="G60" s="108" t="s">
        <v>565</v>
      </c>
      <c r="H60" s="108">
        <v>664</v>
      </c>
      <c r="I60" s="108">
        <v>69</v>
      </c>
      <c r="J60" s="108">
        <v>78</v>
      </c>
      <c r="K60" s="108">
        <v>109</v>
      </c>
    </row>
    <row r="61" spans="1:11" ht="12" customHeight="1">
      <c r="A61" s="19"/>
      <c r="B61" s="21"/>
      <c r="C61" s="21"/>
      <c r="D61" s="21"/>
      <c r="E61" s="21"/>
      <c r="F61" s="21"/>
      <c r="G61" s="21"/>
      <c r="H61" s="21"/>
      <c r="I61" s="21"/>
      <c r="J61" s="21"/>
      <c r="K61" s="21"/>
    </row>
    <row r="62" spans="1:11" ht="12" customHeight="1">
      <c r="A62" s="19"/>
      <c r="B62" s="21"/>
      <c r="C62" s="21"/>
      <c r="D62" s="21"/>
      <c r="E62" s="21"/>
      <c r="F62" s="21"/>
      <c r="G62" s="21"/>
      <c r="H62" s="21"/>
      <c r="I62" s="21"/>
      <c r="J62" s="21"/>
      <c r="K62" s="21"/>
    </row>
    <row r="63" spans="1:11" ht="12" customHeight="1">
      <c r="A63" s="19"/>
      <c r="B63" s="21"/>
      <c r="C63" s="21"/>
      <c r="D63" s="21"/>
      <c r="E63" s="21"/>
      <c r="F63" s="21"/>
      <c r="G63" s="21"/>
      <c r="H63" s="21"/>
      <c r="I63" s="21"/>
      <c r="J63" s="21"/>
      <c r="K63" s="21"/>
    </row>
    <row r="64" spans="1:11" ht="12.75">
      <c r="A64" s="19"/>
      <c r="B64" s="21"/>
      <c r="C64" s="21"/>
      <c r="D64" s="21"/>
      <c r="E64" s="21"/>
      <c r="F64" s="21"/>
      <c r="G64" s="21"/>
      <c r="H64" s="21"/>
      <c r="I64" s="21"/>
      <c r="J64" s="21"/>
      <c r="K64" s="2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2">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140</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134</v>
      </c>
      <c r="B5" s="9"/>
      <c r="C5" s="9"/>
      <c r="D5" s="9"/>
      <c r="E5" s="9"/>
      <c r="F5" s="9"/>
      <c r="G5" s="9"/>
      <c r="H5" s="9"/>
      <c r="I5" s="9"/>
      <c r="J5" s="9"/>
      <c r="K5" s="9"/>
    </row>
    <row r="6" spans="1:11" ht="8.25" customHeight="1">
      <c r="A6" s="8"/>
      <c r="B6" s="8"/>
      <c r="C6" s="8"/>
      <c r="D6" s="8"/>
      <c r="E6" s="8"/>
      <c r="F6" s="8"/>
      <c r="G6" s="8"/>
      <c r="H6" s="8"/>
      <c r="I6" s="8"/>
      <c r="J6" s="8"/>
      <c r="K6" s="8"/>
    </row>
    <row r="7" spans="1:11" ht="12.75">
      <c r="A7" s="81"/>
      <c r="B7" s="412" t="s">
        <v>60</v>
      </c>
      <c r="C7" s="24" t="s">
        <v>115</v>
      </c>
      <c r="D7" s="25"/>
      <c r="E7" s="25"/>
      <c r="F7" s="26"/>
      <c r="G7" s="415" t="s">
        <v>60</v>
      </c>
      <c r="H7" s="24" t="s">
        <v>115</v>
      </c>
      <c r="I7" s="25"/>
      <c r="J7" s="25"/>
      <c r="K7" s="25"/>
    </row>
    <row r="8" spans="1:11" ht="8.25" customHeight="1">
      <c r="A8" s="103" t="s">
        <v>116</v>
      </c>
      <c r="B8" s="413"/>
      <c r="C8" s="27" t="s">
        <v>117</v>
      </c>
      <c r="D8" s="28"/>
      <c r="E8" s="31"/>
      <c r="F8" s="418" t="s">
        <v>55</v>
      </c>
      <c r="G8" s="416"/>
      <c r="H8" s="27" t="s">
        <v>117</v>
      </c>
      <c r="I8" s="28"/>
      <c r="J8" s="31"/>
      <c r="K8" s="440" t="s">
        <v>55</v>
      </c>
    </row>
    <row r="9" spans="1:11" ht="8.25" customHeight="1">
      <c r="A9" s="103" t="s">
        <v>118</v>
      </c>
      <c r="B9" s="413"/>
      <c r="C9" s="418" t="s">
        <v>347</v>
      </c>
      <c r="D9" s="418" t="s">
        <v>349</v>
      </c>
      <c r="E9" s="418" t="s">
        <v>348</v>
      </c>
      <c r="F9" s="419"/>
      <c r="G9" s="416"/>
      <c r="H9" s="418" t="s">
        <v>347</v>
      </c>
      <c r="I9" s="418" t="s">
        <v>349</v>
      </c>
      <c r="J9" s="418" t="s">
        <v>348</v>
      </c>
      <c r="K9" s="433"/>
    </row>
    <row r="10" spans="1:11" ht="8.25" customHeight="1">
      <c r="A10" s="103" t="s">
        <v>119</v>
      </c>
      <c r="B10" s="413"/>
      <c r="C10" s="438"/>
      <c r="D10" s="438"/>
      <c r="E10" s="438"/>
      <c r="F10" s="419"/>
      <c r="G10" s="416"/>
      <c r="H10" s="438"/>
      <c r="I10" s="438"/>
      <c r="J10" s="438"/>
      <c r="K10" s="433"/>
    </row>
    <row r="11" spans="1:11" ht="8.25" customHeight="1">
      <c r="A11" s="8"/>
      <c r="B11" s="413"/>
      <c r="C11" s="438"/>
      <c r="D11" s="438"/>
      <c r="E11" s="438"/>
      <c r="F11" s="419"/>
      <c r="G11" s="416"/>
      <c r="H11" s="438"/>
      <c r="I11" s="438"/>
      <c r="J11" s="438"/>
      <c r="K11" s="433"/>
    </row>
    <row r="12" spans="1:11" ht="8.25" customHeight="1">
      <c r="A12" s="103" t="s">
        <v>120</v>
      </c>
      <c r="B12" s="413"/>
      <c r="C12" s="438"/>
      <c r="D12" s="438"/>
      <c r="E12" s="438"/>
      <c r="F12" s="419"/>
      <c r="G12" s="416"/>
      <c r="H12" s="438"/>
      <c r="I12" s="438"/>
      <c r="J12" s="438"/>
      <c r="K12" s="433"/>
    </row>
    <row r="13" spans="1:11" ht="12.75">
      <c r="A13" s="18"/>
      <c r="B13" s="414"/>
      <c r="C13" s="439"/>
      <c r="D13" s="439"/>
      <c r="E13" s="439"/>
      <c r="F13" s="420"/>
      <c r="G13" s="417"/>
      <c r="H13" s="439"/>
      <c r="I13" s="439"/>
      <c r="J13" s="439"/>
      <c r="K13" s="434"/>
    </row>
    <row r="14" spans="1:11" ht="8.25" customHeight="1">
      <c r="A14" s="81"/>
      <c r="B14" s="81"/>
      <c r="C14" s="81"/>
      <c r="D14" s="81"/>
      <c r="E14" s="81"/>
      <c r="F14" s="81"/>
      <c r="G14" s="81"/>
      <c r="H14" s="81"/>
      <c r="I14" s="81"/>
      <c r="J14" s="81"/>
      <c r="K14" s="81"/>
    </row>
    <row r="15" spans="2:11" ht="19.5" customHeight="1">
      <c r="B15" s="2" t="s">
        <v>141</v>
      </c>
      <c r="C15" s="9"/>
      <c r="D15" s="9"/>
      <c r="E15" s="9"/>
      <c r="F15" s="9"/>
      <c r="G15" s="9"/>
      <c r="H15" s="9"/>
      <c r="I15" s="9"/>
      <c r="J15" s="9"/>
      <c r="K15" s="9"/>
    </row>
    <row r="16" spans="1:11" ht="19.5" customHeight="1">
      <c r="A16" s="8"/>
      <c r="B16" s="1">
        <f>'tab8.1'!B16</f>
        <v>38078</v>
      </c>
      <c r="C16" s="16"/>
      <c r="D16" s="9"/>
      <c r="E16" s="9"/>
      <c r="F16" s="9"/>
      <c r="G16" s="1">
        <f>'tab8.1'!G16</f>
        <v>37712</v>
      </c>
      <c r="H16" s="9"/>
      <c r="I16" s="9"/>
      <c r="J16" s="9"/>
      <c r="K16" s="9"/>
    </row>
    <row r="17" spans="1:11" ht="8.25" customHeight="1">
      <c r="A17" s="8"/>
      <c r="B17" s="8"/>
      <c r="C17" s="8"/>
      <c r="D17" s="8"/>
      <c r="E17" s="8"/>
      <c r="F17" s="8"/>
      <c r="G17" s="8"/>
      <c r="H17" s="8"/>
      <c r="I17" s="8"/>
      <c r="J17" s="8"/>
      <c r="K17" s="8"/>
    </row>
    <row r="18" spans="1:11" ht="12" customHeight="1">
      <c r="A18" s="105" t="s">
        <v>121</v>
      </c>
      <c r="B18" s="106">
        <v>52</v>
      </c>
      <c r="C18" s="106">
        <v>22</v>
      </c>
      <c r="D18" s="106" t="s">
        <v>515</v>
      </c>
      <c r="E18" s="106">
        <v>13</v>
      </c>
      <c r="F18" s="107">
        <v>14</v>
      </c>
      <c r="G18" s="106">
        <v>53</v>
      </c>
      <c r="H18" s="106">
        <v>15</v>
      </c>
      <c r="I18" s="106" t="s">
        <v>515</v>
      </c>
      <c r="J18" s="106">
        <v>18</v>
      </c>
      <c r="K18" s="106">
        <v>20</v>
      </c>
    </row>
    <row r="19" spans="1:11" ht="12" customHeight="1">
      <c r="A19" s="105" t="s">
        <v>122</v>
      </c>
      <c r="B19" s="106">
        <v>29</v>
      </c>
      <c r="C19" s="106">
        <v>7</v>
      </c>
      <c r="D19" s="106" t="s">
        <v>515</v>
      </c>
      <c r="E19" s="106">
        <v>11</v>
      </c>
      <c r="F19" s="107">
        <v>9</v>
      </c>
      <c r="G19" s="106">
        <v>31</v>
      </c>
      <c r="H19" s="106">
        <v>5</v>
      </c>
      <c r="I19" s="106" t="s">
        <v>515</v>
      </c>
      <c r="J19" s="106">
        <v>13</v>
      </c>
      <c r="K19" s="106">
        <v>13</v>
      </c>
    </row>
    <row r="20" spans="1:11" ht="12" customHeight="1">
      <c r="A20" s="105" t="s">
        <v>123</v>
      </c>
      <c r="B20" s="106">
        <v>23</v>
      </c>
      <c r="C20" s="106">
        <v>15</v>
      </c>
      <c r="D20" s="106" t="s">
        <v>515</v>
      </c>
      <c r="E20" s="106">
        <v>2</v>
      </c>
      <c r="F20" s="107">
        <v>5</v>
      </c>
      <c r="G20" s="106">
        <v>22</v>
      </c>
      <c r="H20" s="106">
        <v>10</v>
      </c>
      <c r="I20" s="106" t="s">
        <v>515</v>
      </c>
      <c r="J20" s="106">
        <v>5</v>
      </c>
      <c r="K20" s="106">
        <v>7</v>
      </c>
    </row>
    <row r="21" spans="1:11" ht="12" customHeight="1">
      <c r="A21" s="105"/>
      <c r="B21" s="106"/>
      <c r="C21" s="106"/>
      <c r="D21" s="106"/>
      <c r="E21" s="106"/>
      <c r="F21" s="107"/>
      <c r="G21" s="106"/>
      <c r="H21" s="106"/>
      <c r="I21" s="106"/>
      <c r="J21" s="106"/>
      <c r="K21" s="106"/>
    </row>
    <row r="22" spans="1:11" ht="12" customHeight="1">
      <c r="A22" s="152" t="s">
        <v>124</v>
      </c>
      <c r="B22" s="106">
        <v>50</v>
      </c>
      <c r="C22" s="106">
        <v>14</v>
      </c>
      <c r="D22" s="106">
        <v>13</v>
      </c>
      <c r="E22" s="106">
        <v>8</v>
      </c>
      <c r="F22" s="107">
        <v>3</v>
      </c>
      <c r="G22" s="106">
        <v>71</v>
      </c>
      <c r="H22" s="106">
        <v>36</v>
      </c>
      <c r="I22" s="106">
        <v>11</v>
      </c>
      <c r="J22" s="106">
        <v>13</v>
      </c>
      <c r="K22" s="106">
        <v>3</v>
      </c>
    </row>
    <row r="23" spans="1:11" ht="12" customHeight="1">
      <c r="A23" s="105" t="s">
        <v>122</v>
      </c>
      <c r="B23" s="106">
        <v>37</v>
      </c>
      <c r="C23" s="106">
        <v>6</v>
      </c>
      <c r="D23" s="106">
        <v>13</v>
      </c>
      <c r="E23" s="106">
        <v>5</v>
      </c>
      <c r="F23" s="107">
        <v>2</v>
      </c>
      <c r="G23" s="106">
        <v>40</v>
      </c>
      <c r="H23" s="106">
        <v>12</v>
      </c>
      <c r="I23" s="106">
        <v>9</v>
      </c>
      <c r="J23" s="106">
        <v>11</v>
      </c>
      <c r="K23" s="106">
        <v>2</v>
      </c>
    </row>
    <row r="24" spans="1:11" ht="12" customHeight="1">
      <c r="A24" s="105" t="s">
        <v>123</v>
      </c>
      <c r="B24" s="106">
        <v>13</v>
      </c>
      <c r="C24" s="106">
        <v>8</v>
      </c>
      <c r="D24" s="106" t="s">
        <v>515</v>
      </c>
      <c r="E24" s="106">
        <v>3</v>
      </c>
      <c r="F24" s="107">
        <v>1</v>
      </c>
      <c r="G24" s="106">
        <v>31</v>
      </c>
      <c r="H24" s="106">
        <v>24</v>
      </c>
      <c r="I24" s="106">
        <v>2</v>
      </c>
      <c r="J24" s="106">
        <v>2</v>
      </c>
      <c r="K24" s="106">
        <v>1</v>
      </c>
    </row>
    <row r="25" spans="1:11" ht="12" customHeight="1">
      <c r="A25" s="18"/>
      <c r="B25" s="106"/>
      <c r="C25" s="106"/>
      <c r="D25" s="106"/>
      <c r="E25" s="106"/>
      <c r="F25" s="107"/>
      <c r="G25" s="106"/>
      <c r="H25" s="106"/>
      <c r="I25" s="106"/>
      <c r="J25" s="106"/>
      <c r="K25" s="106"/>
    </row>
    <row r="26" spans="1:11" ht="12" customHeight="1">
      <c r="A26" s="18" t="s">
        <v>125</v>
      </c>
      <c r="B26" s="106">
        <v>110</v>
      </c>
      <c r="C26" s="106">
        <v>92</v>
      </c>
      <c r="D26" s="106">
        <v>7</v>
      </c>
      <c r="E26" s="106">
        <v>3</v>
      </c>
      <c r="F26" s="107">
        <v>4</v>
      </c>
      <c r="G26" s="106">
        <v>144</v>
      </c>
      <c r="H26" s="106">
        <v>115</v>
      </c>
      <c r="I26" s="106">
        <v>14</v>
      </c>
      <c r="J26" s="106">
        <v>4</v>
      </c>
      <c r="K26" s="106">
        <v>5</v>
      </c>
    </row>
    <row r="27" spans="1:11" ht="12" customHeight="1">
      <c r="A27" s="105" t="s">
        <v>122</v>
      </c>
      <c r="B27" s="106">
        <v>60</v>
      </c>
      <c r="C27" s="106">
        <v>48</v>
      </c>
      <c r="D27" s="106">
        <v>6</v>
      </c>
      <c r="E27" s="106">
        <v>3</v>
      </c>
      <c r="F27" s="107">
        <v>2</v>
      </c>
      <c r="G27" s="106">
        <v>92</v>
      </c>
      <c r="H27" s="106">
        <v>67</v>
      </c>
      <c r="I27" s="106">
        <v>11</v>
      </c>
      <c r="J27" s="106">
        <v>4</v>
      </c>
      <c r="K27" s="106">
        <v>5</v>
      </c>
    </row>
    <row r="28" spans="1:11" ht="12" customHeight="1">
      <c r="A28" s="105" t="s">
        <v>123</v>
      </c>
      <c r="B28" s="106">
        <v>50</v>
      </c>
      <c r="C28" s="106">
        <v>44</v>
      </c>
      <c r="D28" s="106">
        <v>1</v>
      </c>
      <c r="E28" s="106" t="s">
        <v>515</v>
      </c>
      <c r="F28" s="107">
        <v>2</v>
      </c>
      <c r="G28" s="106">
        <v>52</v>
      </c>
      <c r="H28" s="106">
        <v>48</v>
      </c>
      <c r="I28" s="106">
        <v>3</v>
      </c>
      <c r="J28" s="106" t="s">
        <v>515</v>
      </c>
      <c r="K28" s="106" t="s">
        <v>515</v>
      </c>
    </row>
    <row r="29" spans="1:11" ht="12" customHeight="1">
      <c r="A29" s="18"/>
      <c r="B29" s="106"/>
      <c r="C29" s="106"/>
      <c r="D29" s="106"/>
      <c r="E29" s="106"/>
      <c r="F29" s="107"/>
      <c r="G29" s="106"/>
      <c r="H29" s="106"/>
      <c r="I29" s="106"/>
      <c r="J29" s="106"/>
      <c r="K29" s="106"/>
    </row>
    <row r="30" spans="1:11" ht="12" customHeight="1">
      <c r="A30" s="18" t="s">
        <v>126</v>
      </c>
      <c r="B30" s="106">
        <v>90</v>
      </c>
      <c r="C30" s="106">
        <v>70</v>
      </c>
      <c r="D30" s="106">
        <v>11</v>
      </c>
      <c r="E30" s="106">
        <v>5</v>
      </c>
      <c r="F30" s="107">
        <v>2</v>
      </c>
      <c r="G30" s="106">
        <v>107</v>
      </c>
      <c r="H30" s="106">
        <v>88</v>
      </c>
      <c r="I30" s="106">
        <v>5</v>
      </c>
      <c r="J30" s="106">
        <v>3</v>
      </c>
      <c r="K30" s="106">
        <v>5</v>
      </c>
    </row>
    <row r="31" spans="1:11" ht="12" customHeight="1">
      <c r="A31" s="105" t="s">
        <v>122</v>
      </c>
      <c r="B31" s="106">
        <v>56</v>
      </c>
      <c r="C31" s="106">
        <v>38</v>
      </c>
      <c r="D31" s="106">
        <v>11</v>
      </c>
      <c r="E31" s="106">
        <v>3</v>
      </c>
      <c r="F31" s="107">
        <v>2</v>
      </c>
      <c r="G31" s="106">
        <v>54</v>
      </c>
      <c r="H31" s="106">
        <v>39</v>
      </c>
      <c r="I31" s="106">
        <v>5</v>
      </c>
      <c r="J31" s="106">
        <v>2</v>
      </c>
      <c r="K31" s="106">
        <v>4</v>
      </c>
    </row>
    <row r="32" spans="1:11" ht="12" customHeight="1">
      <c r="A32" s="105" t="s">
        <v>123</v>
      </c>
      <c r="B32" s="106">
        <v>34</v>
      </c>
      <c r="C32" s="106">
        <v>32</v>
      </c>
      <c r="D32" s="106" t="s">
        <v>515</v>
      </c>
      <c r="E32" s="106">
        <v>2</v>
      </c>
      <c r="F32" s="107" t="s">
        <v>515</v>
      </c>
      <c r="G32" s="106">
        <v>53</v>
      </c>
      <c r="H32" s="106">
        <v>49</v>
      </c>
      <c r="I32" s="106" t="s">
        <v>515</v>
      </c>
      <c r="J32" s="106">
        <v>1</v>
      </c>
      <c r="K32" s="106">
        <v>1</v>
      </c>
    </row>
    <row r="33" spans="1:11" ht="12" customHeight="1">
      <c r="A33" s="18"/>
      <c r="B33" s="106"/>
      <c r="C33" s="106"/>
      <c r="D33" s="106"/>
      <c r="E33" s="106"/>
      <c r="F33" s="107"/>
      <c r="G33" s="106"/>
      <c r="H33" s="106"/>
      <c r="I33" s="106"/>
      <c r="J33" s="106"/>
      <c r="K33" s="106"/>
    </row>
    <row r="34" spans="1:11" ht="12" customHeight="1">
      <c r="A34" s="18" t="s">
        <v>127</v>
      </c>
      <c r="B34" s="106">
        <v>100</v>
      </c>
      <c r="C34" s="106">
        <v>64</v>
      </c>
      <c r="D34" s="106">
        <v>13</v>
      </c>
      <c r="E34" s="106">
        <v>15</v>
      </c>
      <c r="F34" s="107">
        <v>4</v>
      </c>
      <c r="G34" s="106">
        <v>123</v>
      </c>
      <c r="H34" s="106">
        <v>91</v>
      </c>
      <c r="I34" s="106">
        <v>12</v>
      </c>
      <c r="J34" s="106">
        <v>9</v>
      </c>
      <c r="K34" s="106">
        <v>7</v>
      </c>
    </row>
    <row r="35" spans="1:11" ht="12" customHeight="1">
      <c r="A35" s="105" t="s">
        <v>122</v>
      </c>
      <c r="B35" s="106">
        <v>64</v>
      </c>
      <c r="C35" s="106">
        <v>33</v>
      </c>
      <c r="D35" s="106">
        <v>13</v>
      </c>
      <c r="E35" s="106">
        <v>12</v>
      </c>
      <c r="F35" s="107">
        <v>2</v>
      </c>
      <c r="G35" s="106">
        <v>73</v>
      </c>
      <c r="H35" s="106">
        <v>50</v>
      </c>
      <c r="I35" s="106">
        <v>11</v>
      </c>
      <c r="J35" s="106">
        <v>4</v>
      </c>
      <c r="K35" s="106">
        <v>6</v>
      </c>
    </row>
    <row r="36" spans="1:11" ht="12" customHeight="1">
      <c r="A36" s="105" t="s">
        <v>123</v>
      </c>
      <c r="B36" s="106">
        <v>36</v>
      </c>
      <c r="C36" s="106">
        <v>31</v>
      </c>
      <c r="D36" s="106" t="s">
        <v>515</v>
      </c>
      <c r="E36" s="106">
        <v>3</v>
      </c>
      <c r="F36" s="107">
        <v>2</v>
      </c>
      <c r="G36" s="106">
        <v>50</v>
      </c>
      <c r="H36" s="106">
        <v>41</v>
      </c>
      <c r="I36" s="106">
        <v>1</v>
      </c>
      <c r="J36" s="106">
        <v>5</v>
      </c>
      <c r="K36" s="106">
        <v>1</v>
      </c>
    </row>
    <row r="37" spans="1:11" ht="12" customHeight="1">
      <c r="A37" s="18"/>
      <c r="B37" s="106"/>
      <c r="C37" s="106"/>
      <c r="D37" s="106"/>
      <c r="E37" s="106"/>
      <c r="F37" s="107"/>
      <c r="G37" s="106"/>
      <c r="H37" s="106"/>
      <c r="I37" s="106"/>
      <c r="J37" s="106"/>
      <c r="K37" s="106"/>
    </row>
    <row r="38" spans="1:11" ht="12" customHeight="1">
      <c r="A38" s="18" t="s">
        <v>128</v>
      </c>
      <c r="B38" s="106">
        <v>88</v>
      </c>
      <c r="C38" s="106">
        <v>59</v>
      </c>
      <c r="D38" s="106">
        <v>5</v>
      </c>
      <c r="E38" s="106">
        <v>10</v>
      </c>
      <c r="F38" s="107">
        <v>6</v>
      </c>
      <c r="G38" s="106">
        <v>105</v>
      </c>
      <c r="H38" s="106">
        <v>63</v>
      </c>
      <c r="I38" s="106">
        <v>7</v>
      </c>
      <c r="J38" s="106">
        <v>16</v>
      </c>
      <c r="K38" s="106">
        <v>4</v>
      </c>
    </row>
    <row r="39" spans="1:11" ht="12" customHeight="1">
      <c r="A39" s="105" t="s">
        <v>122</v>
      </c>
      <c r="B39" s="106">
        <v>42</v>
      </c>
      <c r="C39" s="106">
        <v>23</v>
      </c>
      <c r="D39" s="106">
        <v>5</v>
      </c>
      <c r="E39" s="106">
        <v>5</v>
      </c>
      <c r="F39" s="107">
        <v>4</v>
      </c>
      <c r="G39" s="106">
        <v>57</v>
      </c>
      <c r="H39" s="106">
        <v>26</v>
      </c>
      <c r="I39" s="106">
        <v>7</v>
      </c>
      <c r="J39" s="106">
        <v>10</v>
      </c>
      <c r="K39" s="106">
        <v>3</v>
      </c>
    </row>
    <row r="40" spans="1:11" ht="12" customHeight="1">
      <c r="A40" s="105" t="s">
        <v>123</v>
      </c>
      <c r="B40" s="106">
        <v>46</v>
      </c>
      <c r="C40" s="106">
        <v>36</v>
      </c>
      <c r="D40" s="106" t="s">
        <v>515</v>
      </c>
      <c r="E40" s="106">
        <v>5</v>
      </c>
      <c r="F40" s="107">
        <v>2</v>
      </c>
      <c r="G40" s="106">
        <v>48</v>
      </c>
      <c r="H40" s="106">
        <v>37</v>
      </c>
      <c r="I40" s="106" t="s">
        <v>515</v>
      </c>
      <c r="J40" s="106">
        <v>6</v>
      </c>
      <c r="K40" s="106">
        <v>1</v>
      </c>
    </row>
    <row r="41" spans="1:11" ht="12" customHeight="1">
      <c r="A41" s="18"/>
      <c r="B41" s="106"/>
      <c r="C41" s="106"/>
      <c r="D41" s="106"/>
      <c r="E41" s="106"/>
      <c r="F41" s="107"/>
      <c r="G41" s="106"/>
      <c r="H41" s="106"/>
      <c r="I41" s="106"/>
      <c r="J41" s="106"/>
      <c r="K41" s="106"/>
    </row>
    <row r="42" spans="1:11" ht="12" customHeight="1">
      <c r="A42" s="18" t="s">
        <v>129</v>
      </c>
      <c r="B42" s="106">
        <v>82</v>
      </c>
      <c r="C42" s="106">
        <v>67</v>
      </c>
      <c r="D42" s="106">
        <v>5</v>
      </c>
      <c r="E42" s="106">
        <v>4</v>
      </c>
      <c r="F42" s="107">
        <v>1</v>
      </c>
      <c r="G42" s="106">
        <v>78</v>
      </c>
      <c r="H42" s="106">
        <v>51</v>
      </c>
      <c r="I42" s="106">
        <v>6</v>
      </c>
      <c r="J42" s="106">
        <v>7</v>
      </c>
      <c r="K42" s="106">
        <v>5</v>
      </c>
    </row>
    <row r="43" spans="1:11" ht="12" customHeight="1">
      <c r="A43" s="105" t="s">
        <v>122</v>
      </c>
      <c r="B43" s="106">
        <v>42</v>
      </c>
      <c r="C43" s="106">
        <v>31</v>
      </c>
      <c r="D43" s="106">
        <v>4</v>
      </c>
      <c r="E43" s="106">
        <v>2</v>
      </c>
      <c r="F43" s="107">
        <v>1</v>
      </c>
      <c r="G43" s="106">
        <v>45</v>
      </c>
      <c r="H43" s="106">
        <v>24</v>
      </c>
      <c r="I43" s="106">
        <v>6</v>
      </c>
      <c r="J43" s="106">
        <v>2</v>
      </c>
      <c r="K43" s="106">
        <v>4</v>
      </c>
    </row>
    <row r="44" spans="1:11" ht="12" customHeight="1">
      <c r="A44" s="105" t="s">
        <v>123</v>
      </c>
      <c r="B44" s="106">
        <v>40</v>
      </c>
      <c r="C44" s="106">
        <v>36</v>
      </c>
      <c r="D44" s="106">
        <v>1</v>
      </c>
      <c r="E44" s="106">
        <v>2</v>
      </c>
      <c r="F44" s="107" t="s">
        <v>515</v>
      </c>
      <c r="G44" s="106">
        <v>33</v>
      </c>
      <c r="H44" s="106">
        <v>27</v>
      </c>
      <c r="I44" s="106" t="s">
        <v>515</v>
      </c>
      <c r="J44" s="106">
        <v>5</v>
      </c>
      <c r="K44" s="106">
        <v>1</v>
      </c>
    </row>
    <row r="45" spans="1:11" ht="12" customHeight="1">
      <c r="A45" s="18"/>
      <c r="B45" s="106"/>
      <c r="C45" s="106"/>
      <c r="D45" s="106"/>
      <c r="E45" s="106"/>
      <c r="F45" s="107"/>
      <c r="G45" s="106"/>
      <c r="H45" s="106"/>
      <c r="I45" s="106"/>
      <c r="J45" s="106"/>
      <c r="K45" s="106"/>
    </row>
    <row r="46" spans="1:11" ht="12" customHeight="1">
      <c r="A46" s="18" t="s">
        <v>130</v>
      </c>
      <c r="B46" s="106">
        <v>57</v>
      </c>
      <c r="C46" s="106">
        <v>37</v>
      </c>
      <c r="D46" s="106">
        <v>1</v>
      </c>
      <c r="E46" s="106">
        <v>10</v>
      </c>
      <c r="F46" s="107">
        <v>3</v>
      </c>
      <c r="G46" s="106">
        <v>33</v>
      </c>
      <c r="H46" s="106">
        <v>22</v>
      </c>
      <c r="I46" s="106" t="s">
        <v>515</v>
      </c>
      <c r="J46" s="106">
        <v>8</v>
      </c>
      <c r="K46" s="106" t="s">
        <v>515</v>
      </c>
    </row>
    <row r="47" spans="1:11" ht="12" customHeight="1">
      <c r="A47" s="105" t="s">
        <v>122</v>
      </c>
      <c r="B47" s="106">
        <v>21</v>
      </c>
      <c r="C47" s="106">
        <v>11</v>
      </c>
      <c r="D47" s="106">
        <v>1</v>
      </c>
      <c r="E47" s="106">
        <v>4</v>
      </c>
      <c r="F47" s="107">
        <v>2</v>
      </c>
      <c r="G47" s="106">
        <v>18</v>
      </c>
      <c r="H47" s="106">
        <v>10</v>
      </c>
      <c r="I47" s="106" t="s">
        <v>515</v>
      </c>
      <c r="J47" s="106">
        <v>6</v>
      </c>
      <c r="K47" s="106" t="s">
        <v>515</v>
      </c>
    </row>
    <row r="48" spans="1:11" ht="12" customHeight="1">
      <c r="A48" s="105" t="s">
        <v>123</v>
      </c>
      <c r="B48" s="106">
        <v>36</v>
      </c>
      <c r="C48" s="106">
        <v>26</v>
      </c>
      <c r="D48" s="106" t="s">
        <v>515</v>
      </c>
      <c r="E48" s="106">
        <v>6</v>
      </c>
      <c r="F48" s="107">
        <v>1</v>
      </c>
      <c r="G48" s="106">
        <v>15</v>
      </c>
      <c r="H48" s="106">
        <v>12</v>
      </c>
      <c r="I48" s="106" t="s">
        <v>515</v>
      </c>
      <c r="J48" s="106">
        <v>2</v>
      </c>
      <c r="K48" s="106" t="s">
        <v>515</v>
      </c>
    </row>
    <row r="49" spans="1:11" ht="12" customHeight="1">
      <c r="A49" s="18"/>
      <c r="B49" s="106"/>
      <c r="C49" s="106"/>
      <c r="D49" s="106"/>
      <c r="E49" s="106"/>
      <c r="F49" s="107"/>
      <c r="G49" s="106"/>
      <c r="H49" s="106"/>
      <c r="I49" s="106"/>
      <c r="J49" s="106"/>
      <c r="K49" s="106"/>
    </row>
    <row r="50" spans="1:11" ht="12" customHeight="1">
      <c r="A50" s="18" t="s">
        <v>131</v>
      </c>
      <c r="B50" s="106">
        <v>56</v>
      </c>
      <c r="C50" s="106">
        <v>42</v>
      </c>
      <c r="D50" s="106">
        <v>1</v>
      </c>
      <c r="E50" s="106">
        <v>6</v>
      </c>
      <c r="F50" s="107">
        <v>5</v>
      </c>
      <c r="G50" s="106">
        <v>43</v>
      </c>
      <c r="H50" s="106">
        <v>29</v>
      </c>
      <c r="I50" s="106" t="s">
        <v>515</v>
      </c>
      <c r="J50" s="106">
        <v>8</v>
      </c>
      <c r="K50" s="106">
        <v>5</v>
      </c>
    </row>
    <row r="51" spans="1:11" ht="12" customHeight="1">
      <c r="A51" s="105" t="s">
        <v>122</v>
      </c>
      <c r="B51" s="106">
        <v>26</v>
      </c>
      <c r="C51" s="106">
        <v>20</v>
      </c>
      <c r="D51" s="106">
        <v>1</v>
      </c>
      <c r="E51" s="106">
        <v>1</v>
      </c>
      <c r="F51" s="107">
        <v>3</v>
      </c>
      <c r="G51" s="106">
        <v>20</v>
      </c>
      <c r="H51" s="106">
        <v>11</v>
      </c>
      <c r="I51" s="106" t="s">
        <v>515</v>
      </c>
      <c r="J51" s="106">
        <v>4</v>
      </c>
      <c r="K51" s="106">
        <v>4</v>
      </c>
    </row>
    <row r="52" spans="1:11" ht="12" customHeight="1">
      <c r="A52" s="105" t="s">
        <v>123</v>
      </c>
      <c r="B52" s="106">
        <v>30</v>
      </c>
      <c r="C52" s="106">
        <v>22</v>
      </c>
      <c r="D52" s="106" t="s">
        <v>515</v>
      </c>
      <c r="E52" s="106">
        <v>5</v>
      </c>
      <c r="F52" s="107">
        <v>2</v>
      </c>
      <c r="G52" s="106">
        <v>23</v>
      </c>
      <c r="H52" s="106">
        <v>18</v>
      </c>
      <c r="I52" s="106" t="s">
        <v>515</v>
      </c>
      <c r="J52" s="106">
        <v>4</v>
      </c>
      <c r="K52" s="106">
        <v>1</v>
      </c>
    </row>
    <row r="53" spans="1:11" ht="12" customHeight="1">
      <c r="A53" s="18"/>
      <c r="B53" s="106"/>
      <c r="C53" s="106"/>
      <c r="D53" s="106"/>
      <c r="E53" s="106"/>
      <c r="F53" s="107"/>
      <c r="G53" s="106"/>
      <c r="H53" s="106"/>
      <c r="I53" s="106"/>
      <c r="J53" s="106"/>
      <c r="K53" s="106"/>
    </row>
    <row r="54" spans="1:11" ht="12" customHeight="1">
      <c r="A54" s="20" t="s">
        <v>29</v>
      </c>
      <c r="B54" s="108">
        <v>685</v>
      </c>
      <c r="C54" s="108">
        <v>467</v>
      </c>
      <c r="D54" s="108">
        <v>56</v>
      </c>
      <c r="E54" s="108">
        <v>74</v>
      </c>
      <c r="F54" s="109">
        <v>42</v>
      </c>
      <c r="G54" s="108">
        <v>757</v>
      </c>
      <c r="H54" s="108">
        <v>510</v>
      </c>
      <c r="I54" s="108">
        <v>55</v>
      </c>
      <c r="J54" s="108">
        <v>86</v>
      </c>
      <c r="K54" s="108">
        <v>54</v>
      </c>
    </row>
    <row r="55" spans="1:11" ht="12" customHeight="1">
      <c r="A55" s="110" t="s">
        <v>122</v>
      </c>
      <c r="B55" s="108">
        <v>377</v>
      </c>
      <c r="C55" s="108">
        <v>217</v>
      </c>
      <c r="D55" s="108">
        <v>54</v>
      </c>
      <c r="E55" s="108">
        <v>46</v>
      </c>
      <c r="F55" s="109">
        <v>27</v>
      </c>
      <c r="G55" s="108">
        <v>430</v>
      </c>
      <c r="H55" s="108">
        <v>244</v>
      </c>
      <c r="I55" s="108">
        <v>49</v>
      </c>
      <c r="J55" s="108">
        <v>56</v>
      </c>
      <c r="K55" s="108">
        <v>41</v>
      </c>
    </row>
    <row r="56" spans="1:11" ht="12" customHeight="1">
      <c r="A56" s="110" t="s">
        <v>123</v>
      </c>
      <c r="B56" s="108">
        <v>308</v>
      </c>
      <c r="C56" s="108">
        <v>250</v>
      </c>
      <c r="D56" s="108">
        <v>2</v>
      </c>
      <c r="E56" s="108">
        <v>28</v>
      </c>
      <c r="F56" s="109">
        <v>15</v>
      </c>
      <c r="G56" s="108">
        <v>327</v>
      </c>
      <c r="H56" s="108">
        <v>266</v>
      </c>
      <c r="I56" s="108">
        <v>6</v>
      </c>
      <c r="J56" s="108">
        <v>30</v>
      </c>
      <c r="K56" s="108">
        <v>13</v>
      </c>
    </row>
    <row r="57" spans="1:11" ht="12" customHeight="1">
      <c r="A57" s="18"/>
      <c r="B57" s="106"/>
      <c r="C57" s="106"/>
      <c r="D57" s="106"/>
      <c r="E57" s="106"/>
      <c r="F57" s="107"/>
      <c r="G57" s="106"/>
      <c r="H57" s="106"/>
      <c r="I57" s="106"/>
      <c r="J57" s="106"/>
      <c r="K57" s="106"/>
    </row>
    <row r="58" spans="1:11" ht="12" customHeight="1">
      <c r="A58" s="18" t="s">
        <v>132</v>
      </c>
      <c r="B58" s="106">
        <v>1</v>
      </c>
      <c r="C58" s="106" t="s">
        <v>515</v>
      </c>
      <c r="D58" s="106" t="s">
        <v>515</v>
      </c>
      <c r="E58" s="106" t="s">
        <v>515</v>
      </c>
      <c r="F58" s="107">
        <v>1</v>
      </c>
      <c r="G58" s="106">
        <v>1</v>
      </c>
      <c r="H58" s="106" t="s">
        <v>515</v>
      </c>
      <c r="I58" s="106" t="s">
        <v>515</v>
      </c>
      <c r="J58" s="106" t="s">
        <v>515</v>
      </c>
      <c r="K58" s="106">
        <v>1</v>
      </c>
    </row>
    <row r="59" spans="1:11" ht="12" customHeight="1">
      <c r="A59" s="18"/>
      <c r="B59" s="106"/>
      <c r="C59" s="106"/>
      <c r="D59" s="106"/>
      <c r="E59" s="106"/>
      <c r="F59" s="107"/>
      <c r="G59" s="106"/>
      <c r="H59" s="106"/>
      <c r="I59" s="106"/>
      <c r="J59" s="106"/>
      <c r="K59" s="106"/>
    </row>
    <row r="60" spans="1:11" ht="12" customHeight="1">
      <c r="A60" s="20" t="s">
        <v>60</v>
      </c>
      <c r="B60" s="108">
        <v>686</v>
      </c>
      <c r="C60" s="108">
        <v>467</v>
      </c>
      <c r="D60" s="108">
        <v>56</v>
      </c>
      <c r="E60" s="108">
        <v>74</v>
      </c>
      <c r="F60" s="109">
        <v>43</v>
      </c>
      <c r="G60" s="108">
        <v>758</v>
      </c>
      <c r="H60" s="108">
        <v>510</v>
      </c>
      <c r="I60" s="108">
        <v>55</v>
      </c>
      <c r="J60" s="108">
        <v>86</v>
      </c>
      <c r="K60" s="108">
        <v>55</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142</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134</v>
      </c>
      <c r="B5" s="9"/>
      <c r="C5" s="9"/>
      <c r="D5" s="9"/>
      <c r="E5" s="9"/>
      <c r="F5" s="9"/>
      <c r="G5" s="9"/>
      <c r="H5" s="9"/>
      <c r="I5" s="9"/>
      <c r="J5" s="9"/>
      <c r="K5" s="9"/>
    </row>
    <row r="6" spans="1:11" ht="8.25" customHeight="1">
      <c r="A6" s="8"/>
      <c r="B6" s="8"/>
      <c r="C6" s="8"/>
      <c r="D6" s="8"/>
      <c r="E6" s="8"/>
      <c r="F6" s="8"/>
      <c r="G6" s="8"/>
      <c r="H6" s="8"/>
      <c r="I6" s="8"/>
      <c r="J6" s="8"/>
      <c r="K6" s="8"/>
    </row>
    <row r="7" spans="1:11" ht="12.75">
      <c r="A7" s="81"/>
      <c r="B7" s="412" t="s">
        <v>60</v>
      </c>
      <c r="C7" s="24" t="s">
        <v>115</v>
      </c>
      <c r="D7" s="25"/>
      <c r="E7" s="25"/>
      <c r="F7" s="26"/>
      <c r="G7" s="415" t="s">
        <v>60</v>
      </c>
      <c r="H7" s="24" t="s">
        <v>115</v>
      </c>
      <c r="I7" s="25"/>
      <c r="J7" s="25"/>
      <c r="K7" s="25"/>
    </row>
    <row r="8" spans="1:11" ht="8.25" customHeight="1">
      <c r="A8" s="103" t="s">
        <v>116</v>
      </c>
      <c r="B8" s="413"/>
      <c r="C8" s="27" t="s">
        <v>117</v>
      </c>
      <c r="D8" s="28"/>
      <c r="E8" s="31"/>
      <c r="F8" s="418" t="s">
        <v>55</v>
      </c>
      <c r="G8" s="416"/>
      <c r="H8" s="27" t="s">
        <v>117</v>
      </c>
      <c r="I8" s="28"/>
      <c r="J8" s="31"/>
      <c r="K8" s="440" t="s">
        <v>55</v>
      </c>
    </row>
    <row r="9" spans="1:11" ht="8.25" customHeight="1">
      <c r="A9" s="103" t="s">
        <v>118</v>
      </c>
      <c r="B9" s="413"/>
      <c r="C9" s="418" t="s">
        <v>347</v>
      </c>
      <c r="D9" s="418" t="s">
        <v>349</v>
      </c>
      <c r="E9" s="418" t="s">
        <v>348</v>
      </c>
      <c r="F9" s="419"/>
      <c r="G9" s="416"/>
      <c r="H9" s="418" t="s">
        <v>347</v>
      </c>
      <c r="I9" s="418" t="s">
        <v>349</v>
      </c>
      <c r="J9" s="418" t="s">
        <v>348</v>
      </c>
      <c r="K9" s="433"/>
    </row>
    <row r="10" spans="1:11" ht="8.25" customHeight="1">
      <c r="A10" s="103" t="s">
        <v>119</v>
      </c>
      <c r="B10" s="413"/>
      <c r="C10" s="438"/>
      <c r="D10" s="438"/>
      <c r="E10" s="438"/>
      <c r="F10" s="419"/>
      <c r="G10" s="416"/>
      <c r="H10" s="438"/>
      <c r="I10" s="438"/>
      <c r="J10" s="438"/>
      <c r="K10" s="433"/>
    </row>
    <row r="11" spans="1:11" ht="8.25" customHeight="1">
      <c r="A11" s="8"/>
      <c r="B11" s="413"/>
      <c r="C11" s="438"/>
      <c r="D11" s="438"/>
      <c r="E11" s="438"/>
      <c r="F11" s="419"/>
      <c r="G11" s="416"/>
      <c r="H11" s="438"/>
      <c r="I11" s="438"/>
      <c r="J11" s="438"/>
      <c r="K11" s="433"/>
    </row>
    <row r="12" spans="1:11" ht="8.25" customHeight="1">
      <c r="A12" s="103" t="s">
        <v>120</v>
      </c>
      <c r="B12" s="413"/>
      <c r="C12" s="438"/>
      <c r="D12" s="438"/>
      <c r="E12" s="438"/>
      <c r="F12" s="419"/>
      <c r="G12" s="416"/>
      <c r="H12" s="438"/>
      <c r="I12" s="438"/>
      <c r="J12" s="438"/>
      <c r="K12" s="433"/>
    </row>
    <row r="13" spans="1:11" ht="12.75">
      <c r="A13" s="18"/>
      <c r="B13" s="414"/>
      <c r="C13" s="439"/>
      <c r="D13" s="439"/>
      <c r="E13" s="439"/>
      <c r="F13" s="420"/>
      <c r="G13" s="417"/>
      <c r="H13" s="439"/>
      <c r="I13" s="439"/>
      <c r="J13" s="439"/>
      <c r="K13" s="434"/>
    </row>
    <row r="14" spans="1:11" ht="8.25" customHeight="1">
      <c r="A14" s="81"/>
      <c r="B14" s="81"/>
      <c r="C14" s="81"/>
      <c r="D14" s="81"/>
      <c r="E14" s="81"/>
      <c r="F14" s="81"/>
      <c r="G14" s="81"/>
      <c r="H14" s="81"/>
      <c r="I14" s="81"/>
      <c r="J14" s="81"/>
      <c r="K14" s="81"/>
    </row>
    <row r="15" spans="2:11" ht="19.5" customHeight="1">
      <c r="B15" s="104" t="s">
        <v>143</v>
      </c>
      <c r="C15" s="9"/>
      <c r="D15" s="9"/>
      <c r="E15" s="9"/>
      <c r="F15" s="9"/>
      <c r="G15" s="9"/>
      <c r="H15" s="9"/>
      <c r="I15" s="9"/>
      <c r="J15" s="9"/>
      <c r="K15" s="9"/>
    </row>
    <row r="16" spans="1:11" ht="19.5" customHeight="1">
      <c r="A16" s="8"/>
      <c r="B16" s="1" t="str">
        <f>'tab8.1(2)'!B16</f>
        <v>Januar - April 2004</v>
      </c>
      <c r="C16" s="16"/>
      <c r="D16" s="9"/>
      <c r="E16" s="9"/>
      <c r="F16" s="9"/>
      <c r="G16" s="1" t="str">
        <f>'tab8.1(2)'!G16</f>
        <v>Januar - April 2003</v>
      </c>
      <c r="H16" s="9"/>
      <c r="I16" s="9"/>
      <c r="J16" s="9"/>
      <c r="K16" s="9"/>
    </row>
    <row r="17" spans="1:11" ht="8.25" customHeight="1">
      <c r="A17" s="8"/>
      <c r="B17" s="8"/>
      <c r="C17" s="8"/>
      <c r="D17" s="8"/>
      <c r="E17" s="8"/>
      <c r="F17" s="8"/>
      <c r="G17" s="8"/>
      <c r="H17" s="8"/>
      <c r="I17" s="8"/>
      <c r="J17" s="8"/>
      <c r="K17" s="8"/>
    </row>
    <row r="18" spans="1:11" ht="12" customHeight="1">
      <c r="A18" s="105" t="s">
        <v>121</v>
      </c>
      <c r="B18" s="106">
        <v>148</v>
      </c>
      <c r="C18" s="106">
        <v>74</v>
      </c>
      <c r="D18" s="106" t="s">
        <v>515</v>
      </c>
      <c r="E18" s="106">
        <v>28</v>
      </c>
      <c r="F18" s="107">
        <v>39</v>
      </c>
      <c r="G18" s="106">
        <v>190</v>
      </c>
      <c r="H18" s="106">
        <v>70</v>
      </c>
      <c r="I18" s="106">
        <v>1</v>
      </c>
      <c r="J18" s="106">
        <v>44</v>
      </c>
      <c r="K18" s="106">
        <v>70</v>
      </c>
    </row>
    <row r="19" spans="1:11" ht="12" customHeight="1">
      <c r="A19" s="105" t="s">
        <v>122</v>
      </c>
      <c r="B19" s="106">
        <v>78</v>
      </c>
      <c r="C19" s="106">
        <v>26</v>
      </c>
      <c r="D19" s="106" t="s">
        <v>515</v>
      </c>
      <c r="E19" s="106">
        <v>23</v>
      </c>
      <c r="F19" s="107">
        <v>24</v>
      </c>
      <c r="G19" s="106">
        <v>102</v>
      </c>
      <c r="H19" s="106">
        <v>25</v>
      </c>
      <c r="I19" s="106" t="s">
        <v>515</v>
      </c>
      <c r="J19" s="106">
        <v>35</v>
      </c>
      <c r="K19" s="106">
        <v>39</v>
      </c>
    </row>
    <row r="20" spans="1:11" ht="12" customHeight="1">
      <c r="A20" s="105" t="s">
        <v>123</v>
      </c>
      <c r="B20" s="106">
        <v>70</v>
      </c>
      <c r="C20" s="106">
        <v>48</v>
      </c>
      <c r="D20" s="106" t="s">
        <v>515</v>
      </c>
      <c r="E20" s="106">
        <v>5</v>
      </c>
      <c r="F20" s="107">
        <v>15</v>
      </c>
      <c r="G20" s="106">
        <v>88</v>
      </c>
      <c r="H20" s="106">
        <v>45</v>
      </c>
      <c r="I20" s="106">
        <v>1</v>
      </c>
      <c r="J20" s="106">
        <v>9</v>
      </c>
      <c r="K20" s="106">
        <v>31</v>
      </c>
    </row>
    <row r="21" spans="1:11" ht="12" customHeight="1">
      <c r="A21" s="105"/>
      <c r="B21" s="106"/>
      <c r="C21" s="106"/>
      <c r="D21" s="106"/>
      <c r="E21" s="106"/>
      <c r="F21" s="107"/>
      <c r="G21" s="106"/>
      <c r="H21" s="106"/>
      <c r="I21" s="106"/>
      <c r="J21" s="106"/>
      <c r="K21" s="106"/>
    </row>
    <row r="22" spans="1:11" ht="12" customHeight="1">
      <c r="A22" s="152" t="s">
        <v>124</v>
      </c>
      <c r="B22" s="106">
        <v>173</v>
      </c>
      <c r="C22" s="106">
        <v>73</v>
      </c>
      <c r="D22" s="106">
        <v>25</v>
      </c>
      <c r="E22" s="106">
        <v>27</v>
      </c>
      <c r="F22" s="107">
        <v>22</v>
      </c>
      <c r="G22" s="106">
        <v>204</v>
      </c>
      <c r="H22" s="106">
        <v>100</v>
      </c>
      <c r="I22" s="106">
        <v>31</v>
      </c>
      <c r="J22" s="106">
        <v>29</v>
      </c>
      <c r="K22" s="106">
        <v>16</v>
      </c>
    </row>
    <row r="23" spans="1:11" ht="12" customHeight="1">
      <c r="A23" s="105" t="s">
        <v>122</v>
      </c>
      <c r="B23" s="106">
        <v>100</v>
      </c>
      <c r="C23" s="106">
        <v>29</v>
      </c>
      <c r="D23" s="106">
        <v>24</v>
      </c>
      <c r="E23" s="106">
        <v>19</v>
      </c>
      <c r="F23" s="107">
        <v>7</v>
      </c>
      <c r="G23" s="106">
        <v>121</v>
      </c>
      <c r="H23" s="106">
        <v>42</v>
      </c>
      <c r="I23" s="106">
        <v>26</v>
      </c>
      <c r="J23" s="106">
        <v>25</v>
      </c>
      <c r="K23" s="106">
        <v>8</v>
      </c>
    </row>
    <row r="24" spans="1:11" ht="12" customHeight="1">
      <c r="A24" s="105" t="s">
        <v>123</v>
      </c>
      <c r="B24" s="106">
        <v>73</v>
      </c>
      <c r="C24" s="106">
        <v>44</v>
      </c>
      <c r="D24" s="106">
        <v>1</v>
      </c>
      <c r="E24" s="106">
        <v>8</v>
      </c>
      <c r="F24" s="107">
        <v>15</v>
      </c>
      <c r="G24" s="106">
        <v>83</v>
      </c>
      <c r="H24" s="106">
        <v>58</v>
      </c>
      <c r="I24" s="106">
        <v>5</v>
      </c>
      <c r="J24" s="106">
        <v>4</v>
      </c>
      <c r="K24" s="106">
        <v>8</v>
      </c>
    </row>
    <row r="25" spans="1:11" ht="12" customHeight="1">
      <c r="A25" s="18"/>
      <c r="B25" s="106"/>
      <c r="C25" s="106"/>
      <c r="D25" s="106"/>
      <c r="E25" s="106"/>
      <c r="F25" s="107"/>
      <c r="G25" s="106"/>
      <c r="H25" s="106"/>
      <c r="I25" s="106"/>
      <c r="J25" s="106"/>
      <c r="K25" s="106"/>
    </row>
    <row r="26" spans="1:11" ht="12" customHeight="1">
      <c r="A26" s="18" t="s">
        <v>125</v>
      </c>
      <c r="B26" s="106">
        <v>395</v>
      </c>
      <c r="C26" s="106">
        <v>347</v>
      </c>
      <c r="D26" s="106">
        <v>13</v>
      </c>
      <c r="E26" s="106">
        <v>16</v>
      </c>
      <c r="F26" s="107">
        <v>8</v>
      </c>
      <c r="G26" s="106">
        <v>477</v>
      </c>
      <c r="H26" s="106">
        <v>408</v>
      </c>
      <c r="I26" s="106">
        <v>24</v>
      </c>
      <c r="J26" s="106">
        <v>13</v>
      </c>
      <c r="K26" s="106">
        <v>17</v>
      </c>
    </row>
    <row r="27" spans="1:11" ht="12" customHeight="1">
      <c r="A27" s="105" t="s">
        <v>122</v>
      </c>
      <c r="B27" s="106">
        <v>203</v>
      </c>
      <c r="C27" s="106">
        <v>167</v>
      </c>
      <c r="D27" s="106">
        <v>12</v>
      </c>
      <c r="E27" s="106">
        <v>13</v>
      </c>
      <c r="F27" s="107">
        <v>4</v>
      </c>
      <c r="G27" s="106">
        <v>280</v>
      </c>
      <c r="H27" s="106">
        <v>226</v>
      </c>
      <c r="I27" s="106">
        <v>20</v>
      </c>
      <c r="J27" s="106">
        <v>8</v>
      </c>
      <c r="K27" s="106">
        <v>13</v>
      </c>
    </row>
    <row r="28" spans="1:11" ht="12" customHeight="1">
      <c r="A28" s="105" t="s">
        <v>123</v>
      </c>
      <c r="B28" s="106">
        <v>192</v>
      </c>
      <c r="C28" s="106">
        <v>180</v>
      </c>
      <c r="D28" s="106">
        <v>1</v>
      </c>
      <c r="E28" s="106">
        <v>3</v>
      </c>
      <c r="F28" s="107">
        <v>4</v>
      </c>
      <c r="G28" s="106">
        <v>197</v>
      </c>
      <c r="H28" s="106">
        <v>182</v>
      </c>
      <c r="I28" s="106">
        <v>4</v>
      </c>
      <c r="J28" s="106">
        <v>5</v>
      </c>
      <c r="K28" s="106">
        <v>4</v>
      </c>
    </row>
    <row r="29" spans="1:11" ht="12" customHeight="1">
      <c r="A29" s="18"/>
      <c r="B29" s="106"/>
      <c r="C29" s="106"/>
      <c r="D29" s="106"/>
      <c r="E29" s="106"/>
      <c r="F29" s="107"/>
      <c r="G29" s="106"/>
      <c r="H29" s="106"/>
      <c r="I29" s="106"/>
      <c r="J29" s="106"/>
      <c r="K29" s="106"/>
    </row>
    <row r="30" spans="1:11" ht="12" customHeight="1">
      <c r="A30" s="18" t="s">
        <v>126</v>
      </c>
      <c r="B30" s="106">
        <v>302</v>
      </c>
      <c r="C30" s="106">
        <v>242</v>
      </c>
      <c r="D30" s="106">
        <v>13</v>
      </c>
      <c r="E30" s="106">
        <v>16</v>
      </c>
      <c r="F30" s="107">
        <v>8</v>
      </c>
      <c r="G30" s="106">
        <v>373</v>
      </c>
      <c r="H30" s="106">
        <v>320</v>
      </c>
      <c r="I30" s="106">
        <v>9</v>
      </c>
      <c r="J30" s="106">
        <v>11</v>
      </c>
      <c r="K30" s="106">
        <v>15</v>
      </c>
    </row>
    <row r="31" spans="1:11" ht="12" customHeight="1">
      <c r="A31" s="105" t="s">
        <v>122</v>
      </c>
      <c r="B31" s="106">
        <v>190</v>
      </c>
      <c r="C31" s="106">
        <v>142</v>
      </c>
      <c r="D31" s="106">
        <v>13</v>
      </c>
      <c r="E31" s="106">
        <v>12</v>
      </c>
      <c r="F31" s="107">
        <v>3</v>
      </c>
      <c r="G31" s="106">
        <v>188</v>
      </c>
      <c r="H31" s="106">
        <v>148</v>
      </c>
      <c r="I31" s="106">
        <v>9</v>
      </c>
      <c r="J31" s="106">
        <v>5</v>
      </c>
      <c r="K31" s="106">
        <v>10</v>
      </c>
    </row>
    <row r="32" spans="1:11" ht="12" customHeight="1">
      <c r="A32" s="105" t="s">
        <v>123</v>
      </c>
      <c r="B32" s="106">
        <v>112</v>
      </c>
      <c r="C32" s="106">
        <v>100</v>
      </c>
      <c r="D32" s="106" t="s">
        <v>515</v>
      </c>
      <c r="E32" s="106">
        <v>4</v>
      </c>
      <c r="F32" s="107">
        <v>5</v>
      </c>
      <c r="G32" s="106">
        <v>185</v>
      </c>
      <c r="H32" s="106">
        <v>172</v>
      </c>
      <c r="I32" s="106" t="s">
        <v>515</v>
      </c>
      <c r="J32" s="106">
        <v>6</v>
      </c>
      <c r="K32" s="106">
        <v>5</v>
      </c>
    </row>
    <row r="33" spans="1:11" ht="12" customHeight="1">
      <c r="A33" s="18"/>
      <c r="B33" s="106"/>
      <c r="C33" s="106"/>
      <c r="D33" s="106"/>
      <c r="E33" s="106"/>
      <c r="F33" s="107"/>
      <c r="G33" s="106"/>
      <c r="H33" s="106"/>
      <c r="I33" s="106"/>
      <c r="J33" s="106"/>
      <c r="K33" s="106"/>
    </row>
    <row r="34" spans="1:11" ht="12" customHeight="1">
      <c r="A34" s="18" t="s">
        <v>127</v>
      </c>
      <c r="B34" s="106">
        <v>394</v>
      </c>
      <c r="C34" s="106">
        <v>299</v>
      </c>
      <c r="D34" s="106">
        <v>17</v>
      </c>
      <c r="E34" s="106">
        <v>35</v>
      </c>
      <c r="F34" s="107">
        <v>16</v>
      </c>
      <c r="G34" s="106">
        <v>470</v>
      </c>
      <c r="H34" s="106">
        <v>368</v>
      </c>
      <c r="I34" s="106">
        <v>14</v>
      </c>
      <c r="J34" s="106">
        <v>32</v>
      </c>
      <c r="K34" s="106">
        <v>20</v>
      </c>
    </row>
    <row r="35" spans="1:11" ht="12" customHeight="1">
      <c r="A35" s="105" t="s">
        <v>122</v>
      </c>
      <c r="B35" s="106">
        <v>223</v>
      </c>
      <c r="C35" s="106">
        <v>140</v>
      </c>
      <c r="D35" s="106">
        <v>17</v>
      </c>
      <c r="E35" s="106">
        <v>31</v>
      </c>
      <c r="F35" s="107">
        <v>12</v>
      </c>
      <c r="G35" s="106">
        <v>251</v>
      </c>
      <c r="H35" s="106">
        <v>179</v>
      </c>
      <c r="I35" s="106">
        <v>13</v>
      </c>
      <c r="J35" s="106">
        <v>18</v>
      </c>
      <c r="K35" s="106">
        <v>13</v>
      </c>
    </row>
    <row r="36" spans="1:11" ht="12" customHeight="1">
      <c r="A36" s="105" t="s">
        <v>123</v>
      </c>
      <c r="B36" s="106">
        <v>171</v>
      </c>
      <c r="C36" s="106">
        <v>159</v>
      </c>
      <c r="D36" s="106" t="s">
        <v>515</v>
      </c>
      <c r="E36" s="106">
        <v>4</v>
      </c>
      <c r="F36" s="107">
        <v>4</v>
      </c>
      <c r="G36" s="106">
        <v>219</v>
      </c>
      <c r="H36" s="106">
        <v>189</v>
      </c>
      <c r="I36" s="106">
        <v>1</v>
      </c>
      <c r="J36" s="106">
        <v>14</v>
      </c>
      <c r="K36" s="106">
        <v>7</v>
      </c>
    </row>
    <row r="37" spans="1:11" ht="12" customHeight="1">
      <c r="A37" s="18"/>
      <c r="B37" s="106"/>
      <c r="C37" s="106"/>
      <c r="D37" s="106"/>
      <c r="E37" s="106"/>
      <c r="F37" s="107"/>
      <c r="G37" s="106"/>
      <c r="H37" s="106"/>
      <c r="I37" s="106"/>
      <c r="J37" s="106"/>
      <c r="K37" s="106"/>
    </row>
    <row r="38" spans="1:11" ht="12" customHeight="1">
      <c r="A38" s="18" t="s">
        <v>128</v>
      </c>
      <c r="B38" s="106">
        <v>369</v>
      </c>
      <c r="C38" s="106">
        <v>269</v>
      </c>
      <c r="D38" s="106">
        <v>13</v>
      </c>
      <c r="E38" s="106">
        <v>23</v>
      </c>
      <c r="F38" s="107">
        <v>23</v>
      </c>
      <c r="G38" s="106">
        <v>438</v>
      </c>
      <c r="H38" s="106">
        <v>323</v>
      </c>
      <c r="I38" s="106">
        <v>12</v>
      </c>
      <c r="J38" s="106">
        <v>36</v>
      </c>
      <c r="K38" s="106">
        <v>23</v>
      </c>
    </row>
    <row r="39" spans="1:11" ht="12" customHeight="1">
      <c r="A39" s="105" t="s">
        <v>122</v>
      </c>
      <c r="B39" s="106">
        <v>180</v>
      </c>
      <c r="C39" s="106">
        <v>105</v>
      </c>
      <c r="D39" s="106">
        <v>10</v>
      </c>
      <c r="E39" s="106">
        <v>15</v>
      </c>
      <c r="F39" s="107">
        <v>15</v>
      </c>
      <c r="G39" s="106">
        <v>225</v>
      </c>
      <c r="H39" s="106">
        <v>143</v>
      </c>
      <c r="I39" s="106">
        <v>12</v>
      </c>
      <c r="J39" s="106">
        <v>24</v>
      </c>
      <c r="K39" s="106">
        <v>13</v>
      </c>
    </row>
    <row r="40" spans="1:11" ht="12" customHeight="1">
      <c r="A40" s="105" t="s">
        <v>123</v>
      </c>
      <c r="B40" s="106">
        <v>189</v>
      </c>
      <c r="C40" s="106">
        <v>164</v>
      </c>
      <c r="D40" s="106">
        <v>3</v>
      </c>
      <c r="E40" s="106">
        <v>8</v>
      </c>
      <c r="F40" s="107">
        <v>8</v>
      </c>
      <c r="G40" s="106">
        <v>213</v>
      </c>
      <c r="H40" s="106">
        <v>180</v>
      </c>
      <c r="I40" s="106" t="s">
        <v>515</v>
      </c>
      <c r="J40" s="106">
        <v>12</v>
      </c>
      <c r="K40" s="106">
        <v>10</v>
      </c>
    </row>
    <row r="41" spans="1:11" ht="12" customHeight="1">
      <c r="A41" s="18"/>
      <c r="B41" s="106"/>
      <c r="C41" s="106"/>
      <c r="D41" s="106"/>
      <c r="E41" s="106"/>
      <c r="F41" s="107"/>
      <c r="G41" s="106"/>
      <c r="H41" s="106"/>
      <c r="I41" s="106"/>
      <c r="J41" s="106"/>
      <c r="K41" s="106"/>
    </row>
    <row r="42" spans="1:11" ht="12" customHeight="1">
      <c r="A42" s="18" t="s">
        <v>129</v>
      </c>
      <c r="B42" s="106">
        <v>316</v>
      </c>
      <c r="C42" s="106">
        <v>235</v>
      </c>
      <c r="D42" s="106">
        <v>8</v>
      </c>
      <c r="E42" s="106">
        <v>18</v>
      </c>
      <c r="F42" s="107">
        <v>19</v>
      </c>
      <c r="G42" s="106">
        <v>321</v>
      </c>
      <c r="H42" s="106">
        <v>244</v>
      </c>
      <c r="I42" s="106">
        <v>8</v>
      </c>
      <c r="J42" s="106">
        <v>17</v>
      </c>
      <c r="K42" s="106">
        <v>20</v>
      </c>
    </row>
    <row r="43" spans="1:11" ht="12" customHeight="1">
      <c r="A43" s="105" t="s">
        <v>122</v>
      </c>
      <c r="B43" s="106">
        <v>143</v>
      </c>
      <c r="C43" s="106">
        <v>90</v>
      </c>
      <c r="D43" s="106">
        <v>7</v>
      </c>
      <c r="E43" s="106">
        <v>10</v>
      </c>
      <c r="F43" s="107">
        <v>10</v>
      </c>
      <c r="G43" s="106">
        <v>168</v>
      </c>
      <c r="H43" s="106">
        <v>111</v>
      </c>
      <c r="I43" s="106">
        <v>8</v>
      </c>
      <c r="J43" s="106">
        <v>10</v>
      </c>
      <c r="K43" s="106">
        <v>14</v>
      </c>
    </row>
    <row r="44" spans="1:11" ht="12" customHeight="1">
      <c r="A44" s="105" t="s">
        <v>123</v>
      </c>
      <c r="B44" s="106">
        <v>173</v>
      </c>
      <c r="C44" s="106">
        <v>145</v>
      </c>
      <c r="D44" s="106">
        <v>1</v>
      </c>
      <c r="E44" s="106">
        <v>8</v>
      </c>
      <c r="F44" s="107">
        <v>9</v>
      </c>
      <c r="G44" s="106">
        <v>153</v>
      </c>
      <c r="H44" s="106">
        <v>133</v>
      </c>
      <c r="I44" s="106" t="s">
        <v>515</v>
      </c>
      <c r="J44" s="106">
        <v>7</v>
      </c>
      <c r="K44" s="106">
        <v>6</v>
      </c>
    </row>
    <row r="45" spans="1:11" ht="12" customHeight="1">
      <c r="A45" s="18"/>
      <c r="B45" s="106"/>
      <c r="C45" s="106"/>
      <c r="D45" s="106"/>
      <c r="E45" s="106"/>
      <c r="F45" s="107"/>
      <c r="G45" s="106"/>
      <c r="H45" s="106"/>
      <c r="I45" s="106"/>
      <c r="J45" s="106"/>
      <c r="K45" s="106"/>
    </row>
    <row r="46" spans="1:11" ht="12" customHeight="1">
      <c r="A46" s="18" t="s">
        <v>130</v>
      </c>
      <c r="B46" s="106">
        <v>190</v>
      </c>
      <c r="C46" s="106">
        <v>140</v>
      </c>
      <c r="D46" s="106">
        <v>1</v>
      </c>
      <c r="E46" s="106">
        <v>17</v>
      </c>
      <c r="F46" s="107">
        <v>16</v>
      </c>
      <c r="G46" s="106">
        <v>170</v>
      </c>
      <c r="H46" s="106">
        <v>119</v>
      </c>
      <c r="I46" s="106" t="s">
        <v>515</v>
      </c>
      <c r="J46" s="106">
        <v>15</v>
      </c>
      <c r="K46" s="106">
        <v>18</v>
      </c>
    </row>
    <row r="47" spans="1:11" ht="12" customHeight="1">
      <c r="A47" s="105" t="s">
        <v>122</v>
      </c>
      <c r="B47" s="106">
        <v>99</v>
      </c>
      <c r="C47" s="106">
        <v>71</v>
      </c>
      <c r="D47" s="106">
        <v>1</v>
      </c>
      <c r="E47" s="106">
        <v>9</v>
      </c>
      <c r="F47" s="107">
        <v>9</v>
      </c>
      <c r="G47" s="106">
        <v>77</v>
      </c>
      <c r="H47" s="106">
        <v>47</v>
      </c>
      <c r="I47" s="106" t="s">
        <v>515</v>
      </c>
      <c r="J47" s="106">
        <v>10</v>
      </c>
      <c r="K47" s="106">
        <v>9</v>
      </c>
    </row>
    <row r="48" spans="1:11" ht="12" customHeight="1">
      <c r="A48" s="105" t="s">
        <v>123</v>
      </c>
      <c r="B48" s="106">
        <v>91</v>
      </c>
      <c r="C48" s="106">
        <v>69</v>
      </c>
      <c r="D48" s="106" t="s">
        <v>515</v>
      </c>
      <c r="E48" s="106">
        <v>8</v>
      </c>
      <c r="F48" s="107">
        <v>7</v>
      </c>
      <c r="G48" s="106">
        <v>93</v>
      </c>
      <c r="H48" s="106">
        <v>72</v>
      </c>
      <c r="I48" s="106" t="s">
        <v>515</v>
      </c>
      <c r="J48" s="106">
        <v>5</v>
      </c>
      <c r="K48" s="106">
        <v>9</v>
      </c>
    </row>
    <row r="49" spans="1:11" ht="12" customHeight="1">
      <c r="A49" s="18"/>
      <c r="B49" s="106"/>
      <c r="C49" s="106"/>
      <c r="D49" s="106"/>
      <c r="E49" s="106"/>
      <c r="F49" s="107"/>
      <c r="G49" s="106"/>
      <c r="H49" s="106"/>
      <c r="I49" s="106"/>
      <c r="J49" s="106"/>
      <c r="K49" s="106"/>
    </row>
    <row r="50" spans="1:11" ht="12" customHeight="1">
      <c r="A50" s="18" t="s">
        <v>131</v>
      </c>
      <c r="B50" s="106">
        <v>159</v>
      </c>
      <c r="C50" s="106">
        <v>107</v>
      </c>
      <c r="D50" s="106">
        <v>2</v>
      </c>
      <c r="E50" s="106">
        <v>13</v>
      </c>
      <c r="F50" s="107">
        <v>23</v>
      </c>
      <c r="G50" s="106">
        <v>161</v>
      </c>
      <c r="H50" s="106">
        <v>105</v>
      </c>
      <c r="I50" s="106" t="s">
        <v>515</v>
      </c>
      <c r="J50" s="106">
        <v>16</v>
      </c>
      <c r="K50" s="106">
        <v>32</v>
      </c>
    </row>
    <row r="51" spans="1:11" ht="12" customHeight="1">
      <c r="A51" s="105" t="s">
        <v>122</v>
      </c>
      <c r="B51" s="106">
        <v>72</v>
      </c>
      <c r="C51" s="106">
        <v>50</v>
      </c>
      <c r="D51" s="106">
        <v>2</v>
      </c>
      <c r="E51" s="106">
        <v>6</v>
      </c>
      <c r="F51" s="107">
        <v>7</v>
      </c>
      <c r="G51" s="106">
        <v>81</v>
      </c>
      <c r="H51" s="106">
        <v>46</v>
      </c>
      <c r="I51" s="106" t="s">
        <v>515</v>
      </c>
      <c r="J51" s="106">
        <v>9</v>
      </c>
      <c r="K51" s="106">
        <v>21</v>
      </c>
    </row>
    <row r="52" spans="1:11" ht="12" customHeight="1">
      <c r="A52" s="105" t="s">
        <v>123</v>
      </c>
      <c r="B52" s="106">
        <v>87</v>
      </c>
      <c r="C52" s="106">
        <v>57</v>
      </c>
      <c r="D52" s="106" t="s">
        <v>515</v>
      </c>
      <c r="E52" s="106">
        <v>7</v>
      </c>
      <c r="F52" s="107">
        <v>16</v>
      </c>
      <c r="G52" s="106">
        <v>80</v>
      </c>
      <c r="H52" s="106">
        <v>59</v>
      </c>
      <c r="I52" s="106" t="s">
        <v>515</v>
      </c>
      <c r="J52" s="106">
        <v>7</v>
      </c>
      <c r="K52" s="106">
        <v>11</v>
      </c>
    </row>
    <row r="53" spans="1:11" ht="12" customHeight="1">
      <c r="A53" s="18"/>
      <c r="B53" s="106"/>
      <c r="C53" s="106"/>
      <c r="D53" s="106"/>
      <c r="E53" s="106"/>
      <c r="F53" s="107"/>
      <c r="G53" s="106"/>
      <c r="H53" s="106"/>
      <c r="I53" s="106"/>
      <c r="J53" s="106"/>
      <c r="K53" s="106"/>
    </row>
    <row r="54" spans="1:11" ht="12" customHeight="1">
      <c r="A54" s="20" t="s">
        <v>29</v>
      </c>
      <c r="B54" s="108" t="s">
        <v>594</v>
      </c>
      <c r="C54" s="108" t="s">
        <v>595</v>
      </c>
      <c r="D54" s="108">
        <v>92</v>
      </c>
      <c r="E54" s="108">
        <v>193</v>
      </c>
      <c r="F54" s="109">
        <v>174</v>
      </c>
      <c r="G54" s="108" t="s">
        <v>596</v>
      </c>
      <c r="H54" s="108" t="s">
        <v>597</v>
      </c>
      <c r="I54" s="108">
        <v>99</v>
      </c>
      <c r="J54" s="108">
        <v>213</v>
      </c>
      <c r="K54" s="108">
        <v>231</v>
      </c>
    </row>
    <row r="55" spans="1:11" ht="12" customHeight="1">
      <c r="A55" s="110" t="s">
        <v>122</v>
      </c>
      <c r="B55" s="108" t="s">
        <v>598</v>
      </c>
      <c r="C55" s="108">
        <v>820</v>
      </c>
      <c r="D55" s="108">
        <v>86</v>
      </c>
      <c r="E55" s="108">
        <v>138</v>
      </c>
      <c r="F55" s="109">
        <v>91</v>
      </c>
      <c r="G55" s="108" t="s">
        <v>599</v>
      </c>
      <c r="H55" s="108">
        <v>967</v>
      </c>
      <c r="I55" s="108">
        <v>88</v>
      </c>
      <c r="J55" s="108">
        <v>144</v>
      </c>
      <c r="K55" s="108">
        <v>140</v>
      </c>
    </row>
    <row r="56" spans="1:11" ht="12" customHeight="1">
      <c r="A56" s="110" t="s">
        <v>123</v>
      </c>
      <c r="B56" s="108" t="s">
        <v>600</v>
      </c>
      <c r="C56" s="108">
        <v>966</v>
      </c>
      <c r="D56" s="108">
        <v>6</v>
      </c>
      <c r="E56" s="108">
        <v>55</v>
      </c>
      <c r="F56" s="109">
        <v>83</v>
      </c>
      <c r="G56" s="108" t="s">
        <v>601</v>
      </c>
      <c r="H56" s="108" t="s">
        <v>602</v>
      </c>
      <c r="I56" s="108">
        <v>11</v>
      </c>
      <c r="J56" s="108">
        <v>69</v>
      </c>
      <c r="K56" s="108">
        <v>91</v>
      </c>
    </row>
    <row r="57" spans="1:11" ht="12" customHeight="1">
      <c r="A57" s="18"/>
      <c r="B57" s="106"/>
      <c r="C57" s="106"/>
      <c r="D57" s="106"/>
      <c r="E57" s="106"/>
      <c r="F57" s="107"/>
      <c r="G57" s="106"/>
      <c r="H57" s="106"/>
      <c r="I57" s="106"/>
      <c r="J57" s="106"/>
      <c r="K57" s="106"/>
    </row>
    <row r="58" spans="1:11" ht="12" customHeight="1">
      <c r="A58" s="18" t="s">
        <v>132</v>
      </c>
      <c r="B58" s="106">
        <v>3</v>
      </c>
      <c r="C58" s="106" t="s">
        <v>515</v>
      </c>
      <c r="D58" s="106" t="s">
        <v>515</v>
      </c>
      <c r="E58" s="106">
        <v>1</v>
      </c>
      <c r="F58" s="107">
        <v>2</v>
      </c>
      <c r="G58" s="106">
        <v>3</v>
      </c>
      <c r="H58" s="106" t="s">
        <v>515</v>
      </c>
      <c r="I58" s="106" t="s">
        <v>515</v>
      </c>
      <c r="J58" s="106">
        <v>1</v>
      </c>
      <c r="K58" s="106">
        <v>2</v>
      </c>
    </row>
    <row r="59" spans="1:11" ht="12" customHeight="1">
      <c r="A59" s="18"/>
      <c r="B59" s="106"/>
      <c r="C59" s="106"/>
      <c r="D59" s="106"/>
      <c r="E59" s="106"/>
      <c r="F59" s="107"/>
      <c r="G59" s="106"/>
      <c r="H59" s="106"/>
      <c r="I59" s="106"/>
      <c r="J59" s="106"/>
      <c r="K59" s="106"/>
    </row>
    <row r="60" spans="1:11" ht="12" customHeight="1">
      <c r="A60" s="20" t="s">
        <v>60</v>
      </c>
      <c r="B60" s="108" t="s">
        <v>563</v>
      </c>
      <c r="C60" s="108" t="s">
        <v>595</v>
      </c>
      <c r="D60" s="108">
        <v>92</v>
      </c>
      <c r="E60" s="108">
        <v>194</v>
      </c>
      <c r="F60" s="109">
        <v>176</v>
      </c>
      <c r="G60" s="108" t="s">
        <v>566</v>
      </c>
      <c r="H60" s="108" t="s">
        <v>597</v>
      </c>
      <c r="I60" s="108">
        <v>99</v>
      </c>
      <c r="J60" s="108">
        <v>214</v>
      </c>
      <c r="K60" s="108">
        <v>233</v>
      </c>
    </row>
    <row r="61" spans="1:11" ht="12" customHeight="1">
      <c r="A61" s="8"/>
      <c r="B61" s="8"/>
      <c r="C61" s="8"/>
      <c r="D61" s="8"/>
      <c r="E61" s="8"/>
      <c r="F61" s="8"/>
      <c r="G61" s="8"/>
      <c r="H61" s="8"/>
      <c r="I61" s="8"/>
      <c r="J61" s="8"/>
      <c r="K61" s="8"/>
    </row>
    <row r="62" spans="1:11" ht="12" customHeight="1">
      <c r="A62" s="8"/>
      <c r="B62" s="8"/>
      <c r="C62" s="8"/>
      <c r="D62" s="8"/>
      <c r="E62" s="8"/>
      <c r="F62" s="8"/>
      <c r="G62" s="8"/>
      <c r="H62" s="8"/>
      <c r="I62" s="8"/>
      <c r="J62" s="8"/>
      <c r="K62" s="8"/>
    </row>
    <row r="63" spans="1:11" ht="12" customHeight="1">
      <c r="A63" s="8"/>
      <c r="B63" s="8"/>
      <c r="C63" s="8"/>
      <c r="D63" s="8"/>
      <c r="E63" s="8"/>
      <c r="F63" s="8"/>
      <c r="G63" s="8"/>
      <c r="H63" s="8"/>
      <c r="I63" s="8"/>
      <c r="J63" s="8"/>
      <c r="K63" s="8"/>
    </row>
    <row r="64" spans="1:11" ht="12" customHeight="1">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52"/>
  <sheetViews>
    <sheetView workbookViewId="0" topLeftCell="A1">
      <selection activeCell="D22" sqref="D22"/>
    </sheetView>
  </sheetViews>
  <sheetFormatPr defaultColWidth="11.421875" defaultRowHeight="12.75"/>
  <cols>
    <col min="1" max="1" width="3.28125" style="0" customWidth="1"/>
  </cols>
  <sheetData>
    <row r="1" spans="1:8" ht="12.75">
      <c r="A1" s="333" t="s">
        <v>705</v>
      </c>
      <c r="H1" s="334"/>
    </row>
    <row r="2" spans="1:8" ht="12.75">
      <c r="A2" s="333"/>
      <c r="H2" s="334"/>
    </row>
    <row r="3" ht="12.75">
      <c r="H3" s="334" t="s">
        <v>706</v>
      </c>
    </row>
    <row r="4" spans="1:8" ht="12.75">
      <c r="A4" s="334"/>
      <c r="H4" s="334"/>
    </row>
    <row r="5" spans="1:8" ht="12.75">
      <c r="A5" s="334" t="s">
        <v>707</v>
      </c>
      <c r="H5" s="334">
        <v>2</v>
      </c>
    </row>
    <row r="6" spans="1:8" ht="12.75">
      <c r="A6" s="334"/>
      <c r="H6" s="334"/>
    </row>
    <row r="7" spans="1:8" ht="12.75">
      <c r="A7" s="334"/>
      <c r="H7" s="334"/>
    </row>
    <row r="8" spans="1:8" ht="12.75">
      <c r="A8" s="333" t="s">
        <v>708</v>
      </c>
      <c r="H8" s="334"/>
    </row>
    <row r="9" spans="1:8" ht="12.75">
      <c r="A9" s="334"/>
      <c r="H9" s="334"/>
    </row>
    <row r="10" spans="1:8" ht="12.75">
      <c r="A10" s="334" t="s">
        <v>442</v>
      </c>
      <c r="B10" s="334" t="s">
        <v>709</v>
      </c>
      <c r="H10" s="334"/>
    </row>
    <row r="11" spans="2:8" ht="12.75">
      <c r="B11" s="334" t="s">
        <v>710</v>
      </c>
      <c r="H11" s="334">
        <v>4</v>
      </c>
    </row>
    <row r="12" spans="1:8" ht="12.75">
      <c r="A12" s="334"/>
      <c r="H12" s="334"/>
    </row>
    <row r="13" spans="1:8" ht="12.75">
      <c r="A13" s="334" t="s">
        <v>443</v>
      </c>
      <c r="B13" s="334" t="s">
        <v>711</v>
      </c>
      <c r="H13" s="334"/>
    </row>
    <row r="14" spans="2:8" ht="12.75">
      <c r="B14" s="334" t="s">
        <v>712</v>
      </c>
      <c r="E14" s="334"/>
      <c r="H14" s="334">
        <v>6</v>
      </c>
    </row>
    <row r="15" spans="1:8" ht="12.75">
      <c r="A15" s="334"/>
      <c r="H15" s="334"/>
    </row>
    <row r="16" spans="1:8" ht="12.75">
      <c r="A16" s="334" t="s">
        <v>445</v>
      </c>
      <c r="B16" s="334" t="s">
        <v>713</v>
      </c>
      <c r="H16" s="334"/>
    </row>
    <row r="17" spans="2:8" ht="12.75">
      <c r="B17" s="334" t="s">
        <v>714</v>
      </c>
      <c r="F17" s="334"/>
      <c r="H17" s="334">
        <v>8</v>
      </c>
    </row>
    <row r="18" spans="1:8" ht="12.75">
      <c r="A18" s="334"/>
      <c r="H18" s="334"/>
    </row>
    <row r="19" spans="1:8" ht="12.75">
      <c r="A19" s="334" t="s">
        <v>446</v>
      </c>
      <c r="B19" s="334" t="s">
        <v>715</v>
      </c>
      <c r="E19" s="334"/>
      <c r="H19" s="334">
        <v>9</v>
      </c>
    </row>
    <row r="20" spans="1:8" ht="12.75">
      <c r="A20" s="334"/>
      <c r="H20" s="334"/>
    </row>
    <row r="21" spans="1:8" ht="12.75">
      <c r="A21" s="334" t="s">
        <v>447</v>
      </c>
      <c r="B21" s="334" t="s">
        <v>716</v>
      </c>
      <c r="E21" s="334"/>
      <c r="H21" s="334">
        <v>10</v>
      </c>
    </row>
    <row r="22" spans="1:8" ht="12.75">
      <c r="A22" s="334"/>
      <c r="H22" s="334"/>
    </row>
    <row r="23" spans="1:8" ht="12.75">
      <c r="A23" s="334" t="s">
        <v>448</v>
      </c>
      <c r="B23" s="334" t="s">
        <v>717</v>
      </c>
      <c r="E23" s="334"/>
      <c r="H23" s="334">
        <v>12</v>
      </c>
    </row>
    <row r="24" spans="1:8" ht="12.75">
      <c r="A24" s="334"/>
      <c r="H24" s="334"/>
    </row>
    <row r="25" spans="1:8" ht="12.75">
      <c r="A25" s="334" t="s">
        <v>449</v>
      </c>
      <c r="B25" s="334" t="s">
        <v>711</v>
      </c>
      <c r="H25" s="334"/>
    </row>
    <row r="26" spans="2:8" ht="12.75">
      <c r="B26" s="334" t="s">
        <v>718</v>
      </c>
      <c r="E26" s="334"/>
      <c r="H26" s="334">
        <v>13</v>
      </c>
    </row>
    <row r="27" spans="1:8" ht="12.75">
      <c r="A27" s="334"/>
      <c r="H27" s="334"/>
    </row>
    <row r="28" spans="1:8" ht="12.75">
      <c r="A28" s="334" t="s">
        <v>450</v>
      </c>
      <c r="B28" s="334" t="s">
        <v>719</v>
      </c>
      <c r="E28" s="334"/>
      <c r="H28" s="334">
        <v>14</v>
      </c>
    </row>
    <row r="29" spans="1:8" ht="12.75">
      <c r="A29" s="334"/>
      <c r="H29" s="334"/>
    </row>
    <row r="30" spans="1:8" ht="12.75">
      <c r="A30" s="334" t="s">
        <v>451</v>
      </c>
      <c r="B30" s="334" t="s">
        <v>720</v>
      </c>
      <c r="H30" s="334">
        <v>22</v>
      </c>
    </row>
    <row r="31" spans="1:8" ht="12.75">
      <c r="A31" s="334"/>
      <c r="H31" s="334"/>
    </row>
    <row r="32" spans="1:8" ht="12.75">
      <c r="A32" s="334" t="s">
        <v>10</v>
      </c>
      <c r="B32" s="334" t="s">
        <v>721</v>
      </c>
      <c r="F32" s="334"/>
      <c r="H32" s="334">
        <v>24</v>
      </c>
    </row>
    <row r="33" spans="1:8" ht="12.75">
      <c r="A33" s="334"/>
      <c r="H33" s="334"/>
    </row>
    <row r="34" spans="1:8" ht="12.75">
      <c r="A34" s="334" t="s">
        <v>11</v>
      </c>
      <c r="B34" s="334" t="s">
        <v>722</v>
      </c>
      <c r="H34" s="334">
        <v>26</v>
      </c>
    </row>
    <row r="35" spans="2:8" ht="12.75">
      <c r="B35" s="334" t="s">
        <v>723</v>
      </c>
      <c r="H35" s="334"/>
    </row>
    <row r="36" spans="1:8" ht="12.75">
      <c r="A36" s="334"/>
      <c r="H36" s="334"/>
    </row>
    <row r="37" spans="1:8" ht="12.75">
      <c r="A37" s="334" t="s">
        <v>12</v>
      </c>
      <c r="B37" s="334" t="s">
        <v>724</v>
      </c>
      <c r="G37" s="334"/>
      <c r="H37" s="334">
        <v>28</v>
      </c>
    </row>
    <row r="38" spans="1:8" ht="12.75">
      <c r="A38" s="334"/>
      <c r="H38" s="334"/>
    </row>
    <row r="39" spans="1:8" ht="12.75">
      <c r="A39" s="334" t="s">
        <v>13</v>
      </c>
      <c r="B39" s="334" t="s">
        <v>709</v>
      </c>
      <c r="H39" s="334">
        <v>35</v>
      </c>
    </row>
    <row r="40" spans="2:8" ht="12.75">
      <c r="B40" s="334" t="s">
        <v>725</v>
      </c>
      <c r="H40" s="334"/>
    </row>
    <row r="41" spans="1:8" ht="12.75">
      <c r="A41" s="334"/>
      <c r="H41" s="334"/>
    </row>
    <row r="42" spans="1:8" ht="12.75">
      <c r="A42" s="334" t="s">
        <v>14</v>
      </c>
      <c r="B42" s="334" t="s">
        <v>711</v>
      </c>
      <c r="H42" s="334"/>
    </row>
    <row r="43" spans="2:8" ht="12.75">
      <c r="B43" s="334" t="s">
        <v>726</v>
      </c>
      <c r="H43" s="334"/>
    </row>
    <row r="44" spans="2:8" ht="12.75">
      <c r="B44" s="334" t="s">
        <v>727</v>
      </c>
      <c r="H44" s="334">
        <v>37</v>
      </c>
    </row>
    <row r="45" spans="1:8" ht="12.75">
      <c r="A45" s="334"/>
      <c r="H45" s="334"/>
    </row>
    <row r="46" spans="1:8" ht="12.75">
      <c r="A46" s="334"/>
      <c r="H46" s="334"/>
    </row>
    <row r="47" spans="1:8" ht="12.75">
      <c r="A47" s="334"/>
      <c r="H47" s="334"/>
    </row>
    <row r="48" spans="1:8" ht="12.75">
      <c r="A48" s="333" t="s">
        <v>728</v>
      </c>
      <c r="H48" s="334"/>
    </row>
    <row r="49" spans="1:8" ht="12.75">
      <c r="A49" s="334"/>
      <c r="H49" s="334"/>
    </row>
    <row r="50" spans="1:8" ht="12.75">
      <c r="A50" s="334" t="s">
        <v>729</v>
      </c>
      <c r="D50" s="334"/>
      <c r="H50" s="334">
        <v>5</v>
      </c>
    </row>
    <row r="51" spans="1:8" ht="12.75">
      <c r="A51" s="335"/>
      <c r="H51" s="334"/>
    </row>
    <row r="52" spans="1:8" ht="12.75">
      <c r="A52" s="335"/>
      <c r="H52" s="334"/>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144</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134</v>
      </c>
      <c r="B5" s="9"/>
      <c r="C5" s="9"/>
      <c r="D5" s="9"/>
      <c r="E5" s="9"/>
      <c r="F5" s="9"/>
      <c r="G5" s="9"/>
      <c r="H5" s="9"/>
      <c r="I5" s="9"/>
      <c r="J5" s="9"/>
      <c r="K5" s="9"/>
    </row>
    <row r="6" spans="1:11" ht="8.25" customHeight="1">
      <c r="A6" s="8"/>
      <c r="B6" s="8"/>
      <c r="C6" s="8"/>
      <c r="D6" s="8"/>
      <c r="E6" s="8"/>
      <c r="F6" s="8"/>
      <c r="G6" s="8"/>
      <c r="H6" s="8"/>
      <c r="I6" s="8"/>
      <c r="J6" s="8"/>
      <c r="K6" s="8"/>
    </row>
    <row r="7" spans="1:11" ht="12.75">
      <c r="A7" s="81"/>
      <c r="B7" s="412" t="s">
        <v>60</v>
      </c>
      <c r="C7" s="24" t="s">
        <v>115</v>
      </c>
      <c r="D7" s="25"/>
      <c r="E7" s="25"/>
      <c r="F7" s="26"/>
      <c r="G7" s="415" t="s">
        <v>60</v>
      </c>
      <c r="H7" s="24" t="s">
        <v>115</v>
      </c>
      <c r="I7" s="25"/>
      <c r="J7" s="25"/>
      <c r="K7" s="25"/>
    </row>
    <row r="8" spans="1:11" ht="8.25" customHeight="1">
      <c r="A8" s="103" t="s">
        <v>116</v>
      </c>
      <c r="B8" s="413"/>
      <c r="C8" s="27" t="s">
        <v>117</v>
      </c>
      <c r="D8" s="28"/>
      <c r="E8" s="31"/>
      <c r="F8" s="418" t="s">
        <v>55</v>
      </c>
      <c r="G8" s="416"/>
      <c r="H8" s="27" t="s">
        <v>117</v>
      </c>
      <c r="I8" s="28"/>
      <c r="J8" s="31"/>
      <c r="K8" s="440" t="s">
        <v>55</v>
      </c>
    </row>
    <row r="9" spans="1:11" ht="8.25" customHeight="1">
      <c r="A9" s="103" t="s">
        <v>118</v>
      </c>
      <c r="B9" s="413"/>
      <c r="C9" s="418" t="s">
        <v>347</v>
      </c>
      <c r="D9" s="418" t="s">
        <v>349</v>
      </c>
      <c r="E9" s="418" t="s">
        <v>348</v>
      </c>
      <c r="F9" s="419"/>
      <c r="G9" s="416"/>
      <c r="H9" s="418" t="s">
        <v>347</v>
      </c>
      <c r="I9" s="418" t="s">
        <v>349</v>
      </c>
      <c r="J9" s="418" t="s">
        <v>348</v>
      </c>
      <c r="K9" s="433"/>
    </row>
    <row r="10" spans="1:11" ht="8.25" customHeight="1">
      <c r="A10" s="103" t="s">
        <v>119</v>
      </c>
      <c r="B10" s="413"/>
      <c r="C10" s="438"/>
      <c r="D10" s="438"/>
      <c r="E10" s="438"/>
      <c r="F10" s="419"/>
      <c r="G10" s="416"/>
      <c r="H10" s="438"/>
      <c r="I10" s="438"/>
      <c r="J10" s="438"/>
      <c r="K10" s="433"/>
    </row>
    <row r="11" spans="1:11" ht="8.25" customHeight="1">
      <c r="A11" s="8"/>
      <c r="B11" s="413"/>
      <c r="C11" s="438"/>
      <c r="D11" s="438"/>
      <c r="E11" s="438"/>
      <c r="F11" s="419"/>
      <c r="G11" s="416"/>
      <c r="H11" s="438"/>
      <c r="I11" s="438"/>
      <c r="J11" s="438"/>
      <c r="K11" s="433"/>
    </row>
    <row r="12" spans="1:11" ht="8.25" customHeight="1">
      <c r="A12" s="103" t="s">
        <v>120</v>
      </c>
      <c r="B12" s="413"/>
      <c r="C12" s="438"/>
      <c r="D12" s="438"/>
      <c r="E12" s="438"/>
      <c r="F12" s="419"/>
      <c r="G12" s="416"/>
      <c r="H12" s="438"/>
      <c r="I12" s="438"/>
      <c r="J12" s="438"/>
      <c r="K12" s="433"/>
    </row>
    <row r="13" spans="1:11" ht="12.75">
      <c r="A13" s="18"/>
      <c r="B13" s="414"/>
      <c r="C13" s="439"/>
      <c r="D13" s="439"/>
      <c r="E13" s="439"/>
      <c r="F13" s="420"/>
      <c r="G13" s="417"/>
      <c r="H13" s="439"/>
      <c r="I13" s="439"/>
      <c r="J13" s="439"/>
      <c r="K13" s="434"/>
    </row>
    <row r="14" spans="1:11" ht="8.25" customHeight="1">
      <c r="A14" s="81"/>
      <c r="B14" s="81"/>
      <c r="C14" s="81"/>
      <c r="D14" s="81"/>
      <c r="E14" s="81"/>
      <c r="F14" s="81"/>
      <c r="G14" s="81"/>
      <c r="H14" s="81"/>
      <c r="I14" s="81"/>
      <c r="J14" s="81"/>
      <c r="K14" s="81"/>
    </row>
    <row r="15" spans="1:11" ht="19.5" customHeight="1">
      <c r="A15" s="111"/>
      <c r="B15" s="2" t="s">
        <v>145</v>
      </c>
      <c r="C15" s="9"/>
      <c r="D15" s="9"/>
      <c r="E15" s="9"/>
      <c r="F15" s="9"/>
      <c r="G15" s="9"/>
      <c r="H15" s="9"/>
      <c r="I15" s="9"/>
      <c r="J15" s="9"/>
      <c r="K15" s="9"/>
    </row>
    <row r="16" spans="1:11" ht="19.5" customHeight="1">
      <c r="A16" s="8"/>
      <c r="B16" s="1">
        <f>'tab8.1'!B16</f>
        <v>38078</v>
      </c>
      <c r="C16" s="16"/>
      <c r="D16" s="9"/>
      <c r="E16" s="9"/>
      <c r="F16" s="6"/>
      <c r="G16" s="1">
        <f>'tab8.1'!G16</f>
        <v>37712</v>
      </c>
      <c r="H16" s="9"/>
      <c r="I16" s="9"/>
      <c r="J16" s="9"/>
      <c r="K16" s="9"/>
    </row>
    <row r="17" spans="1:11" ht="8.25" customHeight="1">
      <c r="A17" s="8"/>
      <c r="B17" s="8"/>
      <c r="C17" s="8"/>
      <c r="D17" s="8"/>
      <c r="E17" s="8"/>
      <c r="F17" s="13"/>
      <c r="G17" s="8"/>
      <c r="H17" s="8"/>
      <c r="I17" s="8"/>
      <c r="J17" s="8"/>
      <c r="K17" s="8"/>
    </row>
    <row r="18" spans="1:11" ht="12" customHeight="1">
      <c r="A18" s="105" t="s">
        <v>121</v>
      </c>
      <c r="B18" s="106">
        <v>66</v>
      </c>
      <c r="C18" s="106">
        <v>29</v>
      </c>
      <c r="D18" s="106" t="s">
        <v>515</v>
      </c>
      <c r="E18" s="106">
        <v>15</v>
      </c>
      <c r="F18" s="107">
        <v>18</v>
      </c>
      <c r="G18" s="106">
        <v>72</v>
      </c>
      <c r="H18" s="106">
        <v>18</v>
      </c>
      <c r="I18" s="106" t="s">
        <v>515</v>
      </c>
      <c r="J18" s="106">
        <v>29</v>
      </c>
      <c r="K18" s="106">
        <v>25</v>
      </c>
    </row>
    <row r="19" spans="1:11" ht="12" customHeight="1">
      <c r="A19" s="105" t="s">
        <v>122</v>
      </c>
      <c r="B19" s="106">
        <v>36</v>
      </c>
      <c r="C19" s="106">
        <v>10</v>
      </c>
      <c r="D19" s="106" t="s">
        <v>515</v>
      </c>
      <c r="E19" s="106">
        <v>12</v>
      </c>
      <c r="F19" s="107">
        <v>12</v>
      </c>
      <c r="G19" s="106">
        <v>44</v>
      </c>
      <c r="H19" s="106">
        <v>6</v>
      </c>
      <c r="I19" s="106" t="s">
        <v>515</v>
      </c>
      <c r="J19" s="106">
        <v>22</v>
      </c>
      <c r="K19" s="106">
        <v>16</v>
      </c>
    </row>
    <row r="20" spans="1:11" ht="12" customHeight="1">
      <c r="A20" s="105" t="s">
        <v>123</v>
      </c>
      <c r="B20" s="106">
        <v>30</v>
      </c>
      <c r="C20" s="106">
        <v>19</v>
      </c>
      <c r="D20" s="106" t="s">
        <v>515</v>
      </c>
      <c r="E20" s="106">
        <v>3</v>
      </c>
      <c r="F20" s="107">
        <v>6</v>
      </c>
      <c r="G20" s="106">
        <v>28</v>
      </c>
      <c r="H20" s="106">
        <v>12</v>
      </c>
      <c r="I20" s="106" t="s">
        <v>515</v>
      </c>
      <c r="J20" s="106">
        <v>7</v>
      </c>
      <c r="K20" s="106">
        <v>9</v>
      </c>
    </row>
    <row r="21" spans="1:11" ht="12" customHeight="1">
      <c r="A21" s="105"/>
      <c r="B21" s="106"/>
      <c r="C21" s="106"/>
      <c r="D21" s="106"/>
      <c r="E21" s="106"/>
      <c r="F21" s="107"/>
      <c r="G21" s="106"/>
      <c r="H21" s="106"/>
      <c r="I21" s="106"/>
      <c r="J21" s="106"/>
      <c r="K21" s="106"/>
    </row>
    <row r="22" spans="1:11" ht="12" customHeight="1">
      <c r="A22" s="152" t="s">
        <v>124</v>
      </c>
      <c r="B22" s="106">
        <v>71</v>
      </c>
      <c r="C22" s="106">
        <v>19</v>
      </c>
      <c r="D22" s="106">
        <v>21</v>
      </c>
      <c r="E22" s="106">
        <v>12</v>
      </c>
      <c r="F22" s="107">
        <v>4</v>
      </c>
      <c r="G22" s="106">
        <v>110</v>
      </c>
      <c r="H22" s="106">
        <v>50</v>
      </c>
      <c r="I22" s="106">
        <v>18</v>
      </c>
      <c r="J22" s="106">
        <v>19</v>
      </c>
      <c r="K22" s="106">
        <v>5</v>
      </c>
    </row>
    <row r="23" spans="1:11" ht="12" customHeight="1">
      <c r="A23" s="105" t="s">
        <v>122</v>
      </c>
      <c r="B23" s="106">
        <v>52</v>
      </c>
      <c r="C23" s="106">
        <v>8</v>
      </c>
      <c r="D23" s="106">
        <v>20</v>
      </c>
      <c r="E23" s="106">
        <v>8</v>
      </c>
      <c r="F23" s="107">
        <v>2</v>
      </c>
      <c r="G23" s="106">
        <v>64</v>
      </c>
      <c r="H23" s="106">
        <v>17</v>
      </c>
      <c r="I23" s="35">
        <v>14</v>
      </c>
      <c r="J23" s="106">
        <v>15</v>
      </c>
      <c r="K23" s="106">
        <v>2</v>
      </c>
    </row>
    <row r="24" spans="1:11" ht="12" customHeight="1">
      <c r="A24" s="105" t="s">
        <v>123</v>
      </c>
      <c r="B24" s="106">
        <v>19</v>
      </c>
      <c r="C24" s="106">
        <v>11</v>
      </c>
      <c r="D24" s="106">
        <v>1</v>
      </c>
      <c r="E24" s="106">
        <v>4</v>
      </c>
      <c r="F24" s="107">
        <v>2</v>
      </c>
      <c r="G24" s="106">
        <v>46</v>
      </c>
      <c r="H24" s="106">
        <v>33</v>
      </c>
      <c r="I24" s="106">
        <v>4</v>
      </c>
      <c r="J24" s="106">
        <v>4</v>
      </c>
      <c r="K24" s="106">
        <v>3</v>
      </c>
    </row>
    <row r="25" spans="1:11" ht="12" customHeight="1">
      <c r="A25" s="18"/>
      <c r="B25" s="106"/>
      <c r="C25" s="106"/>
      <c r="D25" s="106"/>
      <c r="E25" s="106"/>
      <c r="F25" s="107"/>
      <c r="G25" s="106"/>
      <c r="H25" s="106"/>
      <c r="I25" s="106"/>
      <c r="J25" s="106"/>
      <c r="K25" s="106"/>
    </row>
    <row r="26" spans="1:11" ht="12" customHeight="1">
      <c r="A26" s="18" t="s">
        <v>125</v>
      </c>
      <c r="B26" s="106">
        <v>143</v>
      </c>
      <c r="C26" s="106">
        <v>115</v>
      </c>
      <c r="D26" s="106">
        <v>12</v>
      </c>
      <c r="E26" s="106">
        <v>6</v>
      </c>
      <c r="F26" s="107">
        <v>5</v>
      </c>
      <c r="G26" s="106">
        <v>204</v>
      </c>
      <c r="H26" s="106">
        <v>164</v>
      </c>
      <c r="I26" s="106">
        <v>18</v>
      </c>
      <c r="J26" s="106">
        <v>6</v>
      </c>
      <c r="K26" s="106">
        <v>6</v>
      </c>
    </row>
    <row r="27" spans="1:11" ht="12" customHeight="1">
      <c r="A27" s="105" t="s">
        <v>122</v>
      </c>
      <c r="B27" s="106">
        <v>82</v>
      </c>
      <c r="C27" s="106">
        <v>62</v>
      </c>
      <c r="D27" s="106">
        <v>10</v>
      </c>
      <c r="E27" s="106">
        <v>6</v>
      </c>
      <c r="F27" s="107">
        <v>2</v>
      </c>
      <c r="G27" s="106">
        <v>136</v>
      </c>
      <c r="H27" s="106">
        <v>102</v>
      </c>
      <c r="I27" s="106">
        <v>13</v>
      </c>
      <c r="J27" s="106">
        <v>6</v>
      </c>
      <c r="K27" s="106">
        <v>6</v>
      </c>
    </row>
    <row r="28" spans="1:11" ht="12" customHeight="1">
      <c r="A28" s="105" t="s">
        <v>123</v>
      </c>
      <c r="B28" s="106">
        <v>61</v>
      </c>
      <c r="C28" s="106">
        <v>53</v>
      </c>
      <c r="D28" s="106">
        <v>2</v>
      </c>
      <c r="E28" s="106" t="s">
        <v>515</v>
      </c>
      <c r="F28" s="107">
        <v>3</v>
      </c>
      <c r="G28" s="106">
        <v>68</v>
      </c>
      <c r="H28" s="106">
        <v>62</v>
      </c>
      <c r="I28" s="106">
        <v>5</v>
      </c>
      <c r="J28" s="106" t="s">
        <v>515</v>
      </c>
      <c r="K28" s="106" t="s">
        <v>515</v>
      </c>
    </row>
    <row r="29" spans="1:11" ht="12" customHeight="1">
      <c r="A29" s="18"/>
      <c r="B29" s="106"/>
      <c r="C29" s="106"/>
      <c r="D29" s="106"/>
      <c r="E29" s="106"/>
      <c r="F29" s="107"/>
      <c r="G29" s="106"/>
      <c r="H29" s="106"/>
      <c r="I29" s="106"/>
      <c r="J29" s="106"/>
      <c r="K29" s="106"/>
    </row>
    <row r="30" spans="1:11" ht="12" customHeight="1">
      <c r="A30" s="18" t="s">
        <v>126</v>
      </c>
      <c r="B30" s="106">
        <v>112</v>
      </c>
      <c r="C30" s="106">
        <v>81</v>
      </c>
      <c r="D30" s="106">
        <v>18</v>
      </c>
      <c r="E30" s="106">
        <v>7</v>
      </c>
      <c r="F30" s="107">
        <v>3</v>
      </c>
      <c r="G30" s="106">
        <v>146</v>
      </c>
      <c r="H30" s="106">
        <v>114</v>
      </c>
      <c r="I30" s="106">
        <v>12</v>
      </c>
      <c r="J30" s="106">
        <v>5</v>
      </c>
      <c r="K30" s="106">
        <v>5</v>
      </c>
    </row>
    <row r="31" spans="1:11" ht="12" customHeight="1">
      <c r="A31" s="105" t="s">
        <v>122</v>
      </c>
      <c r="B31" s="106">
        <v>73</v>
      </c>
      <c r="C31" s="106">
        <v>45</v>
      </c>
      <c r="D31" s="106">
        <v>18</v>
      </c>
      <c r="E31" s="106">
        <v>4</v>
      </c>
      <c r="F31" s="107">
        <v>3</v>
      </c>
      <c r="G31" s="106">
        <v>88</v>
      </c>
      <c r="H31" s="106">
        <v>60</v>
      </c>
      <c r="I31" s="106">
        <v>12</v>
      </c>
      <c r="J31" s="106">
        <v>4</v>
      </c>
      <c r="K31" s="106">
        <v>4</v>
      </c>
    </row>
    <row r="32" spans="1:11" ht="12" customHeight="1">
      <c r="A32" s="105" t="s">
        <v>123</v>
      </c>
      <c r="B32" s="106">
        <v>39</v>
      </c>
      <c r="C32" s="106">
        <v>36</v>
      </c>
      <c r="D32" s="106" t="s">
        <v>515</v>
      </c>
      <c r="E32" s="106">
        <v>3</v>
      </c>
      <c r="F32" s="107" t="s">
        <v>515</v>
      </c>
      <c r="G32" s="106">
        <v>58</v>
      </c>
      <c r="H32" s="106">
        <v>54</v>
      </c>
      <c r="I32" s="106" t="s">
        <v>515</v>
      </c>
      <c r="J32" s="106">
        <v>1</v>
      </c>
      <c r="K32" s="106">
        <v>1</v>
      </c>
    </row>
    <row r="33" spans="1:11" ht="12" customHeight="1">
      <c r="A33" s="18"/>
      <c r="B33" s="106"/>
      <c r="C33" s="106"/>
      <c r="D33" s="106"/>
      <c r="E33" s="106"/>
      <c r="F33" s="107"/>
      <c r="G33" s="106"/>
      <c r="H33" s="106"/>
      <c r="I33" s="106"/>
      <c r="J33" s="106"/>
      <c r="K33" s="106"/>
    </row>
    <row r="34" spans="1:11" ht="12" customHeight="1">
      <c r="A34" s="18" t="s">
        <v>127</v>
      </c>
      <c r="B34" s="106">
        <v>140</v>
      </c>
      <c r="C34" s="106">
        <v>84</v>
      </c>
      <c r="D34" s="106">
        <v>27</v>
      </c>
      <c r="E34" s="106">
        <v>17</v>
      </c>
      <c r="F34" s="107">
        <v>6</v>
      </c>
      <c r="G34" s="106">
        <v>160</v>
      </c>
      <c r="H34" s="106">
        <v>108</v>
      </c>
      <c r="I34" s="106">
        <v>27</v>
      </c>
      <c r="J34" s="106">
        <v>10</v>
      </c>
      <c r="K34" s="106">
        <v>7</v>
      </c>
    </row>
    <row r="35" spans="1:11" ht="12" customHeight="1">
      <c r="A35" s="105" t="s">
        <v>122</v>
      </c>
      <c r="B35" s="106">
        <v>89</v>
      </c>
      <c r="C35" s="106">
        <v>41</v>
      </c>
      <c r="D35" s="106">
        <v>24</v>
      </c>
      <c r="E35" s="106">
        <v>14</v>
      </c>
      <c r="F35" s="107">
        <v>4</v>
      </c>
      <c r="G35" s="106">
        <v>102</v>
      </c>
      <c r="H35" s="106">
        <v>60</v>
      </c>
      <c r="I35" s="106">
        <v>25</v>
      </c>
      <c r="J35" s="106">
        <v>5</v>
      </c>
      <c r="K35" s="106">
        <v>6</v>
      </c>
    </row>
    <row r="36" spans="1:11" ht="12" customHeight="1">
      <c r="A36" s="105" t="s">
        <v>123</v>
      </c>
      <c r="B36" s="106">
        <v>51</v>
      </c>
      <c r="C36" s="106">
        <v>43</v>
      </c>
      <c r="D36" s="106">
        <v>3</v>
      </c>
      <c r="E36" s="106">
        <v>3</v>
      </c>
      <c r="F36" s="107">
        <v>2</v>
      </c>
      <c r="G36" s="106">
        <v>58</v>
      </c>
      <c r="H36" s="106">
        <v>48</v>
      </c>
      <c r="I36" s="106">
        <v>2</v>
      </c>
      <c r="J36" s="106">
        <v>5</v>
      </c>
      <c r="K36" s="106">
        <v>1</v>
      </c>
    </row>
    <row r="37" spans="1:11" ht="12" customHeight="1">
      <c r="A37" s="18"/>
      <c r="B37" s="106"/>
      <c r="C37" s="106"/>
      <c r="D37" s="106"/>
      <c r="E37" s="106"/>
      <c r="F37" s="107"/>
      <c r="G37" s="106"/>
      <c r="H37" s="106"/>
      <c r="I37" s="106"/>
      <c r="J37" s="106"/>
      <c r="K37" s="106"/>
    </row>
    <row r="38" spans="1:11" ht="12" customHeight="1">
      <c r="A38" s="18" t="s">
        <v>128</v>
      </c>
      <c r="B38" s="106">
        <v>128</v>
      </c>
      <c r="C38" s="106">
        <v>81</v>
      </c>
      <c r="D38" s="106">
        <v>14</v>
      </c>
      <c r="E38" s="106">
        <v>14</v>
      </c>
      <c r="F38" s="107">
        <v>9</v>
      </c>
      <c r="G38" s="106">
        <v>145</v>
      </c>
      <c r="H38" s="106">
        <v>83</v>
      </c>
      <c r="I38" s="106">
        <v>19</v>
      </c>
      <c r="J38" s="106">
        <v>19</v>
      </c>
      <c r="K38" s="106">
        <v>4</v>
      </c>
    </row>
    <row r="39" spans="1:11" ht="12" customHeight="1">
      <c r="A39" s="105" t="s">
        <v>122</v>
      </c>
      <c r="B39" s="106">
        <v>68</v>
      </c>
      <c r="C39" s="106">
        <v>36</v>
      </c>
      <c r="D39" s="106">
        <v>13</v>
      </c>
      <c r="E39" s="106">
        <v>7</v>
      </c>
      <c r="F39" s="107">
        <v>5</v>
      </c>
      <c r="G39" s="106">
        <v>88</v>
      </c>
      <c r="H39" s="106">
        <v>39</v>
      </c>
      <c r="I39" s="106">
        <v>19</v>
      </c>
      <c r="J39" s="106">
        <v>12</v>
      </c>
      <c r="K39" s="106">
        <v>3</v>
      </c>
    </row>
    <row r="40" spans="1:11" ht="12" customHeight="1">
      <c r="A40" s="105" t="s">
        <v>123</v>
      </c>
      <c r="B40" s="106">
        <v>60</v>
      </c>
      <c r="C40" s="106">
        <v>45</v>
      </c>
      <c r="D40" s="106">
        <v>1</v>
      </c>
      <c r="E40" s="106">
        <v>7</v>
      </c>
      <c r="F40" s="107">
        <v>4</v>
      </c>
      <c r="G40" s="106">
        <v>57</v>
      </c>
      <c r="H40" s="106">
        <v>44</v>
      </c>
      <c r="I40" s="106" t="s">
        <v>515</v>
      </c>
      <c r="J40" s="106">
        <v>7</v>
      </c>
      <c r="K40" s="106">
        <v>1</v>
      </c>
    </row>
    <row r="41" spans="1:11" ht="12" customHeight="1">
      <c r="A41" s="18"/>
      <c r="B41" s="106"/>
      <c r="C41" s="106"/>
      <c r="D41" s="106"/>
      <c r="E41" s="106"/>
      <c r="F41" s="107"/>
      <c r="G41" s="106"/>
      <c r="H41" s="106"/>
      <c r="I41" s="106"/>
      <c r="J41" s="106"/>
      <c r="K41" s="106"/>
    </row>
    <row r="42" spans="1:11" ht="12" customHeight="1">
      <c r="A42" s="18" t="s">
        <v>129</v>
      </c>
      <c r="B42" s="106">
        <v>119</v>
      </c>
      <c r="C42" s="106">
        <v>85</v>
      </c>
      <c r="D42" s="106">
        <v>13</v>
      </c>
      <c r="E42" s="106">
        <v>9</v>
      </c>
      <c r="F42" s="107">
        <v>5</v>
      </c>
      <c r="G42" s="106">
        <v>105</v>
      </c>
      <c r="H42" s="106">
        <v>65</v>
      </c>
      <c r="I42" s="106">
        <v>10</v>
      </c>
      <c r="J42" s="106">
        <v>11</v>
      </c>
      <c r="K42" s="106">
        <v>5</v>
      </c>
    </row>
    <row r="43" spans="1:11" ht="12" customHeight="1">
      <c r="A43" s="105" t="s">
        <v>122</v>
      </c>
      <c r="B43" s="106">
        <v>66</v>
      </c>
      <c r="C43" s="106">
        <v>41</v>
      </c>
      <c r="D43" s="106">
        <v>12</v>
      </c>
      <c r="E43" s="106">
        <v>3</v>
      </c>
      <c r="F43" s="107">
        <v>4</v>
      </c>
      <c r="G43" s="106">
        <v>65</v>
      </c>
      <c r="H43" s="106">
        <v>31</v>
      </c>
      <c r="I43" s="106">
        <v>10</v>
      </c>
      <c r="J43" s="106">
        <v>6</v>
      </c>
      <c r="K43" s="106">
        <v>4</v>
      </c>
    </row>
    <row r="44" spans="1:11" ht="12" customHeight="1">
      <c r="A44" s="105" t="s">
        <v>123</v>
      </c>
      <c r="B44" s="106">
        <v>53</v>
      </c>
      <c r="C44" s="106">
        <v>44</v>
      </c>
      <c r="D44" s="106">
        <v>1</v>
      </c>
      <c r="E44" s="106">
        <v>6</v>
      </c>
      <c r="F44" s="107">
        <v>1</v>
      </c>
      <c r="G44" s="106">
        <v>40</v>
      </c>
      <c r="H44" s="106">
        <v>34</v>
      </c>
      <c r="I44" s="106" t="s">
        <v>515</v>
      </c>
      <c r="J44" s="106">
        <v>5</v>
      </c>
      <c r="K44" s="106">
        <v>1</v>
      </c>
    </row>
    <row r="45" spans="1:11" ht="12" customHeight="1">
      <c r="A45" s="18"/>
      <c r="B45" s="106"/>
      <c r="C45" s="106"/>
      <c r="D45" s="106"/>
      <c r="E45" s="106"/>
      <c r="F45" s="107"/>
      <c r="G45" s="106"/>
      <c r="H45" s="106"/>
      <c r="I45" s="106"/>
      <c r="J45" s="106"/>
      <c r="K45" s="106"/>
    </row>
    <row r="46" spans="1:11" ht="12" customHeight="1">
      <c r="A46" s="18" t="s">
        <v>130</v>
      </c>
      <c r="B46" s="106">
        <v>74</v>
      </c>
      <c r="C46" s="106">
        <v>47</v>
      </c>
      <c r="D46" s="106">
        <v>2</v>
      </c>
      <c r="E46" s="106">
        <v>14</v>
      </c>
      <c r="F46" s="107">
        <v>5</v>
      </c>
      <c r="G46" s="106">
        <v>50</v>
      </c>
      <c r="H46" s="106">
        <v>32</v>
      </c>
      <c r="I46" s="106">
        <v>1</v>
      </c>
      <c r="J46" s="106">
        <v>11</v>
      </c>
      <c r="K46" s="106">
        <v>1</v>
      </c>
    </row>
    <row r="47" spans="1:11" ht="12" customHeight="1">
      <c r="A47" s="105" t="s">
        <v>122</v>
      </c>
      <c r="B47" s="106">
        <v>33</v>
      </c>
      <c r="C47" s="106">
        <v>16</v>
      </c>
      <c r="D47" s="106">
        <v>2</v>
      </c>
      <c r="E47" s="106">
        <v>8</v>
      </c>
      <c r="F47" s="107">
        <v>4</v>
      </c>
      <c r="G47" s="106">
        <v>25</v>
      </c>
      <c r="H47" s="106">
        <v>14</v>
      </c>
      <c r="I47" s="106">
        <v>1</v>
      </c>
      <c r="J47" s="106">
        <v>6</v>
      </c>
      <c r="K47" s="106" t="s">
        <v>515</v>
      </c>
    </row>
    <row r="48" spans="1:11" ht="12" customHeight="1">
      <c r="A48" s="105" t="s">
        <v>123</v>
      </c>
      <c r="B48" s="106">
        <v>41</v>
      </c>
      <c r="C48" s="106">
        <v>31</v>
      </c>
      <c r="D48" s="106" t="s">
        <v>515</v>
      </c>
      <c r="E48" s="106">
        <v>6</v>
      </c>
      <c r="F48" s="107">
        <v>1</v>
      </c>
      <c r="G48" s="106">
        <v>25</v>
      </c>
      <c r="H48" s="106">
        <v>18</v>
      </c>
      <c r="I48" s="106" t="s">
        <v>515</v>
      </c>
      <c r="J48" s="106">
        <v>5</v>
      </c>
      <c r="K48" s="106">
        <v>1</v>
      </c>
    </row>
    <row r="49" spans="1:11" ht="12" customHeight="1">
      <c r="A49" s="18"/>
      <c r="B49" s="106"/>
      <c r="C49" s="106"/>
      <c r="D49" s="106"/>
      <c r="E49" s="106"/>
      <c r="F49" s="107"/>
      <c r="G49" s="106"/>
      <c r="H49" s="106"/>
      <c r="I49" s="106"/>
      <c r="J49" s="106"/>
      <c r="K49" s="106"/>
    </row>
    <row r="50" spans="1:11" ht="12" customHeight="1">
      <c r="A50" s="18" t="s">
        <v>131</v>
      </c>
      <c r="B50" s="106">
        <v>81</v>
      </c>
      <c r="C50" s="106">
        <v>48</v>
      </c>
      <c r="D50" s="106">
        <v>3</v>
      </c>
      <c r="E50" s="106">
        <v>12</v>
      </c>
      <c r="F50" s="107">
        <v>15</v>
      </c>
      <c r="G50" s="106">
        <v>67</v>
      </c>
      <c r="H50" s="106">
        <v>40</v>
      </c>
      <c r="I50" s="106" t="s">
        <v>515</v>
      </c>
      <c r="J50" s="106">
        <v>12</v>
      </c>
      <c r="K50" s="106">
        <v>14</v>
      </c>
    </row>
    <row r="51" spans="1:11" ht="12" customHeight="1">
      <c r="A51" s="105" t="s">
        <v>122</v>
      </c>
      <c r="B51" s="106">
        <v>41</v>
      </c>
      <c r="C51" s="106">
        <v>24</v>
      </c>
      <c r="D51" s="106">
        <v>3</v>
      </c>
      <c r="E51" s="106">
        <v>5</v>
      </c>
      <c r="F51" s="107">
        <v>7</v>
      </c>
      <c r="G51" s="106">
        <v>30</v>
      </c>
      <c r="H51" s="106">
        <v>17</v>
      </c>
      <c r="I51" s="106" t="s">
        <v>515</v>
      </c>
      <c r="J51" s="106">
        <v>7</v>
      </c>
      <c r="K51" s="106">
        <v>5</v>
      </c>
    </row>
    <row r="52" spans="1:11" ht="12" customHeight="1">
      <c r="A52" s="105" t="s">
        <v>123</v>
      </c>
      <c r="B52" s="106">
        <v>40</v>
      </c>
      <c r="C52" s="106">
        <v>24</v>
      </c>
      <c r="D52" s="106" t="s">
        <v>515</v>
      </c>
      <c r="E52" s="106">
        <v>7</v>
      </c>
      <c r="F52" s="107">
        <v>8</v>
      </c>
      <c r="G52" s="106">
        <v>37</v>
      </c>
      <c r="H52" s="106">
        <v>23</v>
      </c>
      <c r="I52" s="106" t="s">
        <v>515</v>
      </c>
      <c r="J52" s="106">
        <v>5</v>
      </c>
      <c r="K52" s="106">
        <v>9</v>
      </c>
    </row>
    <row r="53" spans="1:11" ht="12" customHeight="1">
      <c r="A53" s="18"/>
      <c r="B53" s="106"/>
      <c r="C53" s="106"/>
      <c r="D53" s="106"/>
      <c r="E53" s="106"/>
      <c r="F53" s="107"/>
      <c r="G53" s="106"/>
      <c r="H53" s="106"/>
      <c r="I53" s="106"/>
      <c r="J53" s="106"/>
      <c r="K53" s="106"/>
    </row>
    <row r="54" spans="1:11" ht="12" customHeight="1">
      <c r="A54" s="20" t="s">
        <v>29</v>
      </c>
      <c r="B54" s="108">
        <v>934</v>
      </c>
      <c r="C54" s="108">
        <v>589</v>
      </c>
      <c r="D54" s="108">
        <v>110</v>
      </c>
      <c r="E54" s="108">
        <v>106</v>
      </c>
      <c r="F54" s="109">
        <v>70</v>
      </c>
      <c r="G54" s="108" t="s">
        <v>603</v>
      </c>
      <c r="H54" s="108">
        <v>674</v>
      </c>
      <c r="I54" s="108">
        <v>105</v>
      </c>
      <c r="J54" s="108">
        <v>122</v>
      </c>
      <c r="K54" s="108">
        <v>72</v>
      </c>
    </row>
    <row r="55" spans="1:11" ht="12" customHeight="1">
      <c r="A55" s="110" t="s">
        <v>122</v>
      </c>
      <c r="B55" s="108">
        <v>540</v>
      </c>
      <c r="C55" s="108">
        <v>283</v>
      </c>
      <c r="D55" s="108">
        <v>102</v>
      </c>
      <c r="E55" s="108">
        <v>67</v>
      </c>
      <c r="F55" s="109">
        <v>43</v>
      </c>
      <c r="G55" s="108">
        <v>642</v>
      </c>
      <c r="H55" s="108">
        <v>346</v>
      </c>
      <c r="I55" s="108">
        <v>94</v>
      </c>
      <c r="J55" s="108">
        <v>83</v>
      </c>
      <c r="K55" s="108">
        <v>46</v>
      </c>
    </row>
    <row r="56" spans="1:11" ht="12" customHeight="1">
      <c r="A56" s="110" t="s">
        <v>123</v>
      </c>
      <c r="B56" s="108">
        <v>394</v>
      </c>
      <c r="C56" s="108">
        <v>306</v>
      </c>
      <c r="D56" s="108">
        <v>8</v>
      </c>
      <c r="E56" s="108">
        <v>39</v>
      </c>
      <c r="F56" s="109">
        <v>27</v>
      </c>
      <c r="G56" s="108">
        <v>417</v>
      </c>
      <c r="H56" s="108">
        <v>328</v>
      </c>
      <c r="I56" s="108">
        <v>11</v>
      </c>
      <c r="J56" s="108">
        <v>39</v>
      </c>
      <c r="K56" s="108">
        <v>26</v>
      </c>
    </row>
    <row r="57" spans="1:11" ht="12" customHeight="1">
      <c r="A57" s="18"/>
      <c r="B57" s="106"/>
      <c r="C57" s="106"/>
      <c r="D57" s="106"/>
      <c r="E57" s="106"/>
      <c r="F57" s="107"/>
      <c r="G57" s="106"/>
      <c r="H57" s="106"/>
      <c r="I57" s="106"/>
      <c r="J57" s="106"/>
      <c r="K57" s="106"/>
    </row>
    <row r="58" spans="1:11" ht="12" customHeight="1">
      <c r="A58" s="18" t="s">
        <v>132</v>
      </c>
      <c r="B58" s="106">
        <v>1</v>
      </c>
      <c r="C58" s="106" t="s">
        <v>515</v>
      </c>
      <c r="D58" s="106" t="s">
        <v>515</v>
      </c>
      <c r="E58" s="106" t="s">
        <v>515</v>
      </c>
      <c r="F58" s="107">
        <v>1</v>
      </c>
      <c r="G58" s="106">
        <v>1</v>
      </c>
      <c r="H58" s="106" t="s">
        <v>515</v>
      </c>
      <c r="I58" s="106" t="s">
        <v>515</v>
      </c>
      <c r="J58" s="106" t="s">
        <v>515</v>
      </c>
      <c r="K58" s="106">
        <v>1</v>
      </c>
    </row>
    <row r="59" spans="1:11" ht="12" customHeight="1">
      <c r="A59" s="18"/>
      <c r="B59" s="106"/>
      <c r="C59" s="106"/>
      <c r="D59" s="106"/>
      <c r="E59" s="106"/>
      <c r="F59" s="107"/>
      <c r="G59" s="106"/>
      <c r="H59" s="106"/>
      <c r="I59" s="106"/>
      <c r="J59" s="106"/>
      <c r="K59" s="106"/>
    </row>
    <row r="60" spans="1:11" ht="12" customHeight="1">
      <c r="A60" s="20" t="s">
        <v>60</v>
      </c>
      <c r="B60" s="108">
        <v>935</v>
      </c>
      <c r="C60" s="108">
        <v>589</v>
      </c>
      <c r="D60" s="108">
        <v>110</v>
      </c>
      <c r="E60" s="108">
        <v>106</v>
      </c>
      <c r="F60" s="109">
        <v>71</v>
      </c>
      <c r="G60" s="108" t="s">
        <v>604</v>
      </c>
      <c r="H60" s="108">
        <v>674</v>
      </c>
      <c r="I60" s="108">
        <v>105</v>
      </c>
      <c r="J60" s="108">
        <v>122</v>
      </c>
      <c r="K60" s="108">
        <v>73</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146</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134</v>
      </c>
      <c r="B5" s="9"/>
      <c r="C5" s="9"/>
      <c r="D5" s="9"/>
      <c r="E5" s="9"/>
      <c r="F5" s="9"/>
      <c r="G5" s="9"/>
      <c r="H5" s="9"/>
      <c r="I5" s="9"/>
      <c r="J5" s="9"/>
      <c r="K5" s="9"/>
    </row>
    <row r="6" spans="1:11" ht="8.25" customHeight="1">
      <c r="A6" s="8"/>
      <c r="B6" s="8"/>
      <c r="C6" s="8"/>
      <c r="D6" s="8"/>
      <c r="E6" s="8"/>
      <c r="F6" s="8"/>
      <c r="G6" s="8"/>
      <c r="H6" s="8"/>
      <c r="I6" s="8"/>
      <c r="J6" s="8"/>
      <c r="K6" s="8"/>
    </row>
    <row r="7" spans="1:11" ht="12.75">
      <c r="A7" s="81"/>
      <c r="B7" s="412" t="s">
        <v>60</v>
      </c>
      <c r="C7" s="24" t="s">
        <v>115</v>
      </c>
      <c r="D7" s="25"/>
      <c r="E7" s="25"/>
      <c r="F7" s="26"/>
      <c r="G7" s="415" t="s">
        <v>60</v>
      </c>
      <c r="H7" s="24" t="s">
        <v>115</v>
      </c>
      <c r="I7" s="25"/>
      <c r="J7" s="25"/>
      <c r="K7" s="25"/>
    </row>
    <row r="8" spans="1:11" ht="8.25" customHeight="1">
      <c r="A8" s="103" t="s">
        <v>116</v>
      </c>
      <c r="B8" s="413"/>
      <c r="C8" s="27" t="s">
        <v>117</v>
      </c>
      <c r="D8" s="28"/>
      <c r="E8" s="31"/>
      <c r="F8" s="418" t="s">
        <v>55</v>
      </c>
      <c r="G8" s="416"/>
      <c r="H8" s="27" t="s">
        <v>117</v>
      </c>
      <c r="I8" s="28"/>
      <c r="J8" s="31"/>
      <c r="K8" s="440" t="s">
        <v>55</v>
      </c>
    </row>
    <row r="9" spans="1:11" ht="8.25" customHeight="1">
      <c r="A9" s="103" t="s">
        <v>118</v>
      </c>
      <c r="B9" s="413"/>
      <c r="C9" s="418" t="s">
        <v>347</v>
      </c>
      <c r="D9" s="418" t="s">
        <v>349</v>
      </c>
      <c r="E9" s="418" t="s">
        <v>348</v>
      </c>
      <c r="F9" s="419"/>
      <c r="G9" s="416"/>
      <c r="H9" s="418" t="s">
        <v>347</v>
      </c>
      <c r="I9" s="418" t="s">
        <v>349</v>
      </c>
      <c r="J9" s="418" t="s">
        <v>348</v>
      </c>
      <c r="K9" s="433"/>
    </row>
    <row r="10" spans="1:11" ht="8.25" customHeight="1">
      <c r="A10" s="103" t="s">
        <v>119</v>
      </c>
      <c r="B10" s="413"/>
      <c r="C10" s="438"/>
      <c r="D10" s="438"/>
      <c r="E10" s="438"/>
      <c r="F10" s="419"/>
      <c r="G10" s="416"/>
      <c r="H10" s="438"/>
      <c r="I10" s="438"/>
      <c r="J10" s="438"/>
      <c r="K10" s="433"/>
    </row>
    <row r="11" spans="1:11" ht="8.25" customHeight="1">
      <c r="A11" s="8"/>
      <c r="B11" s="413"/>
      <c r="C11" s="438"/>
      <c r="D11" s="438"/>
      <c r="E11" s="438"/>
      <c r="F11" s="419"/>
      <c r="G11" s="416"/>
      <c r="H11" s="438"/>
      <c r="I11" s="438"/>
      <c r="J11" s="438"/>
      <c r="K11" s="433"/>
    </row>
    <row r="12" spans="1:11" ht="8.25" customHeight="1">
      <c r="A12" s="103" t="s">
        <v>120</v>
      </c>
      <c r="B12" s="413"/>
      <c r="C12" s="438"/>
      <c r="D12" s="438"/>
      <c r="E12" s="438"/>
      <c r="F12" s="419"/>
      <c r="G12" s="416"/>
      <c r="H12" s="438"/>
      <c r="I12" s="438"/>
      <c r="J12" s="438"/>
      <c r="K12" s="433"/>
    </row>
    <row r="13" spans="1:11" ht="12.75">
      <c r="A13" s="18"/>
      <c r="B13" s="414"/>
      <c r="C13" s="439"/>
      <c r="D13" s="439"/>
      <c r="E13" s="439"/>
      <c r="F13" s="420"/>
      <c r="G13" s="417"/>
      <c r="H13" s="439"/>
      <c r="I13" s="439"/>
      <c r="J13" s="439"/>
      <c r="K13" s="434"/>
    </row>
    <row r="14" spans="1:11" ht="8.25" customHeight="1">
      <c r="A14" s="81"/>
      <c r="B14" s="81"/>
      <c r="C14" s="81"/>
      <c r="D14" s="81"/>
      <c r="E14" s="81"/>
      <c r="F14" s="81"/>
      <c r="G14" s="81"/>
      <c r="H14" s="81"/>
      <c r="I14" s="81"/>
      <c r="J14" s="81"/>
      <c r="K14" s="81"/>
    </row>
    <row r="15" spans="2:11" ht="19.5" customHeight="1">
      <c r="B15" s="104" t="s">
        <v>147</v>
      </c>
      <c r="C15" s="9"/>
      <c r="D15" s="9"/>
      <c r="E15" s="9"/>
      <c r="F15" s="9"/>
      <c r="G15" s="9"/>
      <c r="H15" s="9"/>
      <c r="I15" s="9"/>
      <c r="J15" s="9"/>
      <c r="K15" s="9"/>
    </row>
    <row r="16" spans="1:11" ht="19.5" customHeight="1">
      <c r="A16" s="8"/>
      <c r="B16" s="1" t="str">
        <f>'tab8.1(2)'!B16</f>
        <v>Januar - April 2004</v>
      </c>
      <c r="C16" s="16"/>
      <c r="D16" s="9"/>
      <c r="E16" s="9"/>
      <c r="F16" s="9"/>
      <c r="G16" s="1" t="str">
        <f>'tab8.1(2)'!G16</f>
        <v>Januar - April 2003</v>
      </c>
      <c r="H16" s="9"/>
      <c r="I16" s="9"/>
      <c r="J16" s="9"/>
      <c r="K16" s="9"/>
    </row>
    <row r="17" spans="1:11" ht="8.25" customHeight="1">
      <c r="A17" s="8"/>
      <c r="B17" s="8"/>
      <c r="C17" s="8"/>
      <c r="D17" s="8"/>
      <c r="E17" s="8"/>
      <c r="F17" s="8"/>
      <c r="G17" s="8"/>
      <c r="H17" s="8"/>
      <c r="I17" s="8"/>
      <c r="J17" s="8"/>
      <c r="K17" s="8"/>
    </row>
    <row r="18" spans="1:11" ht="12" customHeight="1">
      <c r="A18" s="105" t="s">
        <v>121</v>
      </c>
      <c r="B18" s="106">
        <v>203</v>
      </c>
      <c r="C18" s="106">
        <v>93</v>
      </c>
      <c r="D18" s="106">
        <v>1</v>
      </c>
      <c r="E18" s="106">
        <v>38</v>
      </c>
      <c r="F18" s="107">
        <v>62</v>
      </c>
      <c r="G18" s="106">
        <v>260</v>
      </c>
      <c r="H18" s="106">
        <v>90</v>
      </c>
      <c r="I18" s="106">
        <v>2</v>
      </c>
      <c r="J18" s="106">
        <v>66</v>
      </c>
      <c r="K18" s="106">
        <v>95</v>
      </c>
    </row>
    <row r="19" spans="1:11" ht="12" customHeight="1">
      <c r="A19" s="105" t="s">
        <v>122</v>
      </c>
      <c r="B19" s="106">
        <v>106</v>
      </c>
      <c r="C19" s="106">
        <v>34</v>
      </c>
      <c r="D19" s="106">
        <v>1</v>
      </c>
      <c r="E19" s="106">
        <v>30</v>
      </c>
      <c r="F19" s="107">
        <v>35</v>
      </c>
      <c r="G19" s="106">
        <v>141</v>
      </c>
      <c r="H19" s="106">
        <v>34</v>
      </c>
      <c r="I19" s="106" t="s">
        <v>515</v>
      </c>
      <c r="J19" s="106">
        <v>51</v>
      </c>
      <c r="K19" s="106">
        <v>52</v>
      </c>
    </row>
    <row r="20" spans="1:11" ht="12" customHeight="1">
      <c r="A20" s="105" t="s">
        <v>123</v>
      </c>
      <c r="B20" s="106">
        <v>97</v>
      </c>
      <c r="C20" s="106">
        <v>59</v>
      </c>
      <c r="D20" s="106" t="s">
        <v>515</v>
      </c>
      <c r="E20" s="106">
        <v>8</v>
      </c>
      <c r="F20" s="107">
        <v>27</v>
      </c>
      <c r="G20" s="106">
        <v>119</v>
      </c>
      <c r="H20" s="106">
        <v>56</v>
      </c>
      <c r="I20" s="106">
        <v>2</v>
      </c>
      <c r="J20" s="106">
        <v>15</v>
      </c>
      <c r="K20" s="106">
        <v>43</v>
      </c>
    </row>
    <row r="21" spans="1:11" ht="12" customHeight="1">
      <c r="A21" s="105"/>
      <c r="B21" s="106"/>
      <c r="C21" s="106"/>
      <c r="D21" s="106"/>
      <c r="E21" s="106"/>
      <c r="F21" s="107"/>
      <c r="G21" s="106"/>
      <c r="H21" s="106"/>
      <c r="I21" s="106"/>
      <c r="J21" s="106"/>
      <c r="K21" s="106"/>
    </row>
    <row r="22" spans="1:11" ht="12" customHeight="1">
      <c r="A22" s="152" t="s">
        <v>124</v>
      </c>
      <c r="B22" s="106">
        <v>240</v>
      </c>
      <c r="C22" s="106">
        <v>103</v>
      </c>
      <c r="D22" s="106">
        <v>38</v>
      </c>
      <c r="E22" s="106">
        <v>33</v>
      </c>
      <c r="F22" s="107">
        <v>30</v>
      </c>
      <c r="G22" s="106">
        <v>314</v>
      </c>
      <c r="H22" s="106">
        <v>149</v>
      </c>
      <c r="I22" s="106">
        <v>52</v>
      </c>
      <c r="J22" s="106">
        <v>45</v>
      </c>
      <c r="K22" s="106">
        <v>23</v>
      </c>
    </row>
    <row r="23" spans="1:11" ht="12" customHeight="1">
      <c r="A23" s="105" t="s">
        <v>122</v>
      </c>
      <c r="B23" s="106">
        <v>138</v>
      </c>
      <c r="C23" s="106">
        <v>40</v>
      </c>
      <c r="D23" s="106">
        <v>36</v>
      </c>
      <c r="E23" s="106">
        <v>23</v>
      </c>
      <c r="F23" s="107">
        <v>8</v>
      </c>
      <c r="G23" s="106">
        <v>195</v>
      </c>
      <c r="H23" s="106">
        <v>66</v>
      </c>
      <c r="I23" s="106">
        <v>45</v>
      </c>
      <c r="J23" s="106">
        <v>36</v>
      </c>
      <c r="K23" s="106">
        <v>11</v>
      </c>
    </row>
    <row r="24" spans="1:11" ht="12" customHeight="1">
      <c r="A24" s="105" t="s">
        <v>123</v>
      </c>
      <c r="B24" s="106">
        <v>102</v>
      </c>
      <c r="C24" s="106">
        <v>63</v>
      </c>
      <c r="D24" s="106">
        <v>2</v>
      </c>
      <c r="E24" s="106">
        <v>10</v>
      </c>
      <c r="F24" s="107">
        <v>22</v>
      </c>
      <c r="G24" s="106">
        <v>119</v>
      </c>
      <c r="H24" s="106">
        <v>83</v>
      </c>
      <c r="I24" s="106">
        <v>7</v>
      </c>
      <c r="J24" s="106">
        <v>9</v>
      </c>
      <c r="K24" s="106">
        <v>12</v>
      </c>
    </row>
    <row r="25" spans="1:11" ht="12" customHeight="1">
      <c r="A25" s="18"/>
      <c r="B25" s="106"/>
      <c r="C25" s="106"/>
      <c r="D25" s="106"/>
      <c r="E25" s="106"/>
      <c r="F25" s="107"/>
      <c r="G25" s="106"/>
      <c r="H25" s="106"/>
      <c r="I25" s="106"/>
      <c r="J25" s="106"/>
      <c r="K25" s="106"/>
    </row>
    <row r="26" spans="1:11" ht="12" customHeight="1">
      <c r="A26" s="18" t="s">
        <v>125</v>
      </c>
      <c r="B26" s="106">
        <v>525</v>
      </c>
      <c r="C26" s="106">
        <v>456</v>
      </c>
      <c r="D26" s="106">
        <v>22</v>
      </c>
      <c r="E26" s="106">
        <v>21</v>
      </c>
      <c r="F26" s="107">
        <v>10</v>
      </c>
      <c r="G26" s="106">
        <v>647</v>
      </c>
      <c r="H26" s="106">
        <v>559</v>
      </c>
      <c r="I26" s="106">
        <v>30</v>
      </c>
      <c r="J26" s="106">
        <v>15</v>
      </c>
      <c r="K26" s="106">
        <v>21</v>
      </c>
    </row>
    <row r="27" spans="1:11" ht="12" customHeight="1">
      <c r="A27" s="105" t="s">
        <v>122</v>
      </c>
      <c r="B27" s="106">
        <v>290</v>
      </c>
      <c r="C27" s="106">
        <v>238</v>
      </c>
      <c r="D27" s="106">
        <v>20</v>
      </c>
      <c r="E27" s="106">
        <v>17</v>
      </c>
      <c r="F27" s="107">
        <v>4</v>
      </c>
      <c r="G27" s="106">
        <v>396</v>
      </c>
      <c r="H27" s="106">
        <v>328</v>
      </c>
      <c r="I27" s="106">
        <v>24</v>
      </c>
      <c r="J27" s="106">
        <v>10</v>
      </c>
      <c r="K27" s="106">
        <v>14</v>
      </c>
    </row>
    <row r="28" spans="1:11" ht="12" customHeight="1">
      <c r="A28" s="105" t="s">
        <v>123</v>
      </c>
      <c r="B28" s="106">
        <v>235</v>
      </c>
      <c r="C28" s="106">
        <v>218</v>
      </c>
      <c r="D28" s="106">
        <v>2</v>
      </c>
      <c r="E28" s="106">
        <v>4</v>
      </c>
      <c r="F28" s="107">
        <v>6</v>
      </c>
      <c r="G28" s="106">
        <v>251</v>
      </c>
      <c r="H28" s="106">
        <v>231</v>
      </c>
      <c r="I28" s="106">
        <v>6</v>
      </c>
      <c r="J28" s="106">
        <v>5</v>
      </c>
      <c r="K28" s="106">
        <v>7</v>
      </c>
    </row>
    <row r="29" spans="1:11" ht="12" customHeight="1">
      <c r="A29" s="18"/>
      <c r="B29" s="106"/>
      <c r="C29" s="106"/>
      <c r="D29" s="106"/>
      <c r="E29" s="106"/>
      <c r="F29" s="107"/>
      <c r="G29" s="106"/>
      <c r="H29" s="106"/>
      <c r="I29" s="106"/>
      <c r="J29" s="106"/>
      <c r="K29" s="106"/>
    </row>
    <row r="30" spans="1:11" ht="12" customHeight="1">
      <c r="A30" s="18" t="s">
        <v>126</v>
      </c>
      <c r="B30" s="106">
        <v>421</v>
      </c>
      <c r="C30" s="106">
        <v>324</v>
      </c>
      <c r="D30" s="106">
        <v>22</v>
      </c>
      <c r="E30" s="106">
        <v>18</v>
      </c>
      <c r="F30" s="107">
        <v>13</v>
      </c>
      <c r="G30" s="106">
        <v>495</v>
      </c>
      <c r="H30" s="106">
        <v>421</v>
      </c>
      <c r="I30" s="106">
        <v>18</v>
      </c>
      <c r="J30" s="106">
        <v>14</v>
      </c>
      <c r="K30" s="106">
        <v>18</v>
      </c>
    </row>
    <row r="31" spans="1:11" ht="12" customHeight="1">
      <c r="A31" s="105" t="s">
        <v>122</v>
      </c>
      <c r="B31" s="106">
        <v>275</v>
      </c>
      <c r="C31" s="106">
        <v>195</v>
      </c>
      <c r="D31" s="106">
        <v>21</v>
      </c>
      <c r="E31" s="106">
        <v>13</v>
      </c>
      <c r="F31" s="107">
        <v>7</v>
      </c>
      <c r="G31" s="106">
        <v>271</v>
      </c>
      <c r="H31" s="106">
        <v>212</v>
      </c>
      <c r="I31" s="106">
        <v>18</v>
      </c>
      <c r="J31" s="106">
        <v>8</v>
      </c>
      <c r="K31" s="106">
        <v>11</v>
      </c>
    </row>
    <row r="32" spans="1:11" ht="12" customHeight="1">
      <c r="A32" s="105" t="s">
        <v>123</v>
      </c>
      <c r="B32" s="106">
        <v>146</v>
      </c>
      <c r="C32" s="106">
        <v>129</v>
      </c>
      <c r="D32" s="106">
        <v>1</v>
      </c>
      <c r="E32" s="106">
        <v>5</v>
      </c>
      <c r="F32" s="107">
        <v>6</v>
      </c>
      <c r="G32" s="106">
        <v>224</v>
      </c>
      <c r="H32" s="106">
        <v>209</v>
      </c>
      <c r="I32" s="106" t="s">
        <v>515</v>
      </c>
      <c r="J32" s="106">
        <v>6</v>
      </c>
      <c r="K32" s="106">
        <v>7</v>
      </c>
    </row>
    <row r="33" spans="1:11" ht="12" customHeight="1">
      <c r="A33" s="18"/>
      <c r="B33" s="106"/>
      <c r="C33" s="106"/>
      <c r="D33" s="106"/>
      <c r="E33" s="106"/>
      <c r="F33" s="107"/>
      <c r="G33" s="106"/>
      <c r="H33" s="106"/>
      <c r="I33" s="106"/>
      <c r="J33" s="106"/>
      <c r="K33" s="106"/>
    </row>
    <row r="34" spans="1:11" ht="12" customHeight="1">
      <c r="A34" s="18" t="s">
        <v>127</v>
      </c>
      <c r="B34" s="106">
        <v>522</v>
      </c>
      <c r="C34" s="106">
        <v>380</v>
      </c>
      <c r="D34" s="106">
        <v>37</v>
      </c>
      <c r="E34" s="106">
        <v>40</v>
      </c>
      <c r="F34" s="107">
        <v>18</v>
      </c>
      <c r="G34" s="106">
        <v>620</v>
      </c>
      <c r="H34" s="106">
        <v>469</v>
      </c>
      <c r="I34" s="106">
        <v>33</v>
      </c>
      <c r="J34" s="106">
        <v>39</v>
      </c>
      <c r="K34" s="106">
        <v>31</v>
      </c>
    </row>
    <row r="35" spans="1:11" ht="12" customHeight="1">
      <c r="A35" s="105" t="s">
        <v>122</v>
      </c>
      <c r="B35" s="106">
        <v>306</v>
      </c>
      <c r="C35" s="106">
        <v>183</v>
      </c>
      <c r="D35" s="106">
        <v>34</v>
      </c>
      <c r="E35" s="106">
        <v>36</v>
      </c>
      <c r="F35" s="107">
        <v>14</v>
      </c>
      <c r="G35" s="106">
        <v>348</v>
      </c>
      <c r="H35" s="106">
        <v>238</v>
      </c>
      <c r="I35" s="106">
        <v>30</v>
      </c>
      <c r="J35" s="106">
        <v>24</v>
      </c>
      <c r="K35" s="106">
        <v>20</v>
      </c>
    </row>
    <row r="36" spans="1:11" ht="12" customHeight="1">
      <c r="A36" s="105" t="s">
        <v>123</v>
      </c>
      <c r="B36" s="106">
        <v>216</v>
      </c>
      <c r="C36" s="106">
        <v>197</v>
      </c>
      <c r="D36" s="106">
        <v>3</v>
      </c>
      <c r="E36" s="106">
        <v>4</v>
      </c>
      <c r="F36" s="107">
        <v>4</v>
      </c>
      <c r="G36" s="106">
        <v>272</v>
      </c>
      <c r="H36" s="106">
        <v>231</v>
      </c>
      <c r="I36" s="106">
        <v>3</v>
      </c>
      <c r="J36" s="106">
        <v>15</v>
      </c>
      <c r="K36" s="106">
        <v>11</v>
      </c>
    </row>
    <row r="37" spans="1:11" ht="12" customHeight="1">
      <c r="A37" s="18"/>
      <c r="B37" s="106"/>
      <c r="C37" s="106"/>
      <c r="D37" s="106"/>
      <c r="E37" s="106"/>
      <c r="F37" s="107"/>
      <c r="G37" s="106"/>
      <c r="H37" s="106"/>
      <c r="I37" s="106"/>
      <c r="J37" s="106"/>
      <c r="K37" s="106"/>
    </row>
    <row r="38" spans="1:11" ht="12" customHeight="1">
      <c r="A38" s="18" t="s">
        <v>128</v>
      </c>
      <c r="B38" s="106">
        <v>501</v>
      </c>
      <c r="C38" s="106">
        <v>350</v>
      </c>
      <c r="D38" s="106">
        <v>27</v>
      </c>
      <c r="E38" s="106">
        <v>34</v>
      </c>
      <c r="F38" s="107">
        <v>30</v>
      </c>
      <c r="G38" s="106">
        <v>586</v>
      </c>
      <c r="H38" s="106">
        <v>429</v>
      </c>
      <c r="I38" s="106">
        <v>28</v>
      </c>
      <c r="J38" s="106">
        <v>42</v>
      </c>
      <c r="K38" s="106">
        <v>31</v>
      </c>
    </row>
    <row r="39" spans="1:11" ht="12" customHeight="1">
      <c r="A39" s="105" t="s">
        <v>122</v>
      </c>
      <c r="B39" s="106">
        <v>268</v>
      </c>
      <c r="C39" s="106">
        <v>155</v>
      </c>
      <c r="D39" s="106">
        <v>22</v>
      </c>
      <c r="E39" s="106">
        <v>21</v>
      </c>
      <c r="F39" s="107">
        <v>18</v>
      </c>
      <c r="G39" s="106">
        <v>331</v>
      </c>
      <c r="H39" s="106">
        <v>212</v>
      </c>
      <c r="I39" s="106">
        <v>28</v>
      </c>
      <c r="J39" s="106">
        <v>29</v>
      </c>
      <c r="K39" s="106">
        <v>18</v>
      </c>
    </row>
    <row r="40" spans="1:11" ht="12" customHeight="1">
      <c r="A40" s="105" t="s">
        <v>123</v>
      </c>
      <c r="B40" s="106">
        <v>233</v>
      </c>
      <c r="C40" s="106">
        <v>195</v>
      </c>
      <c r="D40" s="106">
        <v>5</v>
      </c>
      <c r="E40" s="106">
        <v>13</v>
      </c>
      <c r="F40" s="107">
        <v>12</v>
      </c>
      <c r="G40" s="106">
        <v>255</v>
      </c>
      <c r="H40" s="106">
        <v>217</v>
      </c>
      <c r="I40" s="106" t="s">
        <v>515</v>
      </c>
      <c r="J40" s="106">
        <v>13</v>
      </c>
      <c r="K40" s="106">
        <v>13</v>
      </c>
    </row>
    <row r="41" spans="1:11" ht="12" customHeight="1">
      <c r="A41" s="18"/>
      <c r="B41" s="106"/>
      <c r="C41" s="106"/>
      <c r="D41" s="106"/>
      <c r="E41" s="106"/>
      <c r="F41" s="107"/>
      <c r="G41" s="106"/>
      <c r="H41" s="106"/>
      <c r="I41" s="106"/>
      <c r="J41" s="106"/>
      <c r="K41" s="106"/>
    </row>
    <row r="42" spans="1:11" ht="12" customHeight="1">
      <c r="A42" s="18" t="s">
        <v>129</v>
      </c>
      <c r="B42" s="106">
        <v>452</v>
      </c>
      <c r="C42" s="106">
        <v>307</v>
      </c>
      <c r="D42" s="106">
        <v>19</v>
      </c>
      <c r="E42" s="106">
        <v>28</v>
      </c>
      <c r="F42" s="107">
        <v>35</v>
      </c>
      <c r="G42" s="106">
        <v>456</v>
      </c>
      <c r="H42" s="106">
        <v>338</v>
      </c>
      <c r="I42" s="106">
        <v>15</v>
      </c>
      <c r="J42" s="106">
        <v>24</v>
      </c>
      <c r="K42" s="106">
        <v>29</v>
      </c>
    </row>
    <row r="43" spans="1:11" ht="12" customHeight="1">
      <c r="A43" s="105" t="s">
        <v>122</v>
      </c>
      <c r="B43" s="106">
        <v>219</v>
      </c>
      <c r="C43" s="106">
        <v>125</v>
      </c>
      <c r="D43" s="106">
        <v>18</v>
      </c>
      <c r="E43" s="106">
        <v>12</v>
      </c>
      <c r="F43" s="107">
        <v>16</v>
      </c>
      <c r="G43" s="106">
        <v>245</v>
      </c>
      <c r="H43" s="106">
        <v>155</v>
      </c>
      <c r="I43" s="106">
        <v>15</v>
      </c>
      <c r="J43" s="106">
        <v>17</v>
      </c>
      <c r="K43" s="106">
        <v>17</v>
      </c>
    </row>
    <row r="44" spans="1:11" ht="12" customHeight="1">
      <c r="A44" s="105" t="s">
        <v>123</v>
      </c>
      <c r="B44" s="106">
        <v>233</v>
      </c>
      <c r="C44" s="106">
        <v>182</v>
      </c>
      <c r="D44" s="106">
        <v>1</v>
      </c>
      <c r="E44" s="106">
        <v>16</v>
      </c>
      <c r="F44" s="107">
        <v>19</v>
      </c>
      <c r="G44" s="106">
        <v>211</v>
      </c>
      <c r="H44" s="106">
        <v>183</v>
      </c>
      <c r="I44" s="106" t="s">
        <v>515</v>
      </c>
      <c r="J44" s="106">
        <v>7</v>
      </c>
      <c r="K44" s="106">
        <v>12</v>
      </c>
    </row>
    <row r="45" spans="1:11" ht="12" customHeight="1">
      <c r="A45" s="18"/>
      <c r="B45" s="106"/>
      <c r="C45" s="106"/>
      <c r="D45" s="106"/>
      <c r="E45" s="106"/>
      <c r="F45" s="107"/>
      <c r="G45" s="106"/>
      <c r="H45" s="106"/>
      <c r="I45" s="106"/>
      <c r="J45" s="106"/>
      <c r="K45" s="106"/>
    </row>
    <row r="46" spans="1:11" ht="12" customHeight="1">
      <c r="A46" s="18" t="s">
        <v>130</v>
      </c>
      <c r="B46" s="106">
        <v>256</v>
      </c>
      <c r="C46" s="106">
        <v>183</v>
      </c>
      <c r="D46" s="106">
        <v>2</v>
      </c>
      <c r="E46" s="106">
        <v>23</v>
      </c>
      <c r="F46" s="107">
        <v>26</v>
      </c>
      <c r="G46" s="106">
        <v>247</v>
      </c>
      <c r="H46" s="106">
        <v>170</v>
      </c>
      <c r="I46" s="106">
        <v>1</v>
      </c>
      <c r="J46" s="106">
        <v>22</v>
      </c>
      <c r="K46" s="106">
        <v>32</v>
      </c>
    </row>
    <row r="47" spans="1:11" ht="12" customHeight="1">
      <c r="A47" s="105" t="s">
        <v>122</v>
      </c>
      <c r="B47" s="106">
        <v>139</v>
      </c>
      <c r="C47" s="106">
        <v>91</v>
      </c>
      <c r="D47" s="106">
        <v>2</v>
      </c>
      <c r="E47" s="106">
        <v>14</v>
      </c>
      <c r="F47" s="107">
        <v>18</v>
      </c>
      <c r="G47" s="106">
        <v>116</v>
      </c>
      <c r="H47" s="106">
        <v>71</v>
      </c>
      <c r="I47" s="106">
        <v>1</v>
      </c>
      <c r="J47" s="106">
        <v>12</v>
      </c>
      <c r="K47" s="106">
        <v>18</v>
      </c>
    </row>
    <row r="48" spans="1:11" ht="12" customHeight="1">
      <c r="A48" s="105" t="s">
        <v>123</v>
      </c>
      <c r="B48" s="106">
        <v>117</v>
      </c>
      <c r="C48" s="106">
        <v>92</v>
      </c>
      <c r="D48" s="106" t="s">
        <v>515</v>
      </c>
      <c r="E48" s="106">
        <v>9</v>
      </c>
      <c r="F48" s="107">
        <v>8</v>
      </c>
      <c r="G48" s="106">
        <v>131</v>
      </c>
      <c r="H48" s="106">
        <v>99</v>
      </c>
      <c r="I48" s="106" t="s">
        <v>515</v>
      </c>
      <c r="J48" s="106">
        <v>10</v>
      </c>
      <c r="K48" s="106">
        <v>14</v>
      </c>
    </row>
    <row r="49" spans="1:11" ht="12" customHeight="1">
      <c r="A49" s="18"/>
      <c r="B49" s="106"/>
      <c r="C49" s="106"/>
      <c r="D49" s="106"/>
      <c r="E49" s="106"/>
      <c r="F49" s="107"/>
      <c r="G49" s="106"/>
      <c r="H49" s="106"/>
      <c r="I49" s="106"/>
      <c r="J49" s="106"/>
      <c r="K49" s="106"/>
    </row>
    <row r="50" spans="1:11" ht="12" customHeight="1">
      <c r="A50" s="18" t="s">
        <v>131</v>
      </c>
      <c r="B50" s="106">
        <v>257</v>
      </c>
      <c r="C50" s="106">
        <v>147</v>
      </c>
      <c r="D50" s="106">
        <v>5</v>
      </c>
      <c r="E50" s="106">
        <v>27</v>
      </c>
      <c r="F50" s="107">
        <v>62</v>
      </c>
      <c r="G50" s="106">
        <v>260</v>
      </c>
      <c r="H50" s="106">
        <v>148</v>
      </c>
      <c r="I50" s="106" t="s">
        <v>515</v>
      </c>
      <c r="J50" s="106">
        <v>29</v>
      </c>
      <c r="K50" s="106">
        <v>70</v>
      </c>
    </row>
    <row r="51" spans="1:11" ht="12" customHeight="1">
      <c r="A51" s="105" t="s">
        <v>122</v>
      </c>
      <c r="B51" s="106">
        <v>114</v>
      </c>
      <c r="C51" s="106">
        <v>64</v>
      </c>
      <c r="D51" s="106">
        <v>5</v>
      </c>
      <c r="E51" s="106">
        <v>14</v>
      </c>
      <c r="F51" s="107">
        <v>23</v>
      </c>
      <c r="G51" s="106">
        <v>131</v>
      </c>
      <c r="H51" s="106">
        <v>72</v>
      </c>
      <c r="I51" s="106" t="s">
        <v>515</v>
      </c>
      <c r="J51" s="106">
        <v>19</v>
      </c>
      <c r="K51" s="106">
        <v>31</v>
      </c>
    </row>
    <row r="52" spans="1:11" ht="12" customHeight="1">
      <c r="A52" s="105" t="s">
        <v>123</v>
      </c>
      <c r="B52" s="106">
        <v>143</v>
      </c>
      <c r="C52" s="106">
        <v>83</v>
      </c>
      <c r="D52" s="106" t="s">
        <v>515</v>
      </c>
      <c r="E52" s="106">
        <v>13</v>
      </c>
      <c r="F52" s="107">
        <v>39</v>
      </c>
      <c r="G52" s="106">
        <v>129</v>
      </c>
      <c r="H52" s="106">
        <v>76</v>
      </c>
      <c r="I52" s="106" t="s">
        <v>515</v>
      </c>
      <c r="J52" s="106">
        <v>10</v>
      </c>
      <c r="K52" s="106">
        <v>39</v>
      </c>
    </row>
    <row r="53" spans="1:11" ht="12" customHeight="1">
      <c r="A53" s="18"/>
      <c r="B53" s="106"/>
      <c r="C53" s="106"/>
      <c r="D53" s="106"/>
      <c r="E53" s="106"/>
      <c r="F53" s="107"/>
      <c r="G53" s="106"/>
      <c r="H53" s="106"/>
      <c r="I53" s="106"/>
      <c r="J53" s="106"/>
      <c r="K53" s="106"/>
    </row>
    <row r="54" spans="1:11" ht="12" customHeight="1">
      <c r="A54" s="20" t="s">
        <v>29</v>
      </c>
      <c r="B54" s="108" t="s">
        <v>605</v>
      </c>
      <c r="C54" s="108" t="s">
        <v>606</v>
      </c>
      <c r="D54" s="108">
        <v>173</v>
      </c>
      <c r="E54" s="108">
        <v>262</v>
      </c>
      <c r="F54" s="109">
        <v>286</v>
      </c>
      <c r="G54" s="108" t="s">
        <v>607</v>
      </c>
      <c r="H54" s="108" t="s">
        <v>608</v>
      </c>
      <c r="I54" s="108">
        <v>179</v>
      </c>
      <c r="J54" s="108">
        <v>296</v>
      </c>
      <c r="K54" s="108">
        <v>350</v>
      </c>
    </row>
    <row r="55" spans="1:11" ht="12" customHeight="1">
      <c r="A55" s="110" t="s">
        <v>122</v>
      </c>
      <c r="B55" s="108" t="s">
        <v>609</v>
      </c>
      <c r="C55" s="108" t="s">
        <v>610</v>
      </c>
      <c r="D55" s="108">
        <v>159</v>
      </c>
      <c r="E55" s="108">
        <v>180</v>
      </c>
      <c r="F55" s="109">
        <v>143</v>
      </c>
      <c r="G55" s="108" t="s">
        <v>611</v>
      </c>
      <c r="H55" s="108" t="s">
        <v>612</v>
      </c>
      <c r="I55" s="108">
        <v>161</v>
      </c>
      <c r="J55" s="108">
        <v>206</v>
      </c>
      <c r="K55" s="108">
        <v>192</v>
      </c>
    </row>
    <row r="56" spans="1:11" ht="12" customHeight="1">
      <c r="A56" s="110" t="s">
        <v>123</v>
      </c>
      <c r="B56" s="108" t="s">
        <v>613</v>
      </c>
      <c r="C56" s="108" t="s">
        <v>614</v>
      </c>
      <c r="D56" s="108">
        <v>14</v>
      </c>
      <c r="E56" s="108">
        <v>82</v>
      </c>
      <c r="F56" s="109">
        <v>143</v>
      </c>
      <c r="G56" s="108" t="s">
        <v>615</v>
      </c>
      <c r="H56" s="108" t="s">
        <v>616</v>
      </c>
      <c r="I56" s="108">
        <v>18</v>
      </c>
      <c r="J56" s="108">
        <v>90</v>
      </c>
      <c r="K56" s="108">
        <v>158</v>
      </c>
    </row>
    <row r="57" spans="1:11" ht="12" customHeight="1">
      <c r="A57" s="18"/>
      <c r="B57" s="106"/>
      <c r="C57" s="106"/>
      <c r="D57" s="106"/>
      <c r="E57" s="106"/>
      <c r="F57" s="107"/>
      <c r="G57" s="106"/>
      <c r="H57" s="106"/>
      <c r="I57" s="106"/>
      <c r="J57" s="106"/>
      <c r="K57" s="106"/>
    </row>
    <row r="58" spans="1:11" ht="12" customHeight="1">
      <c r="A58" s="18" t="s">
        <v>132</v>
      </c>
      <c r="B58" s="106">
        <v>3</v>
      </c>
      <c r="C58" s="106" t="s">
        <v>515</v>
      </c>
      <c r="D58" s="106" t="s">
        <v>515</v>
      </c>
      <c r="E58" s="106">
        <v>1</v>
      </c>
      <c r="F58" s="107">
        <v>2</v>
      </c>
      <c r="G58" s="106">
        <v>3</v>
      </c>
      <c r="H58" s="106" t="s">
        <v>515</v>
      </c>
      <c r="I58" s="106" t="s">
        <v>515</v>
      </c>
      <c r="J58" s="106">
        <v>1</v>
      </c>
      <c r="K58" s="106">
        <v>2</v>
      </c>
    </row>
    <row r="59" spans="1:11" ht="12" customHeight="1">
      <c r="A59" s="18"/>
      <c r="B59" s="106"/>
      <c r="C59" s="106"/>
      <c r="D59" s="106"/>
      <c r="E59" s="106"/>
      <c r="F59" s="107"/>
      <c r="G59" s="106"/>
      <c r="H59" s="106"/>
      <c r="I59" s="106"/>
      <c r="J59" s="106"/>
      <c r="K59" s="106"/>
    </row>
    <row r="60" spans="1:11" ht="12" customHeight="1">
      <c r="A60" s="20" t="s">
        <v>60</v>
      </c>
      <c r="B60" s="108" t="s">
        <v>617</v>
      </c>
      <c r="C60" s="108" t="s">
        <v>606</v>
      </c>
      <c r="D60" s="108">
        <v>173</v>
      </c>
      <c r="E60" s="108">
        <v>263</v>
      </c>
      <c r="F60" s="109">
        <v>288</v>
      </c>
      <c r="G60" s="108" t="s">
        <v>618</v>
      </c>
      <c r="H60" s="108" t="s">
        <v>608</v>
      </c>
      <c r="I60" s="108">
        <v>179</v>
      </c>
      <c r="J60" s="108">
        <v>297</v>
      </c>
      <c r="K60" s="108">
        <v>352</v>
      </c>
    </row>
    <row r="61" spans="1:11" ht="12" customHeight="1">
      <c r="A61" s="8"/>
      <c r="B61" s="8"/>
      <c r="C61" s="8"/>
      <c r="D61" s="8"/>
      <c r="E61" s="8"/>
      <c r="F61" s="8"/>
      <c r="G61" s="8"/>
      <c r="H61" s="8"/>
      <c r="I61" s="8"/>
      <c r="J61" s="8"/>
      <c r="K61" s="8"/>
    </row>
    <row r="62" spans="2:11" ht="12" customHeight="1">
      <c r="B62" s="8"/>
      <c r="C62" s="8"/>
      <c r="D62" s="8"/>
      <c r="E62" s="8"/>
      <c r="F62" s="8"/>
      <c r="G62" s="8"/>
      <c r="H62" s="8"/>
      <c r="I62" s="8"/>
      <c r="J62" s="8"/>
      <c r="K62" s="8"/>
    </row>
    <row r="63" spans="2:11" ht="12" customHeight="1">
      <c r="B63" s="8"/>
      <c r="C63" s="8"/>
      <c r="D63" s="8"/>
      <c r="E63" s="8"/>
      <c r="F63" s="8"/>
      <c r="G63" s="8"/>
      <c r="H63" s="8"/>
      <c r="I63" s="8"/>
      <c r="J63" s="8"/>
      <c r="K63" s="8"/>
    </row>
    <row r="64" spans="2:11" ht="12" customHeight="1">
      <c r="B64" s="8"/>
      <c r="C64" s="8"/>
      <c r="D64" s="8"/>
      <c r="E64" s="8"/>
      <c r="F64" s="8"/>
      <c r="G64" s="8"/>
      <c r="H64" s="8"/>
      <c r="I64" s="8"/>
      <c r="J64" s="8"/>
      <c r="K64" s="8"/>
    </row>
    <row r="65" spans="2:11" ht="12.75">
      <c r="B65" s="8"/>
      <c r="C65" s="8"/>
      <c r="D65" s="8"/>
      <c r="E65" s="8"/>
      <c r="F65" s="8"/>
      <c r="G65" s="8"/>
      <c r="H65" s="8"/>
      <c r="I65" s="8"/>
      <c r="J65" s="8"/>
      <c r="K65"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D12" sqref="D12:K96"/>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148</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149</v>
      </c>
    </row>
    <row r="6" spans="3:11" ht="8.25" customHeight="1">
      <c r="C6" s="8"/>
      <c r="D6" s="8"/>
      <c r="E6" s="8"/>
      <c r="F6" s="8"/>
      <c r="G6" s="8"/>
      <c r="H6" s="8"/>
      <c r="I6" s="8"/>
      <c r="J6" s="8"/>
      <c r="K6" s="8"/>
    </row>
    <row r="7" spans="1:11" ht="15" customHeight="1">
      <c r="A7" s="415" t="s">
        <v>351</v>
      </c>
      <c r="B7" s="158"/>
      <c r="C7" s="441" t="s">
        <v>350</v>
      </c>
      <c r="D7" s="78" t="s">
        <v>102</v>
      </c>
      <c r="E7" s="11"/>
      <c r="F7" s="11"/>
      <c r="G7" s="79"/>
      <c r="H7" s="78" t="s">
        <v>137</v>
      </c>
      <c r="I7" s="11"/>
      <c r="J7" s="11"/>
      <c r="K7" s="11"/>
    </row>
    <row r="8" spans="1:11" ht="15" customHeight="1">
      <c r="A8" s="416"/>
      <c r="B8" s="157"/>
      <c r="C8" s="442"/>
      <c r="D8" s="3" t="str">
        <f>tab3!B12</f>
        <v>April</v>
      </c>
      <c r="E8" s="4"/>
      <c r="F8" s="3" t="str">
        <f>tab3!F12</f>
        <v>Januar - April</v>
      </c>
      <c r="G8" s="4"/>
      <c r="H8" s="3" t="str">
        <f>D8</f>
        <v>April</v>
      </c>
      <c r="I8" s="4"/>
      <c r="J8" s="3" t="str">
        <f>F8</f>
        <v>Januar - April</v>
      </c>
      <c r="K8" s="5"/>
    </row>
    <row r="9" spans="1:11" ht="15" customHeight="1">
      <c r="A9" s="417"/>
      <c r="B9" s="156"/>
      <c r="C9" s="443"/>
      <c r="D9" s="218">
        <v>2004</v>
      </c>
      <c r="E9" s="218">
        <v>2003</v>
      </c>
      <c r="F9" s="41">
        <f>D9</f>
        <v>2004</v>
      </c>
      <c r="G9" s="41">
        <f>E9</f>
        <v>2003</v>
      </c>
      <c r="H9" s="41">
        <f>D9</f>
        <v>2004</v>
      </c>
      <c r="I9" s="41">
        <f>E9</f>
        <v>2003</v>
      </c>
      <c r="J9" s="41">
        <f>D9</f>
        <v>2004</v>
      </c>
      <c r="K9" s="42">
        <f>E9</f>
        <v>2003</v>
      </c>
    </row>
    <row r="10" spans="1:11" ht="4.5" customHeight="1">
      <c r="A10" s="43"/>
      <c r="B10" s="44"/>
      <c r="C10" s="23"/>
      <c r="D10" s="81"/>
      <c r="E10" s="81"/>
      <c r="F10" s="81"/>
      <c r="G10" s="81"/>
      <c r="H10" s="81"/>
      <c r="I10" s="81"/>
      <c r="J10" s="81"/>
      <c r="K10" s="81"/>
    </row>
    <row r="11" spans="1:11" ht="4.5" customHeight="1">
      <c r="A11" s="43"/>
      <c r="B11" s="44"/>
      <c r="C11" s="18"/>
      <c r="D11" s="8"/>
      <c r="E11" s="8"/>
      <c r="F11" s="8"/>
      <c r="G11" s="8"/>
      <c r="H11" s="8"/>
      <c r="I11" s="8"/>
      <c r="J11" s="8"/>
      <c r="K11" s="8"/>
    </row>
    <row r="12" spans="1:11" ht="9" customHeight="1">
      <c r="A12" s="98">
        <v>1</v>
      </c>
      <c r="B12" s="99"/>
      <c r="C12" s="18" t="s">
        <v>121</v>
      </c>
      <c r="D12" s="45" t="s">
        <v>444</v>
      </c>
      <c r="E12" s="45">
        <v>1</v>
      </c>
      <c r="F12" s="45">
        <v>1</v>
      </c>
      <c r="G12" s="45">
        <v>3</v>
      </c>
      <c r="H12" s="45">
        <v>14</v>
      </c>
      <c r="I12" s="45">
        <v>18</v>
      </c>
      <c r="J12" s="45">
        <v>54</v>
      </c>
      <c r="K12" s="45">
        <v>67</v>
      </c>
    </row>
    <row r="13" spans="1:11" ht="9" customHeight="1">
      <c r="A13" s="98">
        <v>2</v>
      </c>
      <c r="B13" s="99"/>
      <c r="C13" s="18" t="s">
        <v>150</v>
      </c>
      <c r="D13" s="45" t="s">
        <v>444</v>
      </c>
      <c r="E13" s="45" t="s">
        <v>444</v>
      </c>
      <c r="F13" s="45">
        <v>1</v>
      </c>
      <c r="G13" s="45" t="s">
        <v>444</v>
      </c>
      <c r="H13" s="45">
        <v>7</v>
      </c>
      <c r="I13" s="45">
        <v>13</v>
      </c>
      <c r="J13" s="45">
        <v>27</v>
      </c>
      <c r="K13" s="45">
        <v>39</v>
      </c>
    </row>
    <row r="14" spans="1:11" ht="9" customHeight="1">
      <c r="A14" s="98">
        <v>3</v>
      </c>
      <c r="B14" s="99"/>
      <c r="C14" s="18" t="s">
        <v>123</v>
      </c>
      <c r="D14" s="45" t="s">
        <v>444</v>
      </c>
      <c r="E14" s="45">
        <v>1</v>
      </c>
      <c r="F14" s="45" t="s">
        <v>444</v>
      </c>
      <c r="G14" s="45">
        <v>3</v>
      </c>
      <c r="H14" s="45">
        <v>7</v>
      </c>
      <c r="I14" s="45">
        <v>5</v>
      </c>
      <c r="J14" s="45">
        <v>27</v>
      </c>
      <c r="K14" s="45">
        <v>28</v>
      </c>
    </row>
    <row r="15" spans="1:11" ht="4.5" customHeight="1">
      <c r="A15" s="98"/>
      <c r="B15" s="99"/>
      <c r="C15" s="18"/>
      <c r="D15" s="45"/>
      <c r="E15" s="45"/>
      <c r="F15" s="45"/>
      <c r="G15" s="45"/>
      <c r="H15" s="45"/>
      <c r="I15" s="45"/>
      <c r="J15" s="45"/>
      <c r="K15" s="45"/>
    </row>
    <row r="16" spans="1:11" ht="4.5" customHeight="1">
      <c r="A16" s="98"/>
      <c r="B16" s="99"/>
      <c r="C16" s="18"/>
      <c r="D16" s="45"/>
      <c r="E16" s="45"/>
      <c r="F16" s="45"/>
      <c r="G16" s="45"/>
      <c r="H16" s="45"/>
      <c r="I16" s="45"/>
      <c r="J16" s="45"/>
      <c r="K16" s="45"/>
    </row>
    <row r="17" spans="1:11" ht="9" customHeight="1">
      <c r="A17" s="98">
        <v>4</v>
      </c>
      <c r="B17" s="99"/>
      <c r="C17" s="18" t="s">
        <v>124</v>
      </c>
      <c r="D17" s="45" t="s">
        <v>444</v>
      </c>
      <c r="E17" s="45" t="s">
        <v>444</v>
      </c>
      <c r="F17" s="45">
        <v>3</v>
      </c>
      <c r="G17" s="45">
        <v>3</v>
      </c>
      <c r="H17" s="45">
        <v>21</v>
      </c>
      <c r="I17" s="45">
        <v>39</v>
      </c>
      <c r="J17" s="45">
        <v>64</v>
      </c>
      <c r="K17" s="45">
        <v>107</v>
      </c>
    </row>
    <row r="18" spans="1:11" ht="9" customHeight="1">
      <c r="A18" s="98">
        <v>5</v>
      </c>
      <c r="B18" s="99"/>
      <c r="C18" s="18" t="s">
        <v>150</v>
      </c>
      <c r="D18" s="45" t="s">
        <v>444</v>
      </c>
      <c r="E18" s="45" t="s">
        <v>444</v>
      </c>
      <c r="F18" s="45" t="s">
        <v>444</v>
      </c>
      <c r="G18" s="45">
        <v>2</v>
      </c>
      <c r="H18" s="45">
        <v>15</v>
      </c>
      <c r="I18" s="45">
        <v>24</v>
      </c>
      <c r="J18" s="45">
        <v>38</v>
      </c>
      <c r="K18" s="45">
        <v>72</v>
      </c>
    </row>
    <row r="19" spans="1:11" ht="9" customHeight="1">
      <c r="A19" s="98">
        <v>6</v>
      </c>
      <c r="B19" s="99"/>
      <c r="C19" s="18" t="s">
        <v>123</v>
      </c>
      <c r="D19" s="45" t="s">
        <v>444</v>
      </c>
      <c r="E19" s="45" t="s">
        <v>444</v>
      </c>
      <c r="F19" s="45">
        <v>3</v>
      </c>
      <c r="G19" s="45">
        <v>1</v>
      </c>
      <c r="H19" s="45">
        <v>6</v>
      </c>
      <c r="I19" s="45">
        <v>15</v>
      </c>
      <c r="J19" s="45">
        <v>26</v>
      </c>
      <c r="K19" s="45">
        <v>35</v>
      </c>
    </row>
    <row r="20" spans="1:11" ht="4.5" customHeight="1">
      <c r="A20" s="98"/>
      <c r="B20" s="99"/>
      <c r="C20" s="18"/>
      <c r="D20" s="45"/>
      <c r="E20" s="45"/>
      <c r="F20" s="45"/>
      <c r="G20" s="45"/>
      <c r="H20" s="45"/>
      <c r="I20" s="45"/>
      <c r="J20" s="45"/>
      <c r="K20" s="45"/>
    </row>
    <row r="21" spans="1:11" ht="4.5" customHeight="1">
      <c r="A21" s="98"/>
      <c r="B21" s="99"/>
      <c r="C21" s="18"/>
      <c r="D21" s="45"/>
      <c r="E21" s="45"/>
      <c r="F21" s="45"/>
      <c r="G21" s="45"/>
      <c r="H21" s="45"/>
      <c r="I21" s="45"/>
      <c r="J21" s="45"/>
      <c r="K21" s="45"/>
    </row>
    <row r="22" spans="1:11" ht="9" customHeight="1">
      <c r="A22" s="151">
        <v>7</v>
      </c>
      <c r="B22" s="99"/>
      <c r="C22" s="18" t="s">
        <v>151</v>
      </c>
      <c r="D22" s="45">
        <v>3</v>
      </c>
      <c r="E22" s="45">
        <v>2</v>
      </c>
      <c r="F22" s="45">
        <v>8</v>
      </c>
      <c r="G22" s="45">
        <v>12</v>
      </c>
      <c r="H22" s="45">
        <v>30</v>
      </c>
      <c r="I22" s="45">
        <v>58</v>
      </c>
      <c r="J22" s="45">
        <v>122</v>
      </c>
      <c r="K22" s="45">
        <v>158</v>
      </c>
    </row>
    <row r="23" spans="1:11" ht="9" customHeight="1">
      <c r="A23" s="98">
        <v>8</v>
      </c>
      <c r="B23" s="99"/>
      <c r="C23" s="18" t="s">
        <v>150</v>
      </c>
      <c r="D23" s="45">
        <v>2</v>
      </c>
      <c r="E23" s="45">
        <v>2</v>
      </c>
      <c r="F23" s="45">
        <v>7</v>
      </c>
      <c r="G23" s="45">
        <v>11</v>
      </c>
      <c r="H23" s="45">
        <v>20</v>
      </c>
      <c r="I23" s="45">
        <v>42</v>
      </c>
      <c r="J23" s="45">
        <v>80</v>
      </c>
      <c r="K23" s="45">
        <v>105</v>
      </c>
    </row>
    <row r="24" spans="1:11" ht="9" customHeight="1">
      <c r="A24" s="98">
        <v>9</v>
      </c>
      <c r="B24" s="99"/>
      <c r="C24" s="18" t="s">
        <v>123</v>
      </c>
      <c r="D24" s="45">
        <v>1</v>
      </c>
      <c r="E24" s="45" t="s">
        <v>444</v>
      </c>
      <c r="F24" s="45">
        <v>1</v>
      </c>
      <c r="G24" s="45">
        <v>1</v>
      </c>
      <c r="H24" s="45">
        <v>10</v>
      </c>
      <c r="I24" s="45">
        <v>16</v>
      </c>
      <c r="J24" s="45">
        <v>42</v>
      </c>
      <c r="K24" s="45">
        <v>53</v>
      </c>
    </row>
    <row r="25" spans="1:11" ht="4.5" customHeight="1">
      <c r="A25" s="100"/>
      <c r="B25" s="101"/>
      <c r="C25" s="18"/>
      <c r="D25" s="45"/>
      <c r="E25" s="45"/>
      <c r="F25" s="45"/>
      <c r="G25" s="45"/>
      <c r="H25" s="45"/>
      <c r="I25" s="45"/>
      <c r="J25" s="45"/>
      <c r="K25" s="45"/>
    </row>
    <row r="26" spans="1:11" ht="4.5" customHeight="1">
      <c r="A26" s="100"/>
      <c r="B26" s="101"/>
      <c r="C26" s="18"/>
      <c r="D26" s="45"/>
      <c r="E26" s="45"/>
      <c r="F26" s="45"/>
      <c r="G26" s="45"/>
      <c r="H26" s="45"/>
      <c r="I26" s="45"/>
      <c r="J26" s="45"/>
      <c r="K26" s="45"/>
    </row>
    <row r="27" spans="1:11" ht="9" customHeight="1">
      <c r="A27" s="98">
        <v>10</v>
      </c>
      <c r="B27" s="99"/>
      <c r="C27" s="18" t="s">
        <v>126</v>
      </c>
      <c r="D27" s="45">
        <v>3</v>
      </c>
      <c r="E27" s="45">
        <v>5</v>
      </c>
      <c r="F27" s="45">
        <v>9</v>
      </c>
      <c r="G27" s="45">
        <v>8</v>
      </c>
      <c r="H27" s="45">
        <v>19</v>
      </c>
      <c r="I27" s="45">
        <v>34</v>
      </c>
      <c r="J27" s="45">
        <v>110</v>
      </c>
      <c r="K27" s="45">
        <v>114</v>
      </c>
    </row>
    <row r="28" spans="1:11" ht="9" customHeight="1">
      <c r="A28" s="98">
        <v>11</v>
      </c>
      <c r="B28" s="99"/>
      <c r="C28" s="18" t="s">
        <v>150</v>
      </c>
      <c r="D28" s="45">
        <v>3</v>
      </c>
      <c r="E28" s="45">
        <v>4</v>
      </c>
      <c r="F28" s="45">
        <v>8</v>
      </c>
      <c r="G28" s="45">
        <v>6</v>
      </c>
      <c r="H28" s="45">
        <v>14</v>
      </c>
      <c r="I28" s="45">
        <v>30</v>
      </c>
      <c r="J28" s="45">
        <v>77</v>
      </c>
      <c r="K28" s="45">
        <v>77</v>
      </c>
    </row>
    <row r="29" spans="1:11" ht="9" customHeight="1">
      <c r="A29" s="98">
        <v>12</v>
      </c>
      <c r="B29" s="99"/>
      <c r="C29" s="18" t="s">
        <v>123</v>
      </c>
      <c r="D29" s="45" t="s">
        <v>444</v>
      </c>
      <c r="E29" s="45">
        <v>1</v>
      </c>
      <c r="F29" s="45">
        <v>1</v>
      </c>
      <c r="G29" s="45">
        <v>2</v>
      </c>
      <c r="H29" s="45">
        <v>5</v>
      </c>
      <c r="I29" s="45">
        <v>4</v>
      </c>
      <c r="J29" s="45">
        <v>33</v>
      </c>
      <c r="K29" s="45">
        <v>37</v>
      </c>
    </row>
    <row r="30" spans="1:11" ht="4.5" customHeight="1">
      <c r="A30" s="98"/>
      <c r="B30" s="99"/>
      <c r="C30" s="18"/>
      <c r="D30" s="45"/>
      <c r="E30" s="45"/>
      <c r="F30" s="45"/>
      <c r="G30" s="45"/>
      <c r="H30" s="45"/>
      <c r="I30" s="45"/>
      <c r="J30" s="45"/>
      <c r="K30" s="45"/>
    </row>
    <row r="31" spans="1:11" ht="4.5" customHeight="1">
      <c r="A31" s="98"/>
      <c r="B31" s="99"/>
      <c r="C31" s="18"/>
      <c r="D31" s="45"/>
      <c r="E31" s="45"/>
      <c r="F31" s="45"/>
      <c r="G31" s="45"/>
      <c r="H31" s="45"/>
      <c r="I31" s="45"/>
      <c r="J31" s="45"/>
      <c r="K31" s="45"/>
    </row>
    <row r="32" spans="1:11" ht="9" customHeight="1">
      <c r="A32" s="98">
        <v>13</v>
      </c>
      <c r="B32" s="99"/>
      <c r="C32" s="18" t="s">
        <v>152</v>
      </c>
      <c r="D32" s="45">
        <v>3</v>
      </c>
      <c r="E32" s="45">
        <v>1</v>
      </c>
      <c r="F32" s="45">
        <v>4</v>
      </c>
      <c r="G32" s="45">
        <v>3</v>
      </c>
      <c r="H32" s="45">
        <v>21</v>
      </c>
      <c r="I32" s="45">
        <v>17</v>
      </c>
      <c r="J32" s="45">
        <v>65</v>
      </c>
      <c r="K32" s="45">
        <v>80</v>
      </c>
    </row>
    <row r="33" spans="1:11" ht="9" customHeight="1">
      <c r="A33" s="98">
        <v>14</v>
      </c>
      <c r="B33" s="99"/>
      <c r="C33" s="18" t="s">
        <v>150</v>
      </c>
      <c r="D33" s="45">
        <v>3</v>
      </c>
      <c r="E33" s="45">
        <v>1</v>
      </c>
      <c r="F33" s="45">
        <v>4</v>
      </c>
      <c r="G33" s="45">
        <v>2</v>
      </c>
      <c r="H33" s="45">
        <v>10</v>
      </c>
      <c r="I33" s="45">
        <v>13</v>
      </c>
      <c r="J33" s="45">
        <v>42</v>
      </c>
      <c r="K33" s="45">
        <v>52</v>
      </c>
    </row>
    <row r="34" spans="1:11" ht="9" customHeight="1">
      <c r="A34" s="98">
        <v>15</v>
      </c>
      <c r="B34" s="99"/>
      <c r="C34" s="18" t="s">
        <v>123</v>
      </c>
      <c r="D34" s="45" t="s">
        <v>444</v>
      </c>
      <c r="E34" s="45" t="s">
        <v>444</v>
      </c>
      <c r="F34" s="45" t="s">
        <v>444</v>
      </c>
      <c r="G34" s="45">
        <v>1</v>
      </c>
      <c r="H34" s="45">
        <v>11</v>
      </c>
      <c r="I34" s="45">
        <v>4</v>
      </c>
      <c r="J34" s="45">
        <v>23</v>
      </c>
      <c r="K34" s="45">
        <v>28</v>
      </c>
    </row>
    <row r="35" spans="1:11" ht="4.5" customHeight="1">
      <c r="A35" s="98"/>
      <c r="B35" s="99"/>
      <c r="C35" s="18"/>
      <c r="D35" s="45"/>
      <c r="E35" s="45"/>
      <c r="F35" s="45"/>
      <c r="G35" s="45"/>
      <c r="H35" s="45"/>
      <c r="I35" s="45"/>
      <c r="J35" s="45"/>
      <c r="K35" s="45"/>
    </row>
    <row r="36" spans="1:11" ht="4.5" customHeight="1">
      <c r="A36" s="98"/>
      <c r="B36" s="99"/>
      <c r="C36" s="18"/>
      <c r="D36" s="45"/>
      <c r="E36" s="45"/>
      <c r="F36" s="45"/>
      <c r="G36" s="45"/>
      <c r="H36" s="45"/>
      <c r="I36" s="45"/>
      <c r="J36" s="45"/>
      <c r="K36" s="45"/>
    </row>
    <row r="37" spans="1:11" ht="9" customHeight="1">
      <c r="A37" s="98">
        <v>16</v>
      </c>
      <c r="B37" s="99"/>
      <c r="C37" s="18" t="s">
        <v>153</v>
      </c>
      <c r="D37" s="45">
        <v>1</v>
      </c>
      <c r="E37" s="45">
        <v>3</v>
      </c>
      <c r="F37" s="45">
        <v>4</v>
      </c>
      <c r="G37" s="45">
        <v>9</v>
      </c>
      <c r="H37" s="45">
        <v>15</v>
      </c>
      <c r="I37" s="45">
        <v>16</v>
      </c>
      <c r="J37" s="45">
        <v>55</v>
      </c>
      <c r="K37" s="45">
        <v>58</v>
      </c>
    </row>
    <row r="38" spans="1:11" ht="9" customHeight="1">
      <c r="A38" s="98">
        <v>17</v>
      </c>
      <c r="B38" s="99"/>
      <c r="C38" s="18" t="s">
        <v>150</v>
      </c>
      <c r="D38" s="45">
        <v>1</v>
      </c>
      <c r="E38" s="45">
        <v>2</v>
      </c>
      <c r="F38" s="45">
        <v>3</v>
      </c>
      <c r="G38" s="45">
        <v>8</v>
      </c>
      <c r="H38" s="45">
        <v>11</v>
      </c>
      <c r="I38" s="45">
        <v>13</v>
      </c>
      <c r="J38" s="45">
        <v>34</v>
      </c>
      <c r="K38" s="45">
        <v>35</v>
      </c>
    </row>
    <row r="39" spans="1:11" ht="9" customHeight="1">
      <c r="A39" s="98">
        <v>18</v>
      </c>
      <c r="B39" s="99"/>
      <c r="C39" s="18" t="s">
        <v>123</v>
      </c>
      <c r="D39" s="45" t="s">
        <v>444</v>
      </c>
      <c r="E39" s="45">
        <v>1</v>
      </c>
      <c r="F39" s="45">
        <v>1</v>
      </c>
      <c r="G39" s="45">
        <v>1</v>
      </c>
      <c r="H39" s="45">
        <v>4</v>
      </c>
      <c r="I39" s="45">
        <v>3</v>
      </c>
      <c r="J39" s="45">
        <v>21</v>
      </c>
      <c r="K39" s="45">
        <v>23</v>
      </c>
    </row>
    <row r="40" spans="1:11" ht="4.5" customHeight="1">
      <c r="A40" s="98"/>
      <c r="B40" s="99"/>
      <c r="C40" s="18"/>
      <c r="D40" s="45"/>
      <c r="E40" s="45"/>
      <c r="F40" s="45"/>
      <c r="G40" s="45"/>
      <c r="H40" s="45"/>
      <c r="I40" s="45"/>
      <c r="J40" s="45"/>
      <c r="K40" s="45"/>
    </row>
    <row r="41" spans="1:11" ht="4.5" customHeight="1">
      <c r="A41" s="98"/>
      <c r="B41" s="99"/>
      <c r="C41" s="18"/>
      <c r="D41" s="45"/>
      <c r="E41" s="45"/>
      <c r="F41" s="45"/>
      <c r="G41" s="45"/>
      <c r="H41" s="45"/>
      <c r="I41" s="45"/>
      <c r="J41" s="45"/>
      <c r="K41" s="45"/>
    </row>
    <row r="42" spans="1:11" ht="9" customHeight="1">
      <c r="A42" s="98">
        <v>19</v>
      </c>
      <c r="B42" s="99"/>
      <c r="C42" s="18" t="s">
        <v>154</v>
      </c>
      <c r="D42" s="45">
        <v>3</v>
      </c>
      <c r="E42" s="45">
        <v>1</v>
      </c>
      <c r="F42" s="45">
        <v>4</v>
      </c>
      <c r="G42" s="45">
        <v>6</v>
      </c>
      <c r="H42" s="45">
        <v>20</v>
      </c>
      <c r="I42" s="45">
        <v>22</v>
      </c>
      <c r="J42" s="45">
        <v>65</v>
      </c>
      <c r="K42" s="45">
        <v>76</v>
      </c>
    </row>
    <row r="43" spans="1:11" ht="9" customHeight="1">
      <c r="A43" s="98">
        <v>20</v>
      </c>
      <c r="B43" s="99"/>
      <c r="C43" s="18" t="s">
        <v>150</v>
      </c>
      <c r="D43" s="45">
        <v>1</v>
      </c>
      <c r="E43" s="45">
        <v>1</v>
      </c>
      <c r="F43" s="45">
        <v>1</v>
      </c>
      <c r="G43" s="45">
        <v>6</v>
      </c>
      <c r="H43" s="45">
        <v>14</v>
      </c>
      <c r="I43" s="45">
        <v>18</v>
      </c>
      <c r="J43" s="45">
        <v>43</v>
      </c>
      <c r="K43" s="45">
        <v>57</v>
      </c>
    </row>
    <row r="44" spans="1:11" ht="9" customHeight="1">
      <c r="A44" s="98">
        <v>21</v>
      </c>
      <c r="B44" s="99"/>
      <c r="C44" s="18" t="s">
        <v>123</v>
      </c>
      <c r="D44" s="45">
        <v>2</v>
      </c>
      <c r="E44" s="45" t="s">
        <v>444</v>
      </c>
      <c r="F44" s="45">
        <v>3</v>
      </c>
      <c r="G44" s="45" t="s">
        <v>444</v>
      </c>
      <c r="H44" s="45">
        <v>6</v>
      </c>
      <c r="I44" s="45">
        <v>4</v>
      </c>
      <c r="J44" s="45">
        <v>22</v>
      </c>
      <c r="K44" s="45">
        <v>19</v>
      </c>
    </row>
    <row r="45" spans="1:11" ht="4.5" customHeight="1">
      <c r="A45" s="98"/>
      <c r="B45" s="99"/>
      <c r="C45" s="18"/>
      <c r="D45" s="45"/>
      <c r="E45" s="45"/>
      <c r="F45" s="45"/>
      <c r="G45" s="45"/>
      <c r="H45" s="45"/>
      <c r="I45" s="45"/>
      <c r="J45" s="45"/>
      <c r="K45" s="45"/>
    </row>
    <row r="46" spans="1:11" ht="4.5" customHeight="1">
      <c r="A46" s="98"/>
      <c r="B46" s="99"/>
      <c r="C46" s="18"/>
      <c r="D46" s="45"/>
      <c r="E46" s="45"/>
      <c r="F46" s="45"/>
      <c r="G46" s="45"/>
      <c r="H46" s="45"/>
      <c r="I46" s="45"/>
      <c r="J46" s="45"/>
      <c r="K46" s="45"/>
    </row>
    <row r="47" spans="1:11" ht="9" customHeight="1">
      <c r="A47" s="98">
        <v>22</v>
      </c>
      <c r="B47" s="99"/>
      <c r="C47" s="18" t="s">
        <v>155</v>
      </c>
      <c r="D47" s="45" t="s">
        <v>444</v>
      </c>
      <c r="E47" s="45">
        <v>3</v>
      </c>
      <c r="F47" s="45">
        <v>5</v>
      </c>
      <c r="G47" s="45">
        <v>6</v>
      </c>
      <c r="H47" s="45">
        <v>17</v>
      </c>
      <c r="I47" s="45">
        <v>14</v>
      </c>
      <c r="J47" s="45">
        <v>58</v>
      </c>
      <c r="K47" s="45">
        <v>60</v>
      </c>
    </row>
    <row r="48" spans="1:11" ht="9" customHeight="1">
      <c r="A48" s="98">
        <v>23</v>
      </c>
      <c r="B48" s="99"/>
      <c r="C48" s="18" t="s">
        <v>150</v>
      </c>
      <c r="D48" s="45" t="s">
        <v>444</v>
      </c>
      <c r="E48" s="45">
        <v>3</v>
      </c>
      <c r="F48" s="45">
        <v>5</v>
      </c>
      <c r="G48" s="45">
        <v>5</v>
      </c>
      <c r="H48" s="45">
        <v>11</v>
      </c>
      <c r="I48" s="45">
        <v>9</v>
      </c>
      <c r="J48" s="45">
        <v>39</v>
      </c>
      <c r="K48" s="45">
        <v>38</v>
      </c>
    </row>
    <row r="49" spans="1:11" ht="9" customHeight="1">
      <c r="A49" s="98">
        <v>24</v>
      </c>
      <c r="B49" s="99"/>
      <c r="C49" s="18" t="s">
        <v>123</v>
      </c>
      <c r="D49" s="45" t="s">
        <v>444</v>
      </c>
      <c r="E49" s="45" t="s">
        <v>444</v>
      </c>
      <c r="F49" s="45" t="s">
        <v>444</v>
      </c>
      <c r="G49" s="45">
        <v>1</v>
      </c>
      <c r="H49" s="45">
        <v>6</v>
      </c>
      <c r="I49" s="45">
        <v>5</v>
      </c>
      <c r="J49" s="45">
        <v>19</v>
      </c>
      <c r="K49" s="45">
        <v>22</v>
      </c>
    </row>
    <row r="50" spans="1:11" ht="4.5" customHeight="1">
      <c r="A50" s="98"/>
      <c r="B50" s="99"/>
      <c r="C50" s="18"/>
      <c r="D50" s="45"/>
      <c r="E50" s="45"/>
      <c r="F50" s="45"/>
      <c r="G50" s="45"/>
      <c r="H50" s="45"/>
      <c r="I50" s="45"/>
      <c r="J50" s="45"/>
      <c r="K50" s="45"/>
    </row>
    <row r="51" spans="1:11" ht="4.5" customHeight="1">
      <c r="A51" s="98"/>
      <c r="B51" s="99"/>
      <c r="C51" s="18"/>
      <c r="D51" s="45"/>
      <c r="E51" s="45"/>
      <c r="F51" s="45"/>
      <c r="G51" s="45"/>
      <c r="H51" s="45"/>
      <c r="I51" s="45"/>
      <c r="J51" s="45"/>
      <c r="K51" s="45"/>
    </row>
    <row r="52" spans="1:11" ht="9" customHeight="1">
      <c r="A52" s="98">
        <v>25</v>
      </c>
      <c r="B52" s="99"/>
      <c r="C52" s="18" t="s">
        <v>156</v>
      </c>
      <c r="D52" s="45" t="s">
        <v>444</v>
      </c>
      <c r="E52" s="45">
        <v>1</v>
      </c>
      <c r="F52" s="45">
        <v>2</v>
      </c>
      <c r="G52" s="45">
        <v>5</v>
      </c>
      <c r="H52" s="45">
        <v>17</v>
      </c>
      <c r="I52" s="45">
        <v>14</v>
      </c>
      <c r="J52" s="45">
        <v>64</v>
      </c>
      <c r="K52" s="45">
        <v>68</v>
      </c>
    </row>
    <row r="53" spans="1:11" ht="9" customHeight="1">
      <c r="A53" s="98">
        <v>26</v>
      </c>
      <c r="B53" s="99"/>
      <c r="C53" s="18" t="s">
        <v>150</v>
      </c>
      <c r="D53" s="45" t="s">
        <v>444</v>
      </c>
      <c r="E53" s="45">
        <v>1</v>
      </c>
      <c r="F53" s="45">
        <v>1</v>
      </c>
      <c r="G53" s="45">
        <v>5</v>
      </c>
      <c r="H53" s="45">
        <v>11</v>
      </c>
      <c r="I53" s="45">
        <v>8</v>
      </c>
      <c r="J53" s="45">
        <v>34</v>
      </c>
      <c r="K53" s="45">
        <v>30</v>
      </c>
    </row>
    <row r="54" spans="1:11" ht="9" customHeight="1">
      <c r="A54" s="98">
        <v>27</v>
      </c>
      <c r="B54" s="99"/>
      <c r="C54" s="18" t="s">
        <v>123</v>
      </c>
      <c r="D54" s="45" t="s">
        <v>444</v>
      </c>
      <c r="E54" s="45" t="s">
        <v>444</v>
      </c>
      <c r="F54" s="45">
        <v>1</v>
      </c>
      <c r="G54" s="45" t="s">
        <v>444</v>
      </c>
      <c r="H54" s="45">
        <v>6</v>
      </c>
      <c r="I54" s="45">
        <v>6</v>
      </c>
      <c r="J54" s="45">
        <v>30</v>
      </c>
      <c r="K54" s="45">
        <v>38</v>
      </c>
    </row>
    <row r="55" spans="1:11" ht="4.5" customHeight="1">
      <c r="A55" s="98"/>
      <c r="B55" s="99"/>
      <c r="C55" s="18"/>
      <c r="D55" s="45"/>
      <c r="E55" s="45"/>
      <c r="F55" s="45"/>
      <c r="G55" s="45"/>
      <c r="H55" s="45"/>
      <c r="I55" s="45"/>
      <c r="J55" s="45"/>
      <c r="K55" s="45"/>
    </row>
    <row r="56" spans="1:11" ht="4.5" customHeight="1">
      <c r="A56" s="98"/>
      <c r="B56" s="99"/>
      <c r="C56" s="18"/>
      <c r="D56" s="45"/>
      <c r="E56" s="45"/>
      <c r="F56" s="45"/>
      <c r="G56" s="45"/>
      <c r="H56" s="45"/>
      <c r="I56" s="45"/>
      <c r="J56" s="45"/>
      <c r="K56" s="45"/>
    </row>
    <row r="57" spans="1:11" ht="9" customHeight="1">
      <c r="A57" s="98">
        <v>28</v>
      </c>
      <c r="B57" s="99"/>
      <c r="C57" s="18" t="s">
        <v>157</v>
      </c>
      <c r="D57" s="45">
        <v>3</v>
      </c>
      <c r="E57" s="45" t="s">
        <v>444</v>
      </c>
      <c r="F57" s="45">
        <v>7</v>
      </c>
      <c r="G57" s="45">
        <v>6</v>
      </c>
      <c r="H57" s="45">
        <v>17</v>
      </c>
      <c r="I57" s="45">
        <v>12</v>
      </c>
      <c r="J57" s="45">
        <v>63</v>
      </c>
      <c r="K57" s="45">
        <v>56</v>
      </c>
    </row>
    <row r="58" spans="1:11" ht="9" customHeight="1">
      <c r="A58" s="98">
        <v>29</v>
      </c>
      <c r="B58" s="99"/>
      <c r="C58" s="18" t="s">
        <v>150</v>
      </c>
      <c r="D58" s="45">
        <v>3</v>
      </c>
      <c r="E58" s="45" t="s">
        <v>444</v>
      </c>
      <c r="F58" s="45">
        <v>6</v>
      </c>
      <c r="G58" s="45">
        <v>5</v>
      </c>
      <c r="H58" s="45">
        <v>10</v>
      </c>
      <c r="I58" s="45">
        <v>11</v>
      </c>
      <c r="J58" s="45">
        <v>35</v>
      </c>
      <c r="K58" s="45">
        <v>37</v>
      </c>
    </row>
    <row r="59" spans="1:11" ht="9" customHeight="1">
      <c r="A59" s="98">
        <v>30</v>
      </c>
      <c r="B59" s="99"/>
      <c r="C59" s="18" t="s">
        <v>123</v>
      </c>
      <c r="D59" s="45" t="s">
        <v>444</v>
      </c>
      <c r="E59" s="45" t="s">
        <v>444</v>
      </c>
      <c r="F59" s="45">
        <v>1</v>
      </c>
      <c r="G59" s="45">
        <v>1</v>
      </c>
      <c r="H59" s="45">
        <v>7</v>
      </c>
      <c r="I59" s="45">
        <v>1</v>
      </c>
      <c r="J59" s="45">
        <v>28</v>
      </c>
      <c r="K59" s="45">
        <v>19</v>
      </c>
    </row>
    <row r="60" spans="1:11" ht="4.5" customHeight="1">
      <c r="A60" s="98"/>
      <c r="B60" s="99"/>
      <c r="C60" s="18"/>
      <c r="D60" s="45"/>
      <c r="E60" s="45"/>
      <c r="F60" s="45"/>
      <c r="G60" s="45"/>
      <c r="H60" s="45"/>
      <c r="I60" s="45"/>
      <c r="J60" s="45"/>
      <c r="K60" s="45"/>
    </row>
    <row r="61" spans="1:11" ht="4.5" customHeight="1">
      <c r="A61" s="98"/>
      <c r="B61" s="99"/>
      <c r="C61" s="18"/>
      <c r="D61" s="45"/>
      <c r="E61" s="45"/>
      <c r="F61" s="45"/>
      <c r="G61" s="45"/>
      <c r="H61" s="45"/>
      <c r="I61" s="45"/>
      <c r="J61" s="45"/>
      <c r="K61" s="45"/>
    </row>
    <row r="62" spans="1:11" ht="9" customHeight="1">
      <c r="A62" s="98">
        <v>31</v>
      </c>
      <c r="B62" s="99"/>
      <c r="C62" s="18" t="s">
        <v>158</v>
      </c>
      <c r="D62" s="45" t="s">
        <v>444</v>
      </c>
      <c r="E62" s="45" t="s">
        <v>444</v>
      </c>
      <c r="F62" s="45">
        <v>3</v>
      </c>
      <c r="G62" s="45">
        <v>2</v>
      </c>
      <c r="H62" s="45">
        <v>8</v>
      </c>
      <c r="I62" s="45">
        <v>8</v>
      </c>
      <c r="J62" s="45">
        <v>34</v>
      </c>
      <c r="K62" s="45">
        <v>32</v>
      </c>
    </row>
    <row r="63" spans="1:11" ht="9" customHeight="1">
      <c r="A63" s="98">
        <v>32</v>
      </c>
      <c r="B63" s="99"/>
      <c r="C63" s="18" t="s">
        <v>150</v>
      </c>
      <c r="D63" s="45" t="s">
        <v>444</v>
      </c>
      <c r="E63" s="45" t="s">
        <v>444</v>
      </c>
      <c r="F63" s="45">
        <v>2</v>
      </c>
      <c r="G63" s="45">
        <v>1</v>
      </c>
      <c r="H63" s="45">
        <v>6</v>
      </c>
      <c r="I63" s="45">
        <v>3</v>
      </c>
      <c r="J63" s="45">
        <v>18</v>
      </c>
      <c r="K63" s="45">
        <v>18</v>
      </c>
    </row>
    <row r="64" spans="1:11" ht="9" customHeight="1">
      <c r="A64" s="98">
        <v>33</v>
      </c>
      <c r="B64" s="99"/>
      <c r="C64" s="18" t="s">
        <v>123</v>
      </c>
      <c r="D64" s="45" t="s">
        <v>444</v>
      </c>
      <c r="E64" s="45" t="s">
        <v>444</v>
      </c>
      <c r="F64" s="45">
        <v>1</v>
      </c>
      <c r="G64" s="45">
        <v>1</v>
      </c>
      <c r="H64" s="45">
        <v>2</v>
      </c>
      <c r="I64" s="45">
        <v>5</v>
      </c>
      <c r="J64" s="45">
        <v>16</v>
      </c>
      <c r="K64" s="45">
        <v>14</v>
      </c>
    </row>
    <row r="65" spans="1:11" ht="4.5" customHeight="1">
      <c r="A65" s="98"/>
      <c r="B65" s="99"/>
      <c r="C65" s="18"/>
      <c r="D65" s="45"/>
      <c r="E65" s="45"/>
      <c r="F65" s="45"/>
      <c r="G65" s="45"/>
      <c r="H65" s="45"/>
      <c r="I65" s="45"/>
      <c r="J65" s="45"/>
      <c r="K65" s="45"/>
    </row>
    <row r="66" spans="1:11" ht="4.5" customHeight="1">
      <c r="A66" s="98"/>
      <c r="B66" s="99"/>
      <c r="C66" s="18"/>
      <c r="D66" s="45"/>
      <c r="E66" s="45"/>
      <c r="F66" s="45"/>
      <c r="G66" s="45"/>
      <c r="H66" s="45"/>
      <c r="I66" s="45"/>
      <c r="J66" s="45"/>
      <c r="K66" s="45"/>
    </row>
    <row r="67" spans="1:11" ht="8.25" customHeight="1">
      <c r="A67" s="98">
        <v>34</v>
      </c>
      <c r="B67" s="99"/>
      <c r="C67" s="18" t="s">
        <v>159</v>
      </c>
      <c r="D67" s="45">
        <v>2</v>
      </c>
      <c r="E67" s="45">
        <v>1</v>
      </c>
      <c r="F67" s="45">
        <v>2</v>
      </c>
      <c r="G67" s="45">
        <v>6</v>
      </c>
      <c r="H67" s="45">
        <v>7</v>
      </c>
      <c r="I67" s="45">
        <v>8</v>
      </c>
      <c r="J67" s="45">
        <v>27</v>
      </c>
      <c r="K67" s="45">
        <v>37</v>
      </c>
    </row>
    <row r="68" spans="1:11" ht="9" customHeight="1">
      <c r="A68" s="98">
        <v>35</v>
      </c>
      <c r="B68" s="99"/>
      <c r="C68" s="18" t="s">
        <v>150</v>
      </c>
      <c r="D68" s="45">
        <v>2</v>
      </c>
      <c r="E68" s="45" t="s">
        <v>444</v>
      </c>
      <c r="F68" s="45">
        <v>2</v>
      </c>
      <c r="G68" s="45">
        <v>2</v>
      </c>
      <c r="H68" s="45">
        <v>4</v>
      </c>
      <c r="I68" s="45">
        <v>4</v>
      </c>
      <c r="J68" s="45">
        <v>18</v>
      </c>
      <c r="K68" s="45">
        <v>18</v>
      </c>
    </row>
    <row r="69" spans="1:11" ht="9" customHeight="1">
      <c r="A69" s="98">
        <v>36</v>
      </c>
      <c r="B69" s="99"/>
      <c r="C69" s="18" t="s">
        <v>123</v>
      </c>
      <c r="D69" s="45" t="s">
        <v>444</v>
      </c>
      <c r="E69" s="45">
        <v>1</v>
      </c>
      <c r="F69" s="45" t="s">
        <v>444</v>
      </c>
      <c r="G69" s="45">
        <v>4</v>
      </c>
      <c r="H69" s="45">
        <v>3</v>
      </c>
      <c r="I69" s="45">
        <v>4</v>
      </c>
      <c r="J69" s="45">
        <v>9</v>
      </c>
      <c r="K69" s="45">
        <v>19</v>
      </c>
    </row>
    <row r="70" spans="1:11" ht="4.5" customHeight="1">
      <c r="A70" s="98"/>
      <c r="B70" s="99"/>
      <c r="C70" s="18"/>
      <c r="D70" s="45"/>
      <c r="E70" s="45"/>
      <c r="F70" s="45"/>
      <c r="G70" s="45"/>
      <c r="H70" s="45"/>
      <c r="I70" s="45"/>
      <c r="J70" s="45"/>
      <c r="K70" s="45"/>
    </row>
    <row r="71" spans="1:11" ht="4.5" customHeight="1">
      <c r="A71" s="98"/>
      <c r="B71" s="99"/>
      <c r="C71" s="18"/>
      <c r="D71" s="45"/>
      <c r="E71" s="45"/>
      <c r="F71" s="45"/>
      <c r="G71" s="45"/>
      <c r="H71" s="45"/>
      <c r="I71" s="45"/>
      <c r="J71" s="45"/>
      <c r="K71" s="45"/>
    </row>
    <row r="72" spans="1:11" ht="9" customHeight="1">
      <c r="A72" s="98">
        <v>37</v>
      </c>
      <c r="B72" s="99"/>
      <c r="C72" s="18" t="s">
        <v>160</v>
      </c>
      <c r="D72" s="45" t="s">
        <v>444</v>
      </c>
      <c r="E72" s="45">
        <v>1</v>
      </c>
      <c r="F72" s="45">
        <v>2</v>
      </c>
      <c r="G72" s="45">
        <v>1</v>
      </c>
      <c r="H72" s="45">
        <v>16</v>
      </c>
      <c r="I72" s="45">
        <v>4</v>
      </c>
      <c r="J72" s="45">
        <v>37</v>
      </c>
      <c r="K72" s="45">
        <v>28</v>
      </c>
    </row>
    <row r="73" spans="1:11" ht="9" customHeight="1">
      <c r="A73" s="98">
        <v>38</v>
      </c>
      <c r="B73" s="99"/>
      <c r="C73" s="18" t="s">
        <v>150</v>
      </c>
      <c r="D73" s="45" t="s">
        <v>444</v>
      </c>
      <c r="E73" s="45">
        <v>1</v>
      </c>
      <c r="F73" s="45">
        <v>2</v>
      </c>
      <c r="G73" s="45">
        <v>1</v>
      </c>
      <c r="H73" s="45">
        <v>8</v>
      </c>
      <c r="I73" s="45">
        <v>3</v>
      </c>
      <c r="J73" s="45">
        <v>16</v>
      </c>
      <c r="K73" s="45">
        <v>18</v>
      </c>
    </row>
    <row r="74" spans="1:11" ht="9" customHeight="1">
      <c r="A74" s="98">
        <v>39</v>
      </c>
      <c r="B74" s="99"/>
      <c r="C74" s="18" t="s">
        <v>123</v>
      </c>
      <c r="D74" s="45" t="s">
        <v>444</v>
      </c>
      <c r="E74" s="45" t="s">
        <v>444</v>
      </c>
      <c r="F74" s="45" t="s">
        <v>444</v>
      </c>
      <c r="G74" s="45" t="s">
        <v>444</v>
      </c>
      <c r="H74" s="45">
        <v>8</v>
      </c>
      <c r="I74" s="45">
        <v>1</v>
      </c>
      <c r="J74" s="45">
        <v>21</v>
      </c>
      <c r="K74" s="45">
        <v>10</v>
      </c>
    </row>
    <row r="75" spans="1:11" ht="4.5" customHeight="1">
      <c r="A75" s="98"/>
      <c r="B75" s="99"/>
      <c r="C75" s="18"/>
      <c r="D75" s="45"/>
      <c r="E75" s="45"/>
      <c r="F75" s="45"/>
      <c r="G75" s="45"/>
      <c r="H75" s="45"/>
      <c r="I75" s="45"/>
      <c r="J75" s="45"/>
      <c r="K75" s="45"/>
    </row>
    <row r="76" spans="1:11" ht="4.5" customHeight="1">
      <c r="A76" s="98"/>
      <c r="B76" s="99"/>
      <c r="C76" s="18"/>
      <c r="D76" s="45"/>
      <c r="E76" s="45"/>
      <c r="F76" s="45"/>
      <c r="G76" s="45"/>
      <c r="H76" s="45"/>
      <c r="I76" s="45"/>
      <c r="J76" s="45"/>
      <c r="K76" s="45"/>
    </row>
    <row r="77" spans="1:11" ht="9" customHeight="1">
      <c r="A77" s="98">
        <v>40</v>
      </c>
      <c r="B77" s="99"/>
      <c r="C77" s="18" t="s">
        <v>161</v>
      </c>
      <c r="D77" s="45" t="s">
        <v>444</v>
      </c>
      <c r="E77" s="45" t="s">
        <v>444</v>
      </c>
      <c r="F77" s="45">
        <v>2</v>
      </c>
      <c r="G77" s="45">
        <v>4</v>
      </c>
      <c r="H77" s="45" t="s">
        <v>444</v>
      </c>
      <c r="I77" s="45">
        <v>11</v>
      </c>
      <c r="J77" s="45">
        <v>16</v>
      </c>
      <c r="K77" s="45">
        <v>34</v>
      </c>
    </row>
    <row r="78" spans="1:11" ht="9" customHeight="1">
      <c r="A78" s="98">
        <v>41</v>
      </c>
      <c r="B78" s="99"/>
      <c r="C78" s="18" t="s">
        <v>150</v>
      </c>
      <c r="D78" s="45" t="s">
        <v>444</v>
      </c>
      <c r="E78" s="45" t="s">
        <v>444</v>
      </c>
      <c r="F78" s="45">
        <v>2</v>
      </c>
      <c r="G78" s="45">
        <v>2</v>
      </c>
      <c r="H78" s="45" t="s">
        <v>444</v>
      </c>
      <c r="I78" s="45">
        <v>3</v>
      </c>
      <c r="J78" s="45">
        <v>5</v>
      </c>
      <c r="K78" s="45">
        <v>15</v>
      </c>
    </row>
    <row r="79" spans="1:11" ht="9" customHeight="1">
      <c r="A79" s="98">
        <v>42</v>
      </c>
      <c r="B79" s="99"/>
      <c r="C79" s="18" t="s">
        <v>123</v>
      </c>
      <c r="D79" s="45" t="s">
        <v>444</v>
      </c>
      <c r="E79" s="45" t="s">
        <v>444</v>
      </c>
      <c r="F79" s="45" t="s">
        <v>444</v>
      </c>
      <c r="G79" s="45">
        <v>2</v>
      </c>
      <c r="H79" s="45" t="s">
        <v>444</v>
      </c>
      <c r="I79" s="45">
        <v>8</v>
      </c>
      <c r="J79" s="45">
        <v>11</v>
      </c>
      <c r="K79" s="45">
        <v>19</v>
      </c>
    </row>
    <row r="80" spans="1:11" ht="4.5" customHeight="1">
      <c r="A80" s="98"/>
      <c r="B80" s="99"/>
      <c r="C80" s="18"/>
      <c r="D80" s="45"/>
      <c r="E80" s="45"/>
      <c r="F80" s="45"/>
      <c r="G80" s="45"/>
      <c r="H80" s="45"/>
      <c r="I80" s="45"/>
      <c r="J80" s="45"/>
      <c r="K80" s="45"/>
    </row>
    <row r="81" spans="1:11" ht="4.5" customHeight="1">
      <c r="A81" s="98"/>
      <c r="B81" s="99"/>
      <c r="C81" s="18"/>
      <c r="D81" s="45"/>
      <c r="E81" s="45"/>
      <c r="F81" s="45"/>
      <c r="G81" s="45"/>
      <c r="H81" s="45"/>
      <c r="I81" s="45"/>
      <c r="J81" s="45"/>
      <c r="K81" s="45"/>
    </row>
    <row r="82" spans="1:11" ht="9" customHeight="1">
      <c r="A82" s="98">
        <v>43</v>
      </c>
      <c r="B82" s="99"/>
      <c r="C82" s="18" t="s">
        <v>162</v>
      </c>
      <c r="D82" s="45" t="s">
        <v>444</v>
      </c>
      <c r="E82" s="45">
        <v>1</v>
      </c>
      <c r="F82" s="45">
        <v>7</v>
      </c>
      <c r="G82" s="45">
        <v>5</v>
      </c>
      <c r="H82" s="45">
        <v>9</v>
      </c>
      <c r="I82" s="45">
        <v>7</v>
      </c>
      <c r="J82" s="45">
        <v>34</v>
      </c>
      <c r="K82" s="45">
        <v>27</v>
      </c>
    </row>
    <row r="83" spans="1:11" ht="9" customHeight="1">
      <c r="A83" s="98">
        <v>44</v>
      </c>
      <c r="B83" s="99"/>
      <c r="C83" s="18" t="s">
        <v>150</v>
      </c>
      <c r="D83" s="45" t="s">
        <v>444</v>
      </c>
      <c r="E83" s="45" t="s">
        <v>444</v>
      </c>
      <c r="F83" s="45">
        <v>1</v>
      </c>
      <c r="G83" s="45">
        <v>2</v>
      </c>
      <c r="H83" s="45">
        <v>7</v>
      </c>
      <c r="I83" s="45">
        <v>3</v>
      </c>
      <c r="J83" s="45">
        <v>16</v>
      </c>
      <c r="K83" s="45">
        <v>12</v>
      </c>
    </row>
    <row r="84" spans="1:11" ht="9" customHeight="1">
      <c r="A84" s="98">
        <v>45</v>
      </c>
      <c r="B84" s="99"/>
      <c r="C84" s="18" t="s">
        <v>123</v>
      </c>
      <c r="D84" s="45" t="s">
        <v>444</v>
      </c>
      <c r="E84" s="45">
        <v>1</v>
      </c>
      <c r="F84" s="45">
        <v>6</v>
      </c>
      <c r="G84" s="45">
        <v>3</v>
      </c>
      <c r="H84" s="45">
        <v>2</v>
      </c>
      <c r="I84" s="45">
        <v>4</v>
      </c>
      <c r="J84" s="45">
        <v>18</v>
      </c>
      <c r="K84" s="45">
        <v>15</v>
      </c>
    </row>
    <row r="85" spans="1:11" ht="4.5" customHeight="1">
      <c r="A85" s="98"/>
      <c r="B85" s="99"/>
      <c r="C85" s="18"/>
      <c r="D85" s="45"/>
      <c r="E85" s="45"/>
      <c r="F85" s="45"/>
      <c r="G85" s="45"/>
      <c r="H85" s="45"/>
      <c r="I85" s="45"/>
      <c r="J85" s="45"/>
      <c r="K85" s="45"/>
    </row>
    <row r="86" spans="1:11" ht="4.5" customHeight="1">
      <c r="A86" s="98"/>
      <c r="B86" s="99"/>
      <c r="C86" s="18"/>
      <c r="D86" s="45"/>
      <c r="E86" s="45"/>
      <c r="F86" s="45"/>
      <c r="G86" s="45"/>
      <c r="H86" s="45"/>
      <c r="I86" s="45"/>
      <c r="J86" s="45"/>
      <c r="K86" s="45"/>
    </row>
    <row r="87" spans="1:11" ht="9" customHeight="1">
      <c r="A87" s="102">
        <v>46</v>
      </c>
      <c r="B87" s="99"/>
      <c r="C87" s="20" t="s">
        <v>29</v>
      </c>
      <c r="D87" s="46">
        <v>18</v>
      </c>
      <c r="E87" s="46">
        <v>20</v>
      </c>
      <c r="F87" s="46">
        <v>63</v>
      </c>
      <c r="G87" s="46">
        <v>79</v>
      </c>
      <c r="H87" s="46">
        <v>231</v>
      </c>
      <c r="I87" s="46">
        <v>282</v>
      </c>
      <c r="J87" s="46">
        <v>868</v>
      </c>
      <c r="K87" s="46" t="s">
        <v>519</v>
      </c>
    </row>
    <row r="88" spans="1:11" ht="9" customHeight="1">
      <c r="A88" s="102">
        <v>47</v>
      </c>
      <c r="B88" s="99"/>
      <c r="C88" s="20" t="s">
        <v>150</v>
      </c>
      <c r="D88" s="46">
        <v>15</v>
      </c>
      <c r="E88" s="46">
        <v>15</v>
      </c>
      <c r="F88" s="46">
        <v>45</v>
      </c>
      <c r="G88" s="46">
        <v>58</v>
      </c>
      <c r="H88" s="46">
        <v>148</v>
      </c>
      <c r="I88" s="46">
        <v>197</v>
      </c>
      <c r="J88" s="46">
        <v>522</v>
      </c>
      <c r="K88" s="46">
        <v>623</v>
      </c>
    </row>
    <row r="89" spans="1:11" ht="9" customHeight="1">
      <c r="A89" s="102">
        <v>48</v>
      </c>
      <c r="B89" s="99"/>
      <c r="C89" s="20" t="s">
        <v>123</v>
      </c>
      <c r="D89" s="46">
        <v>3</v>
      </c>
      <c r="E89" s="46">
        <v>5</v>
      </c>
      <c r="F89" s="46">
        <v>18</v>
      </c>
      <c r="G89" s="46">
        <v>21</v>
      </c>
      <c r="H89" s="46">
        <v>83</v>
      </c>
      <c r="I89" s="46">
        <v>85</v>
      </c>
      <c r="J89" s="46">
        <v>346</v>
      </c>
      <c r="K89" s="46">
        <v>379</v>
      </c>
    </row>
    <row r="90" spans="1:11" ht="4.5" customHeight="1">
      <c r="A90" s="98"/>
      <c r="B90" s="99"/>
      <c r="C90" s="18"/>
      <c r="D90" s="45"/>
      <c r="E90" s="45"/>
      <c r="F90" s="45"/>
      <c r="G90" s="45"/>
      <c r="H90" s="45"/>
      <c r="I90" s="45"/>
      <c r="J90" s="45"/>
      <c r="K90" s="45"/>
    </row>
    <row r="91" spans="1:11" ht="4.5" customHeight="1">
      <c r="A91" s="98"/>
      <c r="B91" s="99"/>
      <c r="C91" s="18"/>
      <c r="D91" s="45"/>
      <c r="E91" s="45"/>
      <c r="F91" s="45"/>
      <c r="G91" s="45"/>
      <c r="H91" s="45"/>
      <c r="I91" s="45"/>
      <c r="J91" s="45"/>
      <c r="K91" s="45"/>
    </row>
    <row r="92" spans="1:11" ht="4.5" customHeight="1">
      <c r="A92" s="98"/>
      <c r="B92" s="99"/>
      <c r="C92" s="18"/>
      <c r="D92" s="45"/>
      <c r="E92" s="45"/>
      <c r="F92" s="45"/>
      <c r="G92" s="45"/>
      <c r="H92" s="45"/>
      <c r="I92" s="45"/>
      <c r="J92" s="45"/>
      <c r="K92" s="45"/>
    </row>
    <row r="93" spans="1:11" ht="9" customHeight="1">
      <c r="A93" s="98">
        <v>49</v>
      </c>
      <c r="B93" s="99"/>
      <c r="C93" s="18" t="s">
        <v>132</v>
      </c>
      <c r="D93" s="45" t="s">
        <v>444</v>
      </c>
      <c r="E93" s="45" t="s">
        <v>444</v>
      </c>
      <c r="F93" s="45" t="s">
        <v>444</v>
      </c>
      <c r="G93" s="45" t="s">
        <v>444</v>
      </c>
      <c r="H93" s="45" t="s">
        <v>444</v>
      </c>
      <c r="I93" s="45" t="s">
        <v>444</v>
      </c>
      <c r="J93" s="45" t="s">
        <v>444</v>
      </c>
      <c r="K93" s="45" t="s">
        <v>444</v>
      </c>
    </row>
    <row r="94" spans="1:11" ht="4.5" customHeight="1">
      <c r="A94" s="98"/>
      <c r="B94" s="99"/>
      <c r="C94" s="18"/>
      <c r="D94" s="45"/>
      <c r="E94" s="45"/>
      <c r="F94" s="45"/>
      <c r="G94" s="45"/>
      <c r="H94" s="45"/>
      <c r="I94" s="45"/>
      <c r="J94" s="45"/>
      <c r="K94" s="45"/>
    </row>
    <row r="95" spans="1:11" ht="4.5" customHeight="1">
      <c r="A95" s="98"/>
      <c r="B95" s="99"/>
      <c r="C95" s="18"/>
      <c r="D95" s="45"/>
      <c r="E95" s="45"/>
      <c r="F95" s="45"/>
      <c r="G95" s="45"/>
      <c r="H95" s="45"/>
      <c r="I95" s="45"/>
      <c r="J95" s="45"/>
      <c r="K95" s="45"/>
    </row>
    <row r="96" spans="1:11" ht="9" customHeight="1">
      <c r="A96" s="102">
        <v>50</v>
      </c>
      <c r="B96" s="99"/>
      <c r="C96" s="20" t="s">
        <v>60</v>
      </c>
      <c r="D96" s="46">
        <v>18</v>
      </c>
      <c r="E96" s="46">
        <v>20</v>
      </c>
      <c r="F96" s="46">
        <v>63</v>
      </c>
      <c r="G96" s="46">
        <v>79</v>
      </c>
      <c r="H96" s="46">
        <v>231</v>
      </c>
      <c r="I96" s="46">
        <v>282</v>
      </c>
      <c r="J96" s="46">
        <v>868</v>
      </c>
      <c r="K96" s="46" t="s">
        <v>519</v>
      </c>
    </row>
    <row r="97" spans="3:12" ht="9" customHeight="1">
      <c r="C97" s="8"/>
      <c r="D97" s="8"/>
      <c r="E97" s="8"/>
      <c r="F97" s="8"/>
      <c r="G97" s="8"/>
      <c r="H97" s="8"/>
      <c r="I97" s="8"/>
      <c r="J97" s="8"/>
      <c r="K97" s="8"/>
      <c r="L97" s="8"/>
    </row>
    <row r="98" spans="3:12" ht="12.75">
      <c r="C98" s="8"/>
      <c r="D98" s="8"/>
      <c r="E98" s="8"/>
      <c r="F98" s="8"/>
      <c r="G98" s="8"/>
      <c r="H98" s="8"/>
      <c r="I98" s="8"/>
      <c r="J98" s="8"/>
      <c r="K98" s="8"/>
      <c r="L98" s="8"/>
    </row>
    <row r="99" spans="3:12" ht="12.75">
      <c r="C99" s="8"/>
      <c r="D99" s="8"/>
      <c r="E99" s="8"/>
      <c r="F99" s="8"/>
      <c r="G99" s="8"/>
      <c r="H99" s="8"/>
      <c r="I99" s="8"/>
      <c r="J99" s="8"/>
      <c r="K99" s="8"/>
      <c r="L99" s="8"/>
    </row>
    <row r="125" ht="12.75">
      <c r="D125" s="89"/>
    </row>
    <row r="127" ht="12.75">
      <c r="D127" s="89"/>
    </row>
    <row r="132" ht="12.75">
      <c r="D132" s="89"/>
    </row>
    <row r="136" ht="12.75">
      <c r="D136" s="89"/>
    </row>
    <row r="137" spans="4:8" ht="12.75">
      <c r="D137" s="89"/>
      <c r="H137" s="89"/>
    </row>
    <row r="140" spans="4:6" ht="12.75">
      <c r="D140" s="89"/>
      <c r="F140" s="89"/>
    </row>
    <row r="141" spans="4:8" ht="12.75">
      <c r="D141" s="89"/>
      <c r="F141" s="89"/>
      <c r="H141" s="89"/>
    </row>
    <row r="142" spans="4:8" ht="12.75">
      <c r="D142" s="89"/>
      <c r="H142" s="89"/>
    </row>
    <row r="145" spans="4:6" ht="12.75">
      <c r="D145" s="89"/>
      <c r="F145" s="89"/>
    </row>
    <row r="146" ht="12.75">
      <c r="D146" s="89"/>
    </row>
    <row r="147" ht="12.75">
      <c r="D147" s="89"/>
    </row>
    <row r="150" ht="12.75">
      <c r="D150" s="89"/>
    </row>
    <row r="151" spans="4:8" ht="12.75">
      <c r="D151" s="89"/>
      <c r="H151" s="89"/>
    </row>
    <row r="152" ht="12.75">
      <c r="D152" s="89"/>
    </row>
    <row r="155" spans="4:8" ht="12.75">
      <c r="D155" s="89"/>
      <c r="H155" s="89"/>
    </row>
    <row r="156" spans="4:8" ht="12.75">
      <c r="D156" s="89"/>
      <c r="H156" s="89"/>
    </row>
    <row r="157" spans="4:8" ht="12.75">
      <c r="D157" s="89"/>
      <c r="H157" s="89"/>
    </row>
    <row r="160" ht="12.75">
      <c r="D160" s="89"/>
    </row>
    <row r="161" spans="4:8" ht="12.75">
      <c r="D161" s="89"/>
      <c r="H161" s="89"/>
    </row>
    <row r="162" spans="4:8" ht="12.75">
      <c r="D162" s="89"/>
      <c r="H162" s="89"/>
    </row>
    <row r="166" spans="4:8" ht="12.75">
      <c r="D166" s="89"/>
      <c r="H166" s="89"/>
    </row>
    <row r="172" ht="12.75">
      <c r="H172" s="89"/>
    </row>
    <row r="175" ht="12.75">
      <c r="D175" s="89"/>
    </row>
    <row r="176" ht="12.75">
      <c r="H176" s="89"/>
    </row>
    <row r="177" spans="4:8" ht="12.75">
      <c r="D177" s="89"/>
      <c r="H177" s="89"/>
    </row>
    <row r="185" ht="12.75">
      <c r="D185"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2" sqref="A12:H96"/>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163</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164</v>
      </c>
      <c r="B5" s="76"/>
      <c r="C5" s="76"/>
      <c r="D5" s="76"/>
      <c r="E5" s="76"/>
      <c r="F5" s="76"/>
      <c r="G5" s="17"/>
      <c r="H5" s="77"/>
    </row>
    <row r="6" spans="1:8" ht="8.25" customHeight="1">
      <c r="A6" s="8"/>
      <c r="B6" s="8"/>
      <c r="C6" s="8"/>
      <c r="D6" s="8"/>
      <c r="E6" s="8"/>
      <c r="F6" s="8"/>
      <c r="G6" s="8"/>
      <c r="H6" s="8"/>
    </row>
    <row r="7" spans="1:9" ht="15" customHeight="1">
      <c r="A7" s="78" t="s">
        <v>141</v>
      </c>
      <c r="B7" s="11"/>
      <c r="C7" s="11"/>
      <c r="D7" s="79"/>
      <c r="E7" s="78" t="s">
        <v>145</v>
      </c>
      <c r="F7" s="11"/>
      <c r="G7" s="11"/>
      <c r="H7" s="11"/>
      <c r="I7" s="432" t="s">
        <v>351</v>
      </c>
    </row>
    <row r="8" spans="1:9" ht="15" customHeight="1">
      <c r="A8" s="3" t="str">
        <f>'tab9.1'!D8</f>
        <v>April</v>
      </c>
      <c r="B8" s="4"/>
      <c r="C8" s="3" t="str">
        <f>'tab9.1'!F8</f>
        <v>Januar - April</v>
      </c>
      <c r="D8" s="4"/>
      <c r="E8" s="3" t="str">
        <f>'tab9.1'!H8</f>
        <v>April</v>
      </c>
      <c r="F8" s="4"/>
      <c r="G8" s="3" t="str">
        <f>'tab9.1'!J8</f>
        <v>Januar - April</v>
      </c>
      <c r="H8" s="5"/>
      <c r="I8" s="433"/>
    </row>
    <row r="9" spans="1:9" ht="15" customHeight="1">
      <c r="A9" s="41">
        <f>'tab9.1'!D9</f>
        <v>2004</v>
      </c>
      <c r="B9" s="41">
        <f>'tab9.1'!E9</f>
        <v>2003</v>
      </c>
      <c r="C9" s="41">
        <f>A9</f>
        <v>2004</v>
      </c>
      <c r="D9" s="41">
        <f>B9</f>
        <v>2003</v>
      </c>
      <c r="E9" s="41">
        <f>A9</f>
        <v>2004</v>
      </c>
      <c r="F9" s="41">
        <f>B9</f>
        <v>2003</v>
      </c>
      <c r="G9" s="41">
        <f>A9</f>
        <v>2004</v>
      </c>
      <c r="H9" s="41">
        <f>B9</f>
        <v>2003</v>
      </c>
      <c r="I9" s="434"/>
    </row>
    <row r="10" spans="1:9" ht="4.5" customHeight="1">
      <c r="A10" s="81"/>
      <c r="B10" s="81"/>
      <c r="C10" s="81"/>
      <c r="D10" s="81"/>
      <c r="E10" s="81"/>
      <c r="F10" s="81"/>
      <c r="G10" s="81"/>
      <c r="H10" s="81"/>
      <c r="I10" s="80"/>
    </row>
    <row r="11" spans="1:9" ht="4.5" customHeight="1">
      <c r="A11" s="8"/>
      <c r="B11" s="8"/>
      <c r="C11" s="8"/>
      <c r="D11" s="8"/>
      <c r="E11" s="8"/>
      <c r="F11" s="8"/>
      <c r="G11" s="8"/>
      <c r="H11" s="8"/>
      <c r="I11" s="80"/>
    </row>
    <row r="12" spans="1:9" ht="9" customHeight="1">
      <c r="A12" s="45">
        <v>52</v>
      </c>
      <c r="B12" s="45">
        <v>53</v>
      </c>
      <c r="C12" s="45">
        <v>148</v>
      </c>
      <c r="D12" s="45">
        <v>190</v>
      </c>
      <c r="E12" s="45">
        <v>66</v>
      </c>
      <c r="F12" s="45">
        <v>72</v>
      </c>
      <c r="G12" s="45">
        <v>203</v>
      </c>
      <c r="H12" s="45">
        <v>260</v>
      </c>
      <c r="I12" s="82">
        <v>1</v>
      </c>
    </row>
    <row r="13" spans="1:9" ht="9" customHeight="1">
      <c r="A13" s="45">
        <v>29</v>
      </c>
      <c r="B13" s="45">
        <v>31</v>
      </c>
      <c r="C13" s="45">
        <v>78</v>
      </c>
      <c r="D13" s="45">
        <v>102</v>
      </c>
      <c r="E13" s="45">
        <v>36</v>
      </c>
      <c r="F13" s="45">
        <v>44</v>
      </c>
      <c r="G13" s="45">
        <v>106</v>
      </c>
      <c r="H13" s="45">
        <v>141</v>
      </c>
      <c r="I13" s="82">
        <v>2</v>
      </c>
    </row>
    <row r="14" spans="1:9" ht="9" customHeight="1">
      <c r="A14" s="45">
        <v>23</v>
      </c>
      <c r="B14" s="45">
        <v>22</v>
      </c>
      <c r="C14" s="45">
        <v>70</v>
      </c>
      <c r="D14" s="45">
        <v>88</v>
      </c>
      <c r="E14" s="45">
        <v>30</v>
      </c>
      <c r="F14" s="45">
        <v>28</v>
      </c>
      <c r="G14" s="45">
        <v>97</v>
      </c>
      <c r="H14" s="45">
        <v>119</v>
      </c>
      <c r="I14" s="82">
        <v>3</v>
      </c>
    </row>
    <row r="15" spans="1:9" ht="4.5" customHeight="1">
      <c r="A15" s="45"/>
      <c r="B15" s="45"/>
      <c r="C15" s="45"/>
      <c r="D15" s="45"/>
      <c r="E15" s="45"/>
      <c r="F15" s="45"/>
      <c r="G15" s="45"/>
      <c r="H15" s="45"/>
      <c r="I15" s="82"/>
    </row>
    <row r="16" spans="1:9" ht="4.5" customHeight="1">
      <c r="A16" s="45"/>
      <c r="B16" s="45"/>
      <c r="C16" s="45"/>
      <c r="D16" s="45"/>
      <c r="E16" s="45"/>
      <c r="F16" s="45"/>
      <c r="G16" s="45"/>
      <c r="H16" s="45"/>
      <c r="I16" s="82"/>
    </row>
    <row r="17" spans="1:9" ht="9" customHeight="1">
      <c r="A17" s="45">
        <v>50</v>
      </c>
      <c r="B17" s="45">
        <v>71</v>
      </c>
      <c r="C17" s="45">
        <v>173</v>
      </c>
      <c r="D17" s="45">
        <v>204</v>
      </c>
      <c r="E17" s="45">
        <v>71</v>
      </c>
      <c r="F17" s="45">
        <v>110</v>
      </c>
      <c r="G17" s="45">
        <v>240</v>
      </c>
      <c r="H17" s="45">
        <v>314</v>
      </c>
      <c r="I17" s="82">
        <v>4</v>
      </c>
    </row>
    <row r="18" spans="1:9" ht="9" customHeight="1">
      <c r="A18" s="45">
        <v>37</v>
      </c>
      <c r="B18" s="45">
        <v>40</v>
      </c>
      <c r="C18" s="45">
        <v>100</v>
      </c>
      <c r="D18" s="45">
        <v>121</v>
      </c>
      <c r="E18" s="45">
        <v>52</v>
      </c>
      <c r="F18" s="45">
        <v>64</v>
      </c>
      <c r="G18" s="45">
        <v>138</v>
      </c>
      <c r="H18" s="45">
        <v>195</v>
      </c>
      <c r="I18" s="82">
        <v>5</v>
      </c>
    </row>
    <row r="19" spans="1:9" ht="9" customHeight="1">
      <c r="A19" s="45">
        <v>13</v>
      </c>
      <c r="B19" s="45">
        <v>31</v>
      </c>
      <c r="C19" s="45">
        <v>73</v>
      </c>
      <c r="D19" s="45">
        <v>83</v>
      </c>
      <c r="E19" s="45">
        <v>19</v>
      </c>
      <c r="F19" s="45">
        <v>46</v>
      </c>
      <c r="G19" s="45">
        <v>102</v>
      </c>
      <c r="H19" s="45">
        <v>119</v>
      </c>
      <c r="I19" s="82">
        <v>6</v>
      </c>
    </row>
    <row r="20" spans="1:9" ht="4.5" customHeight="1">
      <c r="A20" s="45"/>
      <c r="B20" s="45"/>
      <c r="C20" s="45"/>
      <c r="D20" s="45"/>
      <c r="E20" s="45"/>
      <c r="F20" s="45"/>
      <c r="G20" s="45"/>
      <c r="H20" s="45"/>
      <c r="I20" s="82"/>
    </row>
    <row r="21" spans="1:9" ht="4.5" customHeight="1">
      <c r="A21" s="45"/>
      <c r="B21" s="45"/>
      <c r="C21" s="45"/>
      <c r="D21" s="45"/>
      <c r="E21" s="45"/>
      <c r="F21" s="45"/>
      <c r="G21" s="45"/>
      <c r="H21" s="45"/>
      <c r="I21" s="82"/>
    </row>
    <row r="22" spans="1:9" ht="9" customHeight="1">
      <c r="A22" s="146">
        <v>110</v>
      </c>
      <c r="B22" s="45">
        <v>144</v>
      </c>
      <c r="C22" s="45">
        <v>395</v>
      </c>
      <c r="D22" s="45">
        <v>477</v>
      </c>
      <c r="E22" s="45">
        <v>143</v>
      </c>
      <c r="F22" s="45">
        <v>204</v>
      </c>
      <c r="G22" s="45">
        <v>525</v>
      </c>
      <c r="H22" s="45">
        <v>647</v>
      </c>
      <c r="I22" s="82">
        <v>7</v>
      </c>
    </row>
    <row r="23" spans="1:9" ht="9" customHeight="1">
      <c r="A23" s="45">
        <v>60</v>
      </c>
      <c r="B23" s="45">
        <v>92</v>
      </c>
      <c r="C23" s="45">
        <v>203</v>
      </c>
      <c r="D23" s="45">
        <v>280</v>
      </c>
      <c r="E23" s="45">
        <v>82</v>
      </c>
      <c r="F23" s="45">
        <v>136</v>
      </c>
      <c r="G23" s="45">
        <v>290</v>
      </c>
      <c r="H23" s="45">
        <v>396</v>
      </c>
      <c r="I23" s="82">
        <v>8</v>
      </c>
    </row>
    <row r="24" spans="1:9" ht="9" customHeight="1">
      <c r="A24" s="45">
        <v>50</v>
      </c>
      <c r="B24" s="45">
        <v>52</v>
      </c>
      <c r="C24" s="45">
        <v>192</v>
      </c>
      <c r="D24" s="45">
        <v>197</v>
      </c>
      <c r="E24" s="45">
        <v>61</v>
      </c>
      <c r="F24" s="45">
        <v>68</v>
      </c>
      <c r="G24" s="45">
        <v>235</v>
      </c>
      <c r="H24" s="45">
        <v>251</v>
      </c>
      <c r="I24" s="82">
        <v>9</v>
      </c>
    </row>
    <row r="25" spans="1:9" ht="4.5" customHeight="1">
      <c r="A25" s="45"/>
      <c r="B25" s="45"/>
      <c r="C25" s="45"/>
      <c r="D25" s="45"/>
      <c r="E25" s="45"/>
      <c r="F25" s="45"/>
      <c r="G25" s="45"/>
      <c r="H25" s="45"/>
      <c r="I25" s="12"/>
    </row>
    <row r="26" spans="1:9" ht="4.5" customHeight="1">
      <c r="A26" s="45"/>
      <c r="B26" s="45"/>
      <c r="C26" s="45"/>
      <c r="D26" s="45"/>
      <c r="E26" s="45"/>
      <c r="F26" s="45"/>
      <c r="G26" s="45"/>
      <c r="H26" s="45"/>
      <c r="I26" s="12"/>
    </row>
    <row r="27" spans="1:9" ht="9" customHeight="1">
      <c r="A27" s="45">
        <v>90</v>
      </c>
      <c r="B27" s="45">
        <v>107</v>
      </c>
      <c r="C27" s="45">
        <v>302</v>
      </c>
      <c r="D27" s="45">
        <v>373</v>
      </c>
      <c r="E27" s="45">
        <v>112</v>
      </c>
      <c r="F27" s="45">
        <v>146</v>
      </c>
      <c r="G27" s="45">
        <v>421</v>
      </c>
      <c r="H27" s="45">
        <v>495</v>
      </c>
      <c r="I27" s="82">
        <v>10</v>
      </c>
    </row>
    <row r="28" spans="1:9" ht="9" customHeight="1">
      <c r="A28" s="45">
        <v>56</v>
      </c>
      <c r="B28" s="45">
        <v>54</v>
      </c>
      <c r="C28" s="45">
        <v>190</v>
      </c>
      <c r="D28" s="45">
        <v>188</v>
      </c>
      <c r="E28" s="45">
        <v>73</v>
      </c>
      <c r="F28" s="45">
        <v>88</v>
      </c>
      <c r="G28" s="45">
        <v>275</v>
      </c>
      <c r="H28" s="45">
        <v>271</v>
      </c>
      <c r="I28" s="82">
        <v>11</v>
      </c>
    </row>
    <row r="29" spans="1:9" ht="9" customHeight="1">
      <c r="A29" s="45">
        <v>34</v>
      </c>
      <c r="B29" s="45">
        <v>53</v>
      </c>
      <c r="C29" s="45">
        <v>112</v>
      </c>
      <c r="D29" s="45">
        <v>185</v>
      </c>
      <c r="E29" s="45">
        <v>39</v>
      </c>
      <c r="F29" s="45">
        <v>58</v>
      </c>
      <c r="G29" s="45">
        <v>146</v>
      </c>
      <c r="H29" s="45">
        <v>224</v>
      </c>
      <c r="I29" s="82">
        <v>12</v>
      </c>
    </row>
    <row r="30" spans="1:9" ht="4.5" customHeight="1">
      <c r="A30" s="45"/>
      <c r="B30" s="45"/>
      <c r="C30" s="45"/>
      <c r="D30" s="45"/>
      <c r="E30" s="45"/>
      <c r="F30" s="45"/>
      <c r="G30" s="45"/>
      <c r="H30" s="45"/>
      <c r="I30" s="82"/>
    </row>
    <row r="31" spans="1:9" ht="4.5" customHeight="1">
      <c r="A31" s="45"/>
      <c r="B31" s="45"/>
      <c r="C31" s="45"/>
      <c r="D31" s="45"/>
      <c r="E31" s="45"/>
      <c r="F31" s="45"/>
      <c r="G31" s="45"/>
      <c r="H31" s="45"/>
      <c r="I31" s="82"/>
    </row>
    <row r="32" spans="1:9" ht="9" customHeight="1">
      <c r="A32" s="45">
        <v>56</v>
      </c>
      <c r="B32" s="45">
        <v>72</v>
      </c>
      <c r="C32" s="45">
        <v>213</v>
      </c>
      <c r="D32" s="45">
        <v>258</v>
      </c>
      <c r="E32" s="45">
        <v>80</v>
      </c>
      <c r="F32" s="45">
        <v>90</v>
      </c>
      <c r="G32" s="45">
        <v>282</v>
      </c>
      <c r="H32" s="45">
        <v>341</v>
      </c>
      <c r="I32" s="82">
        <v>13</v>
      </c>
    </row>
    <row r="33" spans="1:9" ht="9" customHeight="1">
      <c r="A33" s="45">
        <v>36</v>
      </c>
      <c r="B33" s="45">
        <v>44</v>
      </c>
      <c r="C33" s="45">
        <v>122</v>
      </c>
      <c r="D33" s="45">
        <v>153</v>
      </c>
      <c r="E33" s="45">
        <v>49</v>
      </c>
      <c r="F33" s="45">
        <v>58</v>
      </c>
      <c r="G33" s="45">
        <v>168</v>
      </c>
      <c r="H33" s="45">
        <v>207</v>
      </c>
      <c r="I33" s="82">
        <v>14</v>
      </c>
    </row>
    <row r="34" spans="1:9" ht="9" customHeight="1">
      <c r="A34" s="45">
        <v>20</v>
      </c>
      <c r="B34" s="45">
        <v>28</v>
      </c>
      <c r="C34" s="45">
        <v>91</v>
      </c>
      <c r="D34" s="45">
        <v>105</v>
      </c>
      <c r="E34" s="45">
        <v>31</v>
      </c>
      <c r="F34" s="45">
        <v>32</v>
      </c>
      <c r="G34" s="45">
        <v>114</v>
      </c>
      <c r="H34" s="45">
        <v>134</v>
      </c>
      <c r="I34" s="82">
        <v>15</v>
      </c>
    </row>
    <row r="35" spans="1:9" ht="4.5" customHeight="1">
      <c r="A35" s="45"/>
      <c r="B35" s="45"/>
      <c r="C35" s="45"/>
      <c r="D35" s="45"/>
      <c r="E35" s="45"/>
      <c r="F35" s="45"/>
      <c r="G35" s="45"/>
      <c r="H35" s="45"/>
      <c r="I35" s="82"/>
    </row>
    <row r="36" spans="1:9" ht="4.5" customHeight="1">
      <c r="A36" s="45"/>
      <c r="B36" s="45"/>
      <c r="C36" s="45"/>
      <c r="D36" s="45"/>
      <c r="E36" s="45"/>
      <c r="F36" s="45"/>
      <c r="G36" s="45"/>
      <c r="H36" s="45"/>
      <c r="I36" s="82"/>
    </row>
    <row r="37" spans="1:9" ht="9" customHeight="1">
      <c r="A37" s="45">
        <v>44</v>
      </c>
      <c r="B37" s="45">
        <v>51</v>
      </c>
      <c r="C37" s="45">
        <v>181</v>
      </c>
      <c r="D37" s="45">
        <v>212</v>
      </c>
      <c r="E37" s="45">
        <v>60</v>
      </c>
      <c r="F37" s="45">
        <v>70</v>
      </c>
      <c r="G37" s="45">
        <v>240</v>
      </c>
      <c r="H37" s="45">
        <v>279</v>
      </c>
      <c r="I37" s="82">
        <v>16</v>
      </c>
    </row>
    <row r="38" spans="1:9" ht="9" customHeight="1">
      <c r="A38" s="45">
        <v>28</v>
      </c>
      <c r="B38" s="45">
        <v>29</v>
      </c>
      <c r="C38" s="45">
        <v>101</v>
      </c>
      <c r="D38" s="45">
        <v>98</v>
      </c>
      <c r="E38" s="45">
        <v>40</v>
      </c>
      <c r="F38" s="45">
        <v>44</v>
      </c>
      <c r="G38" s="45">
        <v>138</v>
      </c>
      <c r="H38" s="45">
        <v>141</v>
      </c>
      <c r="I38" s="82">
        <v>17</v>
      </c>
    </row>
    <row r="39" spans="1:9" ht="9" customHeight="1">
      <c r="A39" s="45">
        <v>16</v>
      </c>
      <c r="B39" s="45">
        <v>22</v>
      </c>
      <c r="C39" s="45">
        <v>80</v>
      </c>
      <c r="D39" s="45">
        <v>114</v>
      </c>
      <c r="E39" s="45">
        <v>20</v>
      </c>
      <c r="F39" s="45">
        <v>26</v>
      </c>
      <c r="G39" s="45">
        <v>102</v>
      </c>
      <c r="H39" s="45">
        <v>138</v>
      </c>
      <c r="I39" s="82">
        <v>18</v>
      </c>
    </row>
    <row r="40" spans="1:9" ht="4.5" customHeight="1">
      <c r="A40" s="45"/>
      <c r="B40" s="45"/>
      <c r="C40" s="45"/>
      <c r="D40" s="45"/>
      <c r="E40" s="45"/>
      <c r="F40" s="45"/>
      <c r="G40" s="45"/>
      <c r="H40" s="45"/>
      <c r="I40" s="82"/>
    </row>
    <row r="41" spans="1:9" ht="4.5" customHeight="1">
      <c r="A41" s="45"/>
      <c r="B41" s="45"/>
      <c r="C41" s="45"/>
      <c r="D41" s="45"/>
      <c r="E41" s="45"/>
      <c r="F41" s="45"/>
      <c r="G41" s="45"/>
      <c r="H41" s="45"/>
      <c r="I41" s="82"/>
    </row>
    <row r="42" spans="1:9" ht="9" customHeight="1">
      <c r="A42" s="45">
        <v>40</v>
      </c>
      <c r="B42" s="45">
        <v>61</v>
      </c>
      <c r="C42" s="45">
        <v>170</v>
      </c>
      <c r="D42" s="45">
        <v>244</v>
      </c>
      <c r="E42" s="45">
        <v>63</v>
      </c>
      <c r="F42" s="45">
        <v>84</v>
      </c>
      <c r="G42" s="45">
        <v>239</v>
      </c>
      <c r="H42" s="45">
        <v>326</v>
      </c>
      <c r="I42" s="82">
        <v>19</v>
      </c>
    </row>
    <row r="43" spans="1:9" ht="9" customHeight="1">
      <c r="A43" s="45">
        <v>19</v>
      </c>
      <c r="B43" s="45">
        <v>31</v>
      </c>
      <c r="C43" s="45">
        <v>76</v>
      </c>
      <c r="D43" s="45">
        <v>120</v>
      </c>
      <c r="E43" s="45">
        <v>34</v>
      </c>
      <c r="F43" s="45">
        <v>50</v>
      </c>
      <c r="G43" s="45">
        <v>120</v>
      </c>
      <c r="H43" s="45">
        <v>183</v>
      </c>
      <c r="I43" s="82">
        <v>20</v>
      </c>
    </row>
    <row r="44" spans="1:9" ht="9" customHeight="1">
      <c r="A44" s="45">
        <v>21</v>
      </c>
      <c r="B44" s="45">
        <v>30</v>
      </c>
      <c r="C44" s="45">
        <v>94</v>
      </c>
      <c r="D44" s="45">
        <v>124</v>
      </c>
      <c r="E44" s="45">
        <v>29</v>
      </c>
      <c r="F44" s="45">
        <v>34</v>
      </c>
      <c r="G44" s="45">
        <v>119</v>
      </c>
      <c r="H44" s="45">
        <v>143</v>
      </c>
      <c r="I44" s="82">
        <v>21</v>
      </c>
    </row>
    <row r="45" spans="1:9" ht="4.5" customHeight="1">
      <c r="A45" s="45"/>
      <c r="B45" s="45"/>
      <c r="C45" s="45"/>
      <c r="D45" s="45"/>
      <c r="E45" s="45"/>
      <c r="F45" s="45"/>
      <c r="G45" s="45"/>
      <c r="H45" s="45"/>
      <c r="I45" s="82"/>
    </row>
    <row r="46" spans="1:9" ht="4.5" customHeight="1">
      <c r="A46" s="45"/>
      <c r="B46" s="45"/>
      <c r="C46" s="45"/>
      <c r="D46" s="45"/>
      <c r="E46" s="45"/>
      <c r="F46" s="45"/>
      <c r="G46" s="45"/>
      <c r="H46" s="45"/>
      <c r="I46" s="82"/>
    </row>
    <row r="47" spans="1:9" ht="9" customHeight="1">
      <c r="A47" s="45">
        <v>48</v>
      </c>
      <c r="B47" s="45">
        <v>44</v>
      </c>
      <c r="C47" s="45">
        <v>199</v>
      </c>
      <c r="D47" s="45">
        <v>194</v>
      </c>
      <c r="E47" s="45">
        <v>65</v>
      </c>
      <c r="F47" s="45">
        <v>61</v>
      </c>
      <c r="G47" s="45">
        <v>262</v>
      </c>
      <c r="H47" s="45">
        <v>260</v>
      </c>
      <c r="I47" s="82">
        <v>22</v>
      </c>
    </row>
    <row r="48" spans="1:9" ht="9" customHeight="1">
      <c r="A48" s="45">
        <v>23</v>
      </c>
      <c r="B48" s="45">
        <v>26</v>
      </c>
      <c r="C48" s="45">
        <v>104</v>
      </c>
      <c r="D48" s="45">
        <v>105</v>
      </c>
      <c r="E48" s="45">
        <v>34</v>
      </c>
      <c r="F48" s="45">
        <v>38</v>
      </c>
      <c r="G48" s="45">
        <v>148</v>
      </c>
      <c r="H48" s="45">
        <v>148</v>
      </c>
      <c r="I48" s="82">
        <v>23</v>
      </c>
    </row>
    <row r="49" spans="1:9" ht="9" customHeight="1">
      <c r="A49" s="45">
        <v>25</v>
      </c>
      <c r="B49" s="45">
        <v>18</v>
      </c>
      <c r="C49" s="45">
        <v>95</v>
      </c>
      <c r="D49" s="45">
        <v>89</v>
      </c>
      <c r="E49" s="45">
        <v>31</v>
      </c>
      <c r="F49" s="45">
        <v>23</v>
      </c>
      <c r="G49" s="45">
        <v>114</v>
      </c>
      <c r="H49" s="45">
        <v>112</v>
      </c>
      <c r="I49" s="82">
        <v>24</v>
      </c>
    </row>
    <row r="50" spans="1:9" ht="4.5" customHeight="1">
      <c r="A50" s="45"/>
      <c r="B50" s="45"/>
      <c r="C50" s="45"/>
      <c r="D50" s="45"/>
      <c r="E50" s="45"/>
      <c r="F50" s="45"/>
      <c r="G50" s="45"/>
      <c r="H50" s="45"/>
      <c r="I50" s="82"/>
    </row>
    <row r="51" spans="1:9" ht="4.5" customHeight="1">
      <c r="A51" s="45"/>
      <c r="B51" s="45"/>
      <c r="C51" s="45"/>
      <c r="D51" s="45"/>
      <c r="E51" s="45"/>
      <c r="F51" s="45"/>
      <c r="G51" s="45"/>
      <c r="H51" s="45"/>
      <c r="I51" s="82"/>
    </row>
    <row r="52" spans="1:9" ht="9" customHeight="1">
      <c r="A52" s="45">
        <v>39</v>
      </c>
      <c r="B52" s="45">
        <v>48</v>
      </c>
      <c r="C52" s="45">
        <v>153</v>
      </c>
      <c r="D52" s="45">
        <v>182</v>
      </c>
      <c r="E52" s="45">
        <v>56</v>
      </c>
      <c r="F52" s="45">
        <v>63</v>
      </c>
      <c r="G52" s="45">
        <v>219</v>
      </c>
      <c r="H52" s="45">
        <v>255</v>
      </c>
      <c r="I52" s="82">
        <v>25</v>
      </c>
    </row>
    <row r="53" spans="1:9" ht="9" customHeight="1">
      <c r="A53" s="45">
        <v>16</v>
      </c>
      <c r="B53" s="45">
        <v>24</v>
      </c>
      <c r="C53" s="45">
        <v>67</v>
      </c>
      <c r="D53" s="45">
        <v>82</v>
      </c>
      <c r="E53" s="45">
        <v>27</v>
      </c>
      <c r="F53" s="45">
        <v>33</v>
      </c>
      <c r="G53" s="45">
        <v>102</v>
      </c>
      <c r="H53" s="45">
        <v>117</v>
      </c>
      <c r="I53" s="82">
        <v>26</v>
      </c>
    </row>
    <row r="54" spans="1:9" ht="9" customHeight="1">
      <c r="A54" s="45">
        <v>23</v>
      </c>
      <c r="B54" s="45">
        <v>24</v>
      </c>
      <c r="C54" s="45">
        <v>86</v>
      </c>
      <c r="D54" s="45">
        <v>100</v>
      </c>
      <c r="E54" s="45">
        <v>29</v>
      </c>
      <c r="F54" s="45">
        <v>30</v>
      </c>
      <c r="G54" s="45">
        <v>117</v>
      </c>
      <c r="H54" s="45">
        <v>138</v>
      </c>
      <c r="I54" s="82">
        <v>27</v>
      </c>
    </row>
    <row r="55" spans="1:9" ht="4.5" customHeight="1">
      <c r="A55" s="45"/>
      <c r="B55" s="45"/>
      <c r="C55" s="45"/>
      <c r="D55" s="45"/>
      <c r="E55" s="45"/>
      <c r="F55" s="45"/>
      <c r="G55" s="45"/>
      <c r="H55" s="45"/>
      <c r="I55" s="82"/>
    </row>
    <row r="56" spans="1:9" ht="4.5" customHeight="1">
      <c r="A56" s="45"/>
      <c r="B56" s="45"/>
      <c r="C56" s="45"/>
      <c r="D56" s="45"/>
      <c r="E56" s="45"/>
      <c r="F56" s="45"/>
      <c r="G56" s="45"/>
      <c r="H56" s="45"/>
      <c r="I56" s="82"/>
    </row>
    <row r="57" spans="1:9" ht="9" customHeight="1">
      <c r="A57" s="45">
        <v>43</v>
      </c>
      <c r="B57" s="45">
        <v>30</v>
      </c>
      <c r="C57" s="45">
        <v>163</v>
      </c>
      <c r="D57" s="45">
        <v>139</v>
      </c>
      <c r="E57" s="45">
        <v>63</v>
      </c>
      <c r="F57" s="45">
        <v>42</v>
      </c>
      <c r="G57" s="45">
        <v>233</v>
      </c>
      <c r="H57" s="45">
        <v>201</v>
      </c>
      <c r="I57" s="82">
        <v>28</v>
      </c>
    </row>
    <row r="58" spans="1:9" ht="9" customHeight="1">
      <c r="A58" s="45">
        <v>26</v>
      </c>
      <c r="B58" s="45">
        <v>21</v>
      </c>
      <c r="C58" s="45">
        <v>76</v>
      </c>
      <c r="D58" s="45">
        <v>86</v>
      </c>
      <c r="E58" s="45">
        <v>39</v>
      </c>
      <c r="F58" s="45">
        <v>32</v>
      </c>
      <c r="G58" s="45">
        <v>117</v>
      </c>
      <c r="H58" s="45">
        <v>128</v>
      </c>
      <c r="I58" s="82">
        <v>29</v>
      </c>
    </row>
    <row r="59" spans="1:9" ht="9" customHeight="1">
      <c r="A59" s="45">
        <v>17</v>
      </c>
      <c r="B59" s="45">
        <v>9</v>
      </c>
      <c r="C59" s="45">
        <v>87</v>
      </c>
      <c r="D59" s="45">
        <v>53</v>
      </c>
      <c r="E59" s="45">
        <v>24</v>
      </c>
      <c r="F59" s="45">
        <v>10</v>
      </c>
      <c r="G59" s="45">
        <v>116</v>
      </c>
      <c r="H59" s="45">
        <v>73</v>
      </c>
      <c r="I59" s="82">
        <v>30</v>
      </c>
    </row>
    <row r="60" spans="1:9" ht="4.5" customHeight="1">
      <c r="A60" s="45"/>
      <c r="B60" s="45"/>
      <c r="C60" s="45"/>
      <c r="D60" s="45"/>
      <c r="E60" s="45"/>
      <c r="F60" s="45"/>
      <c r="G60" s="45"/>
      <c r="H60" s="45"/>
      <c r="I60" s="82"/>
    </row>
    <row r="61" spans="1:9" ht="4.5" customHeight="1">
      <c r="A61" s="45"/>
      <c r="B61" s="45"/>
      <c r="C61" s="45"/>
      <c r="D61" s="45"/>
      <c r="E61" s="45"/>
      <c r="F61" s="45"/>
      <c r="G61" s="45"/>
      <c r="H61" s="45"/>
      <c r="I61" s="82"/>
    </row>
    <row r="62" spans="1:9" ht="9" customHeight="1">
      <c r="A62" s="45">
        <v>27</v>
      </c>
      <c r="B62" s="45">
        <v>12</v>
      </c>
      <c r="C62" s="45">
        <v>95</v>
      </c>
      <c r="D62" s="45">
        <v>78</v>
      </c>
      <c r="E62" s="45">
        <v>35</v>
      </c>
      <c r="F62" s="45">
        <v>20</v>
      </c>
      <c r="G62" s="45">
        <v>132</v>
      </c>
      <c r="H62" s="45">
        <v>112</v>
      </c>
      <c r="I62" s="82">
        <v>31</v>
      </c>
    </row>
    <row r="63" spans="1:9" ht="9" customHeight="1">
      <c r="A63" s="45">
        <v>8</v>
      </c>
      <c r="B63" s="45">
        <v>7</v>
      </c>
      <c r="C63" s="45">
        <v>46</v>
      </c>
      <c r="D63" s="45">
        <v>38</v>
      </c>
      <c r="E63" s="45">
        <v>14</v>
      </c>
      <c r="F63" s="45">
        <v>10</v>
      </c>
      <c r="G63" s="45">
        <v>66</v>
      </c>
      <c r="H63" s="45">
        <v>57</v>
      </c>
      <c r="I63" s="82">
        <v>32</v>
      </c>
    </row>
    <row r="64" spans="1:9" ht="9" customHeight="1">
      <c r="A64" s="45">
        <v>19</v>
      </c>
      <c r="B64" s="45">
        <v>5</v>
      </c>
      <c r="C64" s="45">
        <v>49</v>
      </c>
      <c r="D64" s="45">
        <v>40</v>
      </c>
      <c r="E64" s="45">
        <v>21</v>
      </c>
      <c r="F64" s="45">
        <v>10</v>
      </c>
      <c r="G64" s="45">
        <v>66</v>
      </c>
      <c r="H64" s="45">
        <v>55</v>
      </c>
      <c r="I64" s="82">
        <v>33</v>
      </c>
    </row>
    <row r="65" spans="1:9" ht="4.5" customHeight="1">
      <c r="A65" s="45"/>
      <c r="B65" s="45"/>
      <c r="C65" s="45"/>
      <c r="D65" s="45"/>
      <c r="E65" s="45"/>
      <c r="F65" s="45"/>
      <c r="G65" s="45"/>
      <c r="H65" s="45"/>
      <c r="I65" s="82"/>
    </row>
    <row r="66" spans="1:9" ht="4.5" customHeight="1">
      <c r="A66" s="45"/>
      <c r="B66" s="45"/>
      <c r="C66" s="45"/>
      <c r="D66" s="45"/>
      <c r="E66" s="45"/>
      <c r="F66" s="45"/>
      <c r="G66" s="45"/>
      <c r="H66" s="45"/>
      <c r="I66" s="82"/>
    </row>
    <row r="67" spans="1:9" ht="8.25" customHeight="1">
      <c r="A67" s="45">
        <v>30</v>
      </c>
      <c r="B67" s="45">
        <v>21</v>
      </c>
      <c r="C67" s="45">
        <v>95</v>
      </c>
      <c r="D67" s="45">
        <v>92</v>
      </c>
      <c r="E67" s="45">
        <v>39</v>
      </c>
      <c r="F67" s="45">
        <v>30</v>
      </c>
      <c r="G67" s="45">
        <v>124</v>
      </c>
      <c r="H67" s="45">
        <v>135</v>
      </c>
      <c r="I67" s="82">
        <v>34</v>
      </c>
    </row>
    <row r="68" spans="1:9" ht="9" customHeight="1">
      <c r="A68" s="45">
        <v>13</v>
      </c>
      <c r="B68" s="45">
        <v>11</v>
      </c>
      <c r="C68" s="45">
        <v>53</v>
      </c>
      <c r="D68" s="45">
        <v>39</v>
      </c>
      <c r="E68" s="45">
        <v>19</v>
      </c>
      <c r="F68" s="45">
        <v>15</v>
      </c>
      <c r="G68" s="45">
        <v>73</v>
      </c>
      <c r="H68" s="45">
        <v>59</v>
      </c>
      <c r="I68" s="82">
        <v>35</v>
      </c>
    </row>
    <row r="69" spans="1:9" ht="9" customHeight="1">
      <c r="A69" s="45">
        <v>17</v>
      </c>
      <c r="B69" s="45">
        <v>10</v>
      </c>
      <c r="C69" s="45">
        <v>42</v>
      </c>
      <c r="D69" s="45">
        <v>53</v>
      </c>
      <c r="E69" s="45">
        <v>20</v>
      </c>
      <c r="F69" s="45">
        <v>15</v>
      </c>
      <c r="G69" s="45">
        <v>51</v>
      </c>
      <c r="H69" s="45">
        <v>76</v>
      </c>
      <c r="I69" s="82">
        <v>36</v>
      </c>
    </row>
    <row r="70" spans="1:9" ht="4.5" customHeight="1">
      <c r="A70" s="45"/>
      <c r="B70" s="45"/>
      <c r="C70" s="45"/>
      <c r="D70" s="45"/>
      <c r="E70" s="45"/>
      <c r="F70" s="45"/>
      <c r="G70" s="45"/>
      <c r="H70" s="45"/>
      <c r="I70" s="82"/>
    </row>
    <row r="71" spans="1:9" ht="4.5" customHeight="1">
      <c r="A71" s="45"/>
      <c r="B71" s="45"/>
      <c r="C71" s="45"/>
      <c r="D71" s="45"/>
      <c r="E71" s="45"/>
      <c r="F71" s="45"/>
      <c r="G71" s="45"/>
      <c r="H71" s="45"/>
      <c r="I71" s="82"/>
    </row>
    <row r="72" spans="1:9" ht="9" customHeight="1">
      <c r="A72" s="45">
        <v>25</v>
      </c>
      <c r="B72" s="45">
        <v>15</v>
      </c>
      <c r="C72" s="45">
        <v>68</v>
      </c>
      <c r="D72" s="45">
        <v>74</v>
      </c>
      <c r="E72" s="45">
        <v>41</v>
      </c>
      <c r="F72" s="45">
        <v>20</v>
      </c>
      <c r="G72" s="45">
        <v>107</v>
      </c>
      <c r="H72" s="45">
        <v>103</v>
      </c>
      <c r="I72" s="82">
        <v>37</v>
      </c>
    </row>
    <row r="73" spans="1:9" ht="9" customHeight="1">
      <c r="A73" s="45">
        <v>11</v>
      </c>
      <c r="B73" s="45">
        <v>9</v>
      </c>
      <c r="C73" s="45">
        <v>32</v>
      </c>
      <c r="D73" s="45">
        <v>42</v>
      </c>
      <c r="E73" s="45">
        <v>19</v>
      </c>
      <c r="F73" s="45">
        <v>13</v>
      </c>
      <c r="G73" s="45">
        <v>50</v>
      </c>
      <c r="H73" s="45">
        <v>61</v>
      </c>
      <c r="I73" s="82">
        <v>38</v>
      </c>
    </row>
    <row r="74" spans="1:9" ht="9" customHeight="1">
      <c r="A74" s="45">
        <v>14</v>
      </c>
      <c r="B74" s="45">
        <v>6</v>
      </c>
      <c r="C74" s="45">
        <v>36</v>
      </c>
      <c r="D74" s="45">
        <v>32</v>
      </c>
      <c r="E74" s="45">
        <v>22</v>
      </c>
      <c r="F74" s="45">
        <v>7</v>
      </c>
      <c r="G74" s="45">
        <v>57</v>
      </c>
      <c r="H74" s="45">
        <v>42</v>
      </c>
      <c r="I74" s="82">
        <v>39</v>
      </c>
    </row>
    <row r="75" spans="1:9" ht="4.5" customHeight="1">
      <c r="A75" s="45"/>
      <c r="B75" s="45"/>
      <c r="C75" s="45"/>
      <c r="D75" s="45"/>
      <c r="E75" s="45"/>
      <c r="F75" s="45"/>
      <c r="G75" s="45"/>
      <c r="H75" s="45"/>
      <c r="I75" s="82"/>
    </row>
    <row r="76" spans="1:9" ht="4.5" customHeight="1">
      <c r="A76" s="45"/>
      <c r="B76" s="45"/>
      <c r="C76" s="45"/>
      <c r="D76" s="45"/>
      <c r="E76" s="45"/>
      <c r="F76" s="45"/>
      <c r="G76" s="45"/>
      <c r="H76" s="45"/>
      <c r="I76" s="82"/>
    </row>
    <row r="77" spans="1:9" ht="9" customHeight="1">
      <c r="A77" s="45">
        <v>18</v>
      </c>
      <c r="B77" s="45">
        <v>19</v>
      </c>
      <c r="C77" s="45">
        <v>45</v>
      </c>
      <c r="D77" s="45">
        <v>47</v>
      </c>
      <c r="E77" s="45">
        <v>18</v>
      </c>
      <c r="F77" s="45">
        <v>30</v>
      </c>
      <c r="G77" s="45">
        <v>63</v>
      </c>
      <c r="H77" s="45">
        <v>85</v>
      </c>
      <c r="I77" s="82">
        <v>40</v>
      </c>
    </row>
    <row r="78" spans="1:9" ht="9" customHeight="1">
      <c r="A78" s="45">
        <v>9</v>
      </c>
      <c r="B78" s="45">
        <v>8</v>
      </c>
      <c r="C78" s="45">
        <v>19</v>
      </c>
      <c r="D78" s="45">
        <v>20</v>
      </c>
      <c r="E78" s="45">
        <v>9</v>
      </c>
      <c r="F78" s="45">
        <v>11</v>
      </c>
      <c r="G78" s="45">
        <v>26</v>
      </c>
      <c r="H78" s="45">
        <v>37</v>
      </c>
      <c r="I78" s="82">
        <v>41</v>
      </c>
    </row>
    <row r="79" spans="1:9" ht="9" customHeight="1">
      <c r="A79" s="45">
        <v>9</v>
      </c>
      <c r="B79" s="45">
        <v>11</v>
      </c>
      <c r="C79" s="45">
        <v>26</v>
      </c>
      <c r="D79" s="45">
        <v>27</v>
      </c>
      <c r="E79" s="45">
        <v>9</v>
      </c>
      <c r="F79" s="45">
        <v>19</v>
      </c>
      <c r="G79" s="45">
        <v>37</v>
      </c>
      <c r="H79" s="45">
        <v>48</v>
      </c>
      <c r="I79" s="82">
        <v>42</v>
      </c>
    </row>
    <row r="80" spans="1:9" ht="4.5" customHeight="1">
      <c r="A80" s="45"/>
      <c r="B80" s="45"/>
      <c r="C80" s="45"/>
      <c r="D80" s="45"/>
      <c r="E80" s="45"/>
      <c r="F80" s="45"/>
      <c r="G80" s="45"/>
      <c r="H80" s="45"/>
      <c r="I80" s="82"/>
    </row>
    <row r="81" spans="1:9" ht="4.5" customHeight="1">
      <c r="A81" s="45"/>
      <c r="B81" s="45"/>
      <c r="C81" s="45"/>
      <c r="D81" s="45"/>
      <c r="E81" s="45"/>
      <c r="F81" s="45"/>
      <c r="G81" s="45"/>
      <c r="H81" s="45"/>
      <c r="I81" s="82"/>
    </row>
    <row r="82" spans="1:9" ht="9" customHeight="1">
      <c r="A82" s="45">
        <v>13</v>
      </c>
      <c r="B82" s="45">
        <v>9</v>
      </c>
      <c r="C82" s="45">
        <v>46</v>
      </c>
      <c r="D82" s="45">
        <v>40</v>
      </c>
      <c r="E82" s="45">
        <v>22</v>
      </c>
      <c r="F82" s="45">
        <v>17</v>
      </c>
      <c r="G82" s="45">
        <v>87</v>
      </c>
      <c r="H82" s="45">
        <v>72</v>
      </c>
      <c r="I82" s="82">
        <v>43</v>
      </c>
    </row>
    <row r="83" spans="1:9" ht="9" customHeight="1">
      <c r="A83" s="45">
        <v>6</v>
      </c>
      <c r="B83" s="45">
        <v>3</v>
      </c>
      <c r="C83" s="45">
        <v>21</v>
      </c>
      <c r="D83" s="45">
        <v>19</v>
      </c>
      <c r="E83" s="45">
        <v>13</v>
      </c>
      <c r="F83" s="45">
        <v>6</v>
      </c>
      <c r="G83" s="45">
        <v>38</v>
      </c>
      <c r="H83" s="45">
        <v>33</v>
      </c>
      <c r="I83" s="82">
        <v>44</v>
      </c>
    </row>
    <row r="84" spans="1:9" ht="9" customHeight="1">
      <c r="A84" s="45">
        <v>7</v>
      </c>
      <c r="B84" s="45">
        <v>6</v>
      </c>
      <c r="C84" s="45">
        <v>25</v>
      </c>
      <c r="D84" s="45">
        <v>21</v>
      </c>
      <c r="E84" s="45">
        <v>9</v>
      </c>
      <c r="F84" s="45">
        <v>11</v>
      </c>
      <c r="G84" s="45">
        <v>49</v>
      </c>
      <c r="H84" s="45">
        <v>39</v>
      </c>
      <c r="I84" s="82">
        <v>45</v>
      </c>
    </row>
    <row r="85" spans="1:9" ht="4.5" customHeight="1">
      <c r="A85" s="45"/>
      <c r="B85" s="45"/>
      <c r="C85" s="45"/>
      <c r="D85" s="45"/>
      <c r="E85" s="45"/>
      <c r="F85" s="45"/>
      <c r="G85" s="45"/>
      <c r="H85" s="45"/>
      <c r="I85" s="82"/>
    </row>
    <row r="86" spans="1:9" ht="4.5" customHeight="1">
      <c r="A86" s="45"/>
      <c r="B86" s="45"/>
      <c r="C86" s="45"/>
      <c r="D86" s="45"/>
      <c r="E86" s="45"/>
      <c r="F86" s="45"/>
      <c r="G86" s="45"/>
      <c r="H86" s="45"/>
      <c r="I86" s="82"/>
    </row>
    <row r="87" spans="1:9" ht="9" customHeight="1">
      <c r="A87" s="46">
        <v>685</v>
      </c>
      <c r="B87" s="46">
        <v>757</v>
      </c>
      <c r="C87" s="46" t="s">
        <v>619</v>
      </c>
      <c r="D87" s="46" t="s">
        <v>620</v>
      </c>
      <c r="E87" s="46">
        <v>934</v>
      </c>
      <c r="F87" s="46" t="s">
        <v>621</v>
      </c>
      <c r="G87" s="46" t="s">
        <v>622</v>
      </c>
      <c r="H87" s="46" t="s">
        <v>623</v>
      </c>
      <c r="I87" s="97">
        <v>46</v>
      </c>
    </row>
    <row r="88" spans="1:9" ht="9" customHeight="1">
      <c r="A88" s="46">
        <v>377</v>
      </c>
      <c r="B88" s="46">
        <v>430</v>
      </c>
      <c r="C88" s="46" t="s">
        <v>624</v>
      </c>
      <c r="D88" s="46" t="s">
        <v>625</v>
      </c>
      <c r="E88" s="46">
        <v>540</v>
      </c>
      <c r="F88" s="46">
        <v>642</v>
      </c>
      <c r="G88" s="46" t="s">
        <v>626</v>
      </c>
      <c r="H88" s="46" t="s">
        <v>627</v>
      </c>
      <c r="I88" s="97">
        <v>47</v>
      </c>
    </row>
    <row r="89" spans="1:9" ht="9" customHeight="1">
      <c r="A89" s="46">
        <v>308</v>
      </c>
      <c r="B89" s="46">
        <v>327</v>
      </c>
      <c r="C89" s="46" t="s">
        <v>628</v>
      </c>
      <c r="D89" s="46" t="s">
        <v>629</v>
      </c>
      <c r="E89" s="46">
        <v>394</v>
      </c>
      <c r="F89" s="46">
        <v>417</v>
      </c>
      <c r="G89" s="46" t="s">
        <v>630</v>
      </c>
      <c r="H89" s="46" t="s">
        <v>631</v>
      </c>
      <c r="I89" s="97">
        <v>48</v>
      </c>
    </row>
    <row r="90" spans="1:9" ht="4.5" customHeight="1">
      <c r="A90" s="45"/>
      <c r="B90" s="45"/>
      <c r="C90" s="45"/>
      <c r="D90" s="45"/>
      <c r="E90" s="45"/>
      <c r="F90" s="45"/>
      <c r="G90" s="45"/>
      <c r="H90" s="45"/>
      <c r="I90" s="82"/>
    </row>
    <row r="91" spans="1:9" ht="4.5" customHeight="1">
      <c r="A91" s="45"/>
      <c r="B91" s="45"/>
      <c r="C91" s="45"/>
      <c r="D91" s="45"/>
      <c r="E91" s="45"/>
      <c r="F91" s="45"/>
      <c r="G91" s="45"/>
      <c r="H91" s="45"/>
      <c r="I91" s="82"/>
    </row>
    <row r="92" spans="1:9" ht="4.5" customHeight="1">
      <c r="A92" s="45"/>
      <c r="B92" s="45"/>
      <c r="C92" s="45"/>
      <c r="D92" s="45"/>
      <c r="E92" s="45"/>
      <c r="F92" s="45"/>
      <c r="G92" s="45"/>
      <c r="H92" s="45"/>
      <c r="I92" s="82"/>
    </row>
    <row r="93" spans="1:9" ht="9" customHeight="1">
      <c r="A93" s="45">
        <v>1</v>
      </c>
      <c r="B93" s="45">
        <v>1</v>
      </c>
      <c r="C93" s="45">
        <v>3</v>
      </c>
      <c r="D93" s="45">
        <v>3</v>
      </c>
      <c r="E93" s="45">
        <v>1</v>
      </c>
      <c r="F93" s="45">
        <v>1</v>
      </c>
      <c r="G93" s="45">
        <v>3</v>
      </c>
      <c r="H93" s="45">
        <v>3</v>
      </c>
      <c r="I93" s="82">
        <v>49</v>
      </c>
    </row>
    <row r="94" spans="1:9" ht="4.5" customHeight="1">
      <c r="A94" s="45"/>
      <c r="B94" s="45"/>
      <c r="C94" s="45"/>
      <c r="D94" s="45"/>
      <c r="E94" s="45"/>
      <c r="F94" s="45"/>
      <c r="G94" s="45"/>
      <c r="H94" s="45"/>
      <c r="I94" s="82"/>
    </row>
    <row r="95" spans="1:9" ht="4.5" customHeight="1">
      <c r="A95" s="45"/>
      <c r="B95" s="45"/>
      <c r="C95" s="45"/>
      <c r="D95" s="45"/>
      <c r="E95" s="45"/>
      <c r="F95" s="45"/>
      <c r="G95" s="45"/>
      <c r="H95" s="45"/>
      <c r="I95" s="82"/>
    </row>
    <row r="96" spans="1:9" ht="9" customHeight="1">
      <c r="A96" s="46">
        <v>686</v>
      </c>
      <c r="B96" s="46">
        <v>758</v>
      </c>
      <c r="C96" s="46" t="s">
        <v>550</v>
      </c>
      <c r="D96" s="46" t="s">
        <v>552</v>
      </c>
      <c r="E96" s="46">
        <v>935</v>
      </c>
      <c r="F96" s="46" t="s">
        <v>632</v>
      </c>
      <c r="G96" s="46" t="s">
        <v>633</v>
      </c>
      <c r="H96" s="46" t="s">
        <v>634</v>
      </c>
      <c r="I96" s="97">
        <v>50</v>
      </c>
    </row>
    <row r="97" spans="1:8" ht="9" customHeight="1">
      <c r="A97" s="47"/>
      <c r="B97" s="47"/>
      <c r="C97" s="47"/>
      <c r="D97" s="47"/>
      <c r="E97" s="47"/>
      <c r="F97" s="47"/>
      <c r="G97" s="47"/>
      <c r="H97" s="47"/>
    </row>
    <row r="98" spans="1:8" ht="12.75">
      <c r="A98" s="8"/>
      <c r="B98" s="8"/>
      <c r="C98" s="8"/>
      <c r="D98" s="8"/>
      <c r="E98" s="8"/>
      <c r="F98" s="8"/>
      <c r="G98" s="8"/>
      <c r="H98" s="8"/>
    </row>
    <row r="99" spans="1:8" ht="12.75">
      <c r="A99" s="8"/>
      <c r="B99" s="8"/>
      <c r="C99" s="8"/>
      <c r="D99" s="8"/>
      <c r="E99" s="8"/>
      <c r="F99" s="8"/>
      <c r="G99" s="8"/>
      <c r="H99" s="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D14" sqref="D14:K94"/>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165</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166</v>
      </c>
    </row>
    <row r="6" spans="3:11" ht="8.25" customHeight="1">
      <c r="C6" s="8"/>
      <c r="D6" s="8"/>
      <c r="E6" s="8"/>
      <c r="F6" s="8"/>
      <c r="G6" s="8"/>
      <c r="H6" s="8"/>
      <c r="I6" s="8"/>
      <c r="J6" s="8"/>
      <c r="K6" s="8"/>
    </row>
    <row r="7" spans="1:11" ht="15" customHeight="1">
      <c r="A7" s="415" t="s">
        <v>351</v>
      </c>
      <c r="B7" s="158"/>
      <c r="C7" s="441" t="s">
        <v>389</v>
      </c>
      <c r="D7" s="78" t="s">
        <v>102</v>
      </c>
      <c r="E7" s="11"/>
      <c r="F7" s="11"/>
      <c r="G7" s="79"/>
      <c r="H7" s="78" t="s">
        <v>137</v>
      </c>
      <c r="I7" s="11"/>
      <c r="J7" s="11"/>
      <c r="K7" s="11"/>
    </row>
    <row r="8" spans="1:11" ht="15" customHeight="1">
      <c r="A8" s="416"/>
      <c r="B8" s="159"/>
      <c r="C8" s="442"/>
      <c r="D8" s="3" t="str">
        <f>'tab9.1'!D8</f>
        <v>April</v>
      </c>
      <c r="E8" s="4"/>
      <c r="F8" s="3" t="str">
        <f>'tab9.1'!F8</f>
        <v>Januar - April</v>
      </c>
      <c r="G8" s="4"/>
      <c r="H8" s="3" t="str">
        <f>D8</f>
        <v>April</v>
      </c>
      <c r="I8" s="4"/>
      <c r="J8" s="3" t="str">
        <f>F8</f>
        <v>Januar - April</v>
      </c>
      <c r="K8" s="5"/>
    </row>
    <row r="9" spans="1:11" ht="15" customHeight="1">
      <c r="A9" s="417"/>
      <c r="B9" s="156"/>
      <c r="C9" s="443"/>
      <c r="D9" s="41">
        <f>'tab9.2'!A9</f>
        <v>2004</v>
      </c>
      <c r="E9" s="41">
        <f>'tab9.2'!B9</f>
        <v>2003</v>
      </c>
      <c r="F9" s="41">
        <f>D9</f>
        <v>2004</v>
      </c>
      <c r="G9" s="41">
        <f>E9</f>
        <v>2003</v>
      </c>
      <c r="H9" s="41">
        <f>D9</f>
        <v>2004</v>
      </c>
      <c r="I9" s="41">
        <f>E9</f>
        <v>2003</v>
      </c>
      <c r="J9" s="41">
        <f>D9</f>
        <v>2004</v>
      </c>
      <c r="K9" s="42">
        <f>E9</f>
        <v>2003</v>
      </c>
    </row>
    <row r="10" spans="1:11" ht="13.5" customHeight="1">
      <c r="A10" s="39"/>
      <c r="B10" s="40"/>
      <c r="C10" s="91"/>
      <c r="D10" s="92"/>
      <c r="E10" s="92"/>
      <c r="F10" s="92"/>
      <c r="G10" s="92"/>
      <c r="H10" s="92"/>
      <c r="I10" s="92"/>
      <c r="J10" s="92"/>
      <c r="K10" s="92"/>
    </row>
    <row r="11" spans="1:11" ht="7.5" customHeight="1">
      <c r="A11" s="39"/>
      <c r="B11" s="40"/>
      <c r="C11" s="54" t="s">
        <v>117</v>
      </c>
      <c r="D11" s="64"/>
      <c r="E11" s="64"/>
      <c r="F11" s="64"/>
      <c r="G11" s="64"/>
      <c r="H11" s="64"/>
      <c r="I11" s="64"/>
      <c r="J11" s="64"/>
      <c r="K11" s="64"/>
    </row>
    <row r="12" spans="1:11" ht="7.5" customHeight="1">
      <c r="A12" s="39"/>
      <c r="B12" s="40"/>
      <c r="C12" s="54"/>
      <c r="D12" s="64"/>
      <c r="E12" s="64"/>
      <c r="F12" s="64"/>
      <c r="G12" s="64"/>
      <c r="H12" s="64"/>
      <c r="I12" s="64"/>
      <c r="J12" s="64"/>
      <c r="K12" s="64"/>
    </row>
    <row r="13" spans="1:11" ht="7.5" customHeight="1">
      <c r="A13" s="39"/>
      <c r="B13" s="40"/>
      <c r="C13" s="54"/>
      <c r="D13" s="51"/>
      <c r="E13" s="51"/>
      <c r="F13" s="51"/>
      <c r="G13" s="51"/>
      <c r="H13" s="51"/>
      <c r="I13" s="51"/>
      <c r="J13" s="51"/>
      <c r="K13" s="51"/>
    </row>
    <row r="14" spans="1:11" ht="7.5" customHeight="1">
      <c r="A14" s="93">
        <v>1</v>
      </c>
      <c r="B14" s="88"/>
      <c r="C14" s="54" t="s">
        <v>167</v>
      </c>
      <c r="D14" s="94" t="s">
        <v>444</v>
      </c>
      <c r="E14" s="94" t="s">
        <v>444</v>
      </c>
      <c r="F14" s="94" t="s">
        <v>444</v>
      </c>
      <c r="G14" s="94" t="s">
        <v>444</v>
      </c>
      <c r="H14" s="94">
        <v>6</v>
      </c>
      <c r="I14" s="94">
        <v>17</v>
      </c>
      <c r="J14" s="94">
        <v>16</v>
      </c>
      <c r="K14" s="94">
        <v>32</v>
      </c>
    </row>
    <row r="15" spans="1:11" ht="7.5" customHeight="1">
      <c r="A15" s="93">
        <v>2</v>
      </c>
      <c r="B15" s="88"/>
      <c r="C15" s="54" t="s">
        <v>42</v>
      </c>
      <c r="D15" s="94" t="s">
        <v>444</v>
      </c>
      <c r="E15" s="94" t="s">
        <v>444</v>
      </c>
      <c r="F15" s="94" t="s">
        <v>444</v>
      </c>
      <c r="G15" s="94" t="s">
        <v>444</v>
      </c>
      <c r="H15" s="94">
        <v>6</v>
      </c>
      <c r="I15" s="94">
        <v>13</v>
      </c>
      <c r="J15" s="94">
        <v>13</v>
      </c>
      <c r="K15" s="94">
        <v>27</v>
      </c>
    </row>
    <row r="16" spans="1:11" ht="7.5" customHeight="1">
      <c r="A16" s="93">
        <v>3</v>
      </c>
      <c r="B16" s="88"/>
      <c r="C16" s="54" t="s">
        <v>43</v>
      </c>
      <c r="D16" s="94" t="s">
        <v>444</v>
      </c>
      <c r="E16" s="94" t="s">
        <v>444</v>
      </c>
      <c r="F16" s="94" t="s">
        <v>444</v>
      </c>
      <c r="G16" s="94" t="s">
        <v>444</v>
      </c>
      <c r="H16" s="94" t="s">
        <v>444</v>
      </c>
      <c r="I16" s="94">
        <v>4</v>
      </c>
      <c r="J16" s="94">
        <v>3</v>
      </c>
      <c r="K16" s="94">
        <v>5</v>
      </c>
    </row>
    <row r="17" spans="1:11" ht="4.5" customHeight="1">
      <c r="A17" s="93"/>
      <c r="B17" s="88"/>
      <c r="C17" s="54"/>
      <c r="D17" s="94"/>
      <c r="E17" s="94"/>
      <c r="F17" s="94"/>
      <c r="G17" s="94"/>
      <c r="H17" s="94"/>
      <c r="I17" s="94"/>
      <c r="J17" s="94"/>
      <c r="K17" s="94"/>
    </row>
    <row r="18" spans="1:11" ht="7.5" customHeight="1">
      <c r="A18" s="93">
        <v>4</v>
      </c>
      <c r="B18" s="88"/>
      <c r="C18" s="54" t="s">
        <v>168</v>
      </c>
      <c r="D18" s="94"/>
      <c r="E18" s="94"/>
      <c r="F18" s="94"/>
      <c r="G18" s="94"/>
      <c r="H18" s="94"/>
      <c r="I18" s="94"/>
      <c r="J18" s="94"/>
      <c r="K18" s="94"/>
    </row>
    <row r="19" spans="1:11" ht="7.5" customHeight="1">
      <c r="A19" s="93"/>
      <c r="B19" s="88"/>
      <c r="C19" s="54" t="s">
        <v>476</v>
      </c>
      <c r="D19" s="94">
        <v>5</v>
      </c>
      <c r="E19" s="94">
        <v>7</v>
      </c>
      <c r="F19" s="94">
        <v>5</v>
      </c>
      <c r="G19" s="94">
        <v>11</v>
      </c>
      <c r="H19" s="94">
        <v>49</v>
      </c>
      <c r="I19" s="94">
        <v>43</v>
      </c>
      <c r="J19" s="94">
        <v>76</v>
      </c>
      <c r="K19" s="94">
        <v>69</v>
      </c>
    </row>
    <row r="20" spans="1:11" ht="7.5" customHeight="1">
      <c r="A20" s="93">
        <v>5</v>
      </c>
      <c r="B20" s="88"/>
      <c r="C20" s="54" t="s">
        <v>395</v>
      </c>
      <c r="D20" s="94">
        <v>1</v>
      </c>
      <c r="E20" s="94">
        <v>1</v>
      </c>
      <c r="F20" s="94">
        <v>1</v>
      </c>
      <c r="G20" s="94">
        <v>2</v>
      </c>
      <c r="H20" s="94">
        <v>18</v>
      </c>
      <c r="I20" s="94">
        <v>18</v>
      </c>
      <c r="J20" s="94">
        <v>33</v>
      </c>
      <c r="K20" s="94">
        <v>29</v>
      </c>
    </row>
    <row r="21" spans="1:11" ht="7.5" customHeight="1">
      <c r="A21" s="93">
        <v>6</v>
      </c>
      <c r="B21" s="88"/>
      <c r="C21" s="54" t="s">
        <v>396</v>
      </c>
      <c r="D21" s="94">
        <v>4</v>
      </c>
      <c r="E21" s="94">
        <v>6</v>
      </c>
      <c r="F21" s="94">
        <v>4</v>
      </c>
      <c r="G21" s="94">
        <v>9</v>
      </c>
      <c r="H21" s="94">
        <v>31</v>
      </c>
      <c r="I21" s="94">
        <v>25</v>
      </c>
      <c r="J21" s="94">
        <v>43</v>
      </c>
      <c r="K21" s="94">
        <v>40</v>
      </c>
    </row>
    <row r="22" spans="1:11" ht="4.5" customHeight="1">
      <c r="A22" s="150"/>
      <c r="B22" s="88"/>
      <c r="C22" s="54"/>
      <c r="D22" s="94"/>
      <c r="E22" s="94"/>
      <c r="F22" s="94"/>
      <c r="G22" s="94"/>
      <c r="H22" s="94"/>
      <c r="I22" s="94"/>
      <c r="J22" s="94"/>
      <c r="K22" s="94"/>
    </row>
    <row r="23" spans="1:11" ht="7.5" customHeight="1">
      <c r="A23" s="93">
        <v>7</v>
      </c>
      <c r="B23" s="88"/>
      <c r="C23" s="54" t="s">
        <v>45</v>
      </c>
      <c r="D23" s="94">
        <v>9</v>
      </c>
      <c r="E23" s="94">
        <v>11</v>
      </c>
      <c r="F23" s="94">
        <v>37</v>
      </c>
      <c r="G23" s="94">
        <v>52</v>
      </c>
      <c r="H23" s="94">
        <v>113</v>
      </c>
      <c r="I23" s="94">
        <v>153</v>
      </c>
      <c r="J23" s="94">
        <v>520</v>
      </c>
      <c r="K23" s="94">
        <v>664</v>
      </c>
    </row>
    <row r="24" spans="1:11" ht="7.5" customHeight="1">
      <c r="A24" s="93">
        <v>8</v>
      </c>
      <c r="B24" s="88"/>
      <c r="C24" s="54" t="s">
        <v>42</v>
      </c>
      <c r="D24" s="94">
        <v>2</v>
      </c>
      <c r="E24" s="94">
        <v>5</v>
      </c>
      <c r="F24" s="94">
        <v>6</v>
      </c>
      <c r="G24" s="94">
        <v>11</v>
      </c>
      <c r="H24" s="94">
        <v>24</v>
      </c>
      <c r="I24" s="94">
        <v>52</v>
      </c>
      <c r="J24" s="94">
        <v>111</v>
      </c>
      <c r="K24" s="94">
        <v>179</v>
      </c>
    </row>
    <row r="25" spans="1:11" ht="7.5" customHeight="1">
      <c r="A25" s="93">
        <v>9</v>
      </c>
      <c r="B25" s="88"/>
      <c r="C25" s="54" t="s">
        <v>43</v>
      </c>
      <c r="D25" s="94">
        <v>7</v>
      </c>
      <c r="E25" s="94">
        <v>6</v>
      </c>
      <c r="F25" s="94">
        <v>31</v>
      </c>
      <c r="G25" s="94">
        <v>41</v>
      </c>
      <c r="H25" s="94">
        <v>89</v>
      </c>
      <c r="I25" s="94">
        <v>101</v>
      </c>
      <c r="J25" s="94">
        <v>409</v>
      </c>
      <c r="K25" s="94">
        <v>485</v>
      </c>
    </row>
    <row r="26" spans="1:11" ht="4.5" customHeight="1">
      <c r="A26" s="93"/>
      <c r="B26" s="88"/>
      <c r="C26" s="54"/>
      <c r="D26" s="94"/>
      <c r="E26" s="94"/>
      <c r="F26" s="94"/>
      <c r="G26" s="94"/>
      <c r="H26" s="94"/>
      <c r="I26" s="94"/>
      <c r="J26" s="94"/>
      <c r="K26" s="94"/>
    </row>
    <row r="27" spans="1:11" ht="7.5" customHeight="1">
      <c r="A27" s="93">
        <v>10</v>
      </c>
      <c r="B27" s="42"/>
      <c r="C27" s="54" t="s">
        <v>169</v>
      </c>
      <c r="D27" s="94" t="s">
        <v>444</v>
      </c>
      <c r="E27" s="94" t="s">
        <v>444</v>
      </c>
      <c r="F27" s="94">
        <v>5</v>
      </c>
      <c r="G27" s="94" t="s">
        <v>444</v>
      </c>
      <c r="H27" s="94">
        <v>1</v>
      </c>
      <c r="I27" s="94" t="s">
        <v>444</v>
      </c>
      <c r="J27" s="94">
        <v>42</v>
      </c>
      <c r="K27" s="94">
        <v>3</v>
      </c>
    </row>
    <row r="28" spans="1:11" ht="7.5" customHeight="1">
      <c r="A28" s="93">
        <v>11</v>
      </c>
      <c r="B28" s="42"/>
      <c r="C28" s="54" t="s">
        <v>42</v>
      </c>
      <c r="D28" s="94" t="s">
        <v>444</v>
      </c>
      <c r="E28" s="94" t="s">
        <v>444</v>
      </c>
      <c r="F28" s="94">
        <v>2</v>
      </c>
      <c r="G28" s="94" t="s">
        <v>444</v>
      </c>
      <c r="H28" s="94">
        <v>1</v>
      </c>
      <c r="I28" s="94" t="s">
        <v>444</v>
      </c>
      <c r="J28" s="94">
        <v>3</v>
      </c>
      <c r="K28" s="94">
        <v>1</v>
      </c>
    </row>
    <row r="29" spans="1:11" ht="7.5" customHeight="1">
      <c r="A29" s="93">
        <v>12</v>
      </c>
      <c r="B29" s="88"/>
      <c r="C29" s="54" t="s">
        <v>43</v>
      </c>
      <c r="D29" s="94" t="s">
        <v>444</v>
      </c>
      <c r="E29" s="94" t="s">
        <v>444</v>
      </c>
      <c r="F29" s="94">
        <v>3</v>
      </c>
      <c r="G29" s="94" t="s">
        <v>444</v>
      </c>
      <c r="H29" s="94" t="s">
        <v>444</v>
      </c>
      <c r="I29" s="94" t="s">
        <v>444</v>
      </c>
      <c r="J29" s="94">
        <v>39</v>
      </c>
      <c r="K29" s="94">
        <v>2</v>
      </c>
    </row>
    <row r="30" spans="1:11" ht="4.5" customHeight="1">
      <c r="A30" s="93"/>
      <c r="B30" s="88"/>
      <c r="C30" s="54"/>
      <c r="D30" s="94"/>
      <c r="E30" s="94"/>
      <c r="F30" s="94"/>
      <c r="G30" s="94"/>
      <c r="H30" s="94"/>
      <c r="I30" s="94"/>
      <c r="J30" s="94"/>
      <c r="K30" s="94"/>
    </row>
    <row r="31" spans="1:11" ht="7.5" customHeight="1">
      <c r="A31" s="93">
        <v>13</v>
      </c>
      <c r="B31" s="88"/>
      <c r="C31" s="54" t="s">
        <v>47</v>
      </c>
      <c r="D31" s="94">
        <v>1</v>
      </c>
      <c r="E31" s="94" t="s">
        <v>444</v>
      </c>
      <c r="F31" s="94">
        <v>1</v>
      </c>
      <c r="G31" s="94">
        <v>1</v>
      </c>
      <c r="H31" s="94">
        <v>4</v>
      </c>
      <c r="I31" s="94">
        <v>14</v>
      </c>
      <c r="J31" s="94">
        <v>45</v>
      </c>
      <c r="K31" s="94">
        <v>40</v>
      </c>
    </row>
    <row r="32" spans="1:11" ht="7.5" customHeight="1">
      <c r="A32" s="93">
        <v>14</v>
      </c>
      <c r="B32" s="88"/>
      <c r="C32" s="54" t="s">
        <v>42</v>
      </c>
      <c r="D32" s="94">
        <v>1</v>
      </c>
      <c r="E32" s="94" t="s">
        <v>444</v>
      </c>
      <c r="F32" s="94">
        <v>1</v>
      </c>
      <c r="G32" s="94" t="s">
        <v>444</v>
      </c>
      <c r="H32" s="94">
        <v>1</v>
      </c>
      <c r="I32" s="94" t="s">
        <v>444</v>
      </c>
      <c r="J32" s="94">
        <v>2</v>
      </c>
      <c r="K32" s="94">
        <v>4</v>
      </c>
    </row>
    <row r="33" spans="1:11" ht="7.5" customHeight="1">
      <c r="A33" s="93">
        <v>15</v>
      </c>
      <c r="B33" s="88"/>
      <c r="C33" s="54" t="s">
        <v>43</v>
      </c>
      <c r="D33" s="94" t="s">
        <v>444</v>
      </c>
      <c r="E33" s="94" t="s">
        <v>444</v>
      </c>
      <c r="F33" s="94" t="s">
        <v>444</v>
      </c>
      <c r="G33" s="94">
        <v>1</v>
      </c>
      <c r="H33" s="94">
        <v>3</v>
      </c>
      <c r="I33" s="94">
        <v>14</v>
      </c>
      <c r="J33" s="94">
        <v>43</v>
      </c>
      <c r="K33" s="94">
        <v>36</v>
      </c>
    </row>
    <row r="34" spans="1:11" ht="4.5" customHeight="1">
      <c r="A34" s="93"/>
      <c r="B34" s="88"/>
      <c r="C34" s="54"/>
      <c r="D34" s="94"/>
      <c r="E34" s="94"/>
      <c r="F34" s="94"/>
      <c r="G34" s="94"/>
      <c r="H34" s="94"/>
      <c r="I34" s="94"/>
      <c r="J34" s="94"/>
      <c r="K34" s="94"/>
    </row>
    <row r="35" spans="1:11" ht="7.5" customHeight="1">
      <c r="A35" s="93">
        <v>16</v>
      </c>
      <c r="B35" s="88"/>
      <c r="C35" s="54" t="s">
        <v>477</v>
      </c>
      <c r="D35" s="94"/>
      <c r="E35" s="94"/>
      <c r="F35" s="94"/>
      <c r="G35" s="94"/>
      <c r="H35" s="94"/>
      <c r="I35" s="94"/>
      <c r="J35" s="94"/>
      <c r="K35" s="94"/>
    </row>
    <row r="36" spans="1:11" ht="7.5" customHeight="1">
      <c r="A36" s="93"/>
      <c r="B36" s="88"/>
      <c r="C36" s="54" t="s">
        <v>478</v>
      </c>
      <c r="D36" s="94" t="s">
        <v>444</v>
      </c>
      <c r="E36" s="94" t="s">
        <v>444</v>
      </c>
      <c r="F36" s="94" t="s">
        <v>444</v>
      </c>
      <c r="G36" s="94" t="s">
        <v>444</v>
      </c>
      <c r="H36" s="94" t="s">
        <v>444</v>
      </c>
      <c r="I36" s="94" t="s">
        <v>444</v>
      </c>
      <c r="J36" s="94" t="s">
        <v>444</v>
      </c>
      <c r="K36" s="94">
        <v>2</v>
      </c>
    </row>
    <row r="37" spans="1:11" ht="7.5" customHeight="1">
      <c r="A37" s="93">
        <v>17</v>
      </c>
      <c r="B37" s="88"/>
      <c r="C37" s="54" t="s">
        <v>42</v>
      </c>
      <c r="D37" s="94" t="s">
        <v>444</v>
      </c>
      <c r="E37" s="94" t="s">
        <v>444</v>
      </c>
      <c r="F37" s="94" t="s">
        <v>444</v>
      </c>
      <c r="G37" s="94" t="s">
        <v>444</v>
      </c>
      <c r="H37" s="94" t="s">
        <v>444</v>
      </c>
      <c r="I37" s="94" t="s">
        <v>444</v>
      </c>
      <c r="J37" s="94" t="s">
        <v>444</v>
      </c>
      <c r="K37" s="94" t="s">
        <v>444</v>
      </c>
    </row>
    <row r="38" spans="1:11" ht="7.5" customHeight="1">
      <c r="A38" s="93">
        <v>18</v>
      </c>
      <c r="B38" s="88"/>
      <c r="C38" s="54" t="s">
        <v>43</v>
      </c>
      <c r="D38" s="94" t="s">
        <v>444</v>
      </c>
      <c r="E38" s="94" t="s">
        <v>444</v>
      </c>
      <c r="F38" s="94" t="s">
        <v>444</v>
      </c>
      <c r="G38" s="94" t="s">
        <v>444</v>
      </c>
      <c r="H38" s="94" t="s">
        <v>444</v>
      </c>
      <c r="I38" s="94" t="s">
        <v>444</v>
      </c>
      <c r="J38" s="94" t="s">
        <v>444</v>
      </c>
      <c r="K38" s="94">
        <v>2</v>
      </c>
    </row>
    <row r="39" spans="1:11" ht="4.5" customHeight="1">
      <c r="A39" s="93"/>
      <c r="B39" s="88"/>
      <c r="C39" s="54"/>
      <c r="D39" s="94"/>
      <c r="E39" s="94"/>
      <c r="F39" s="94"/>
      <c r="G39" s="94"/>
      <c r="H39" s="94"/>
      <c r="I39" s="94"/>
      <c r="J39" s="94"/>
      <c r="K39" s="94"/>
    </row>
    <row r="40" spans="1:11" ht="7.5" customHeight="1">
      <c r="A40" s="93">
        <v>19</v>
      </c>
      <c r="B40" s="88"/>
      <c r="C40" s="54" t="s">
        <v>170</v>
      </c>
      <c r="D40" s="94"/>
      <c r="E40" s="94"/>
      <c r="F40" s="94"/>
      <c r="G40" s="94"/>
      <c r="H40" s="94"/>
      <c r="I40" s="94"/>
      <c r="J40" s="94"/>
      <c r="K40" s="94"/>
    </row>
    <row r="41" spans="1:11" ht="7.5" customHeight="1">
      <c r="A41" s="93"/>
      <c r="B41" s="88"/>
      <c r="C41" s="54" t="s">
        <v>479</v>
      </c>
      <c r="D41" s="94" t="s">
        <v>444</v>
      </c>
      <c r="E41" s="94" t="s">
        <v>444</v>
      </c>
      <c r="F41" s="94" t="s">
        <v>444</v>
      </c>
      <c r="G41" s="94" t="s">
        <v>444</v>
      </c>
      <c r="H41" s="94" t="s">
        <v>444</v>
      </c>
      <c r="I41" s="94">
        <v>2</v>
      </c>
      <c r="J41" s="94" t="s">
        <v>444</v>
      </c>
      <c r="K41" s="94">
        <v>2</v>
      </c>
    </row>
    <row r="42" spans="1:11" ht="7.5" customHeight="1">
      <c r="A42" s="93">
        <v>20</v>
      </c>
      <c r="B42" s="88"/>
      <c r="C42" s="54" t="s">
        <v>42</v>
      </c>
      <c r="D42" s="94" t="s">
        <v>444</v>
      </c>
      <c r="E42" s="94" t="s">
        <v>444</v>
      </c>
      <c r="F42" s="94" t="s">
        <v>444</v>
      </c>
      <c r="G42" s="94" t="s">
        <v>444</v>
      </c>
      <c r="H42" s="94" t="s">
        <v>444</v>
      </c>
      <c r="I42" s="94">
        <v>2</v>
      </c>
      <c r="J42" s="94" t="s">
        <v>444</v>
      </c>
      <c r="K42" s="94">
        <v>2</v>
      </c>
    </row>
    <row r="43" spans="1:11" ht="7.5" customHeight="1">
      <c r="A43" s="93">
        <v>21</v>
      </c>
      <c r="B43" s="88"/>
      <c r="C43" s="54" t="s">
        <v>43</v>
      </c>
      <c r="D43" s="94" t="s">
        <v>444</v>
      </c>
      <c r="E43" s="94" t="s">
        <v>444</v>
      </c>
      <c r="F43" s="94" t="s">
        <v>444</v>
      </c>
      <c r="G43" s="94" t="s">
        <v>444</v>
      </c>
      <c r="H43" s="94" t="s">
        <v>444</v>
      </c>
      <c r="I43" s="94" t="s">
        <v>444</v>
      </c>
      <c r="J43" s="94" t="s">
        <v>444</v>
      </c>
      <c r="K43" s="94" t="s">
        <v>444</v>
      </c>
    </row>
    <row r="44" spans="1:11" ht="4.5" customHeight="1">
      <c r="A44" s="93"/>
      <c r="B44" s="88"/>
      <c r="C44" s="54"/>
      <c r="D44" s="94"/>
      <c r="E44" s="94"/>
      <c r="F44" s="94"/>
      <c r="G44" s="94"/>
      <c r="H44" s="94"/>
      <c r="I44" s="94"/>
      <c r="J44" s="94"/>
      <c r="K44" s="94"/>
    </row>
    <row r="45" spans="1:11" ht="7.5" customHeight="1">
      <c r="A45" s="95">
        <v>22</v>
      </c>
      <c r="B45" s="88"/>
      <c r="C45" s="56" t="s">
        <v>49</v>
      </c>
      <c r="D45" s="96">
        <v>15</v>
      </c>
      <c r="E45" s="96">
        <v>18</v>
      </c>
      <c r="F45" s="96">
        <v>48</v>
      </c>
      <c r="G45" s="96">
        <v>64</v>
      </c>
      <c r="H45" s="96">
        <v>173</v>
      </c>
      <c r="I45" s="96">
        <v>229</v>
      </c>
      <c r="J45" s="96">
        <v>699</v>
      </c>
      <c r="K45" s="96">
        <v>812</v>
      </c>
    </row>
    <row r="46" spans="1:11" ht="7.5" customHeight="1">
      <c r="A46" s="95">
        <v>23</v>
      </c>
      <c r="B46" s="88"/>
      <c r="C46" s="56" t="s">
        <v>42</v>
      </c>
      <c r="D46" s="96">
        <v>4</v>
      </c>
      <c r="E46" s="96">
        <v>6</v>
      </c>
      <c r="F46" s="96">
        <v>10</v>
      </c>
      <c r="G46" s="96">
        <v>13</v>
      </c>
      <c r="H46" s="96">
        <v>50</v>
      </c>
      <c r="I46" s="96">
        <v>85</v>
      </c>
      <c r="J46" s="96">
        <v>162</v>
      </c>
      <c r="K46" s="96">
        <v>242</v>
      </c>
    </row>
    <row r="47" spans="1:11" ht="7.5" customHeight="1">
      <c r="A47" s="95">
        <v>24</v>
      </c>
      <c r="B47" s="88"/>
      <c r="C47" s="56" t="s">
        <v>43</v>
      </c>
      <c r="D47" s="96">
        <v>11</v>
      </c>
      <c r="E47" s="96">
        <v>12</v>
      </c>
      <c r="F47" s="96">
        <v>38</v>
      </c>
      <c r="G47" s="96">
        <v>51</v>
      </c>
      <c r="H47" s="96">
        <v>123</v>
      </c>
      <c r="I47" s="96">
        <v>144</v>
      </c>
      <c r="J47" s="96">
        <v>537</v>
      </c>
      <c r="K47" s="96">
        <v>570</v>
      </c>
    </row>
    <row r="48" spans="1:11" ht="4.5" customHeight="1">
      <c r="A48" s="93"/>
      <c r="B48" s="88"/>
      <c r="C48" s="54"/>
      <c r="D48" s="94"/>
      <c r="E48" s="94"/>
      <c r="F48" s="94"/>
      <c r="G48" s="94"/>
      <c r="H48" s="94"/>
      <c r="I48" s="94"/>
      <c r="J48" s="94"/>
      <c r="K48" s="94"/>
    </row>
    <row r="49" spans="1:11" ht="7.5" customHeight="1">
      <c r="A49" s="93">
        <v>25</v>
      </c>
      <c r="B49" s="88"/>
      <c r="C49" s="54" t="s">
        <v>51</v>
      </c>
      <c r="D49" s="94" t="s">
        <v>444</v>
      </c>
      <c r="E49" s="94">
        <v>1</v>
      </c>
      <c r="F49" s="94">
        <v>2</v>
      </c>
      <c r="G49" s="94">
        <v>5</v>
      </c>
      <c r="H49" s="94">
        <v>32</v>
      </c>
      <c r="I49" s="94">
        <v>35</v>
      </c>
      <c r="J49" s="94">
        <v>67</v>
      </c>
      <c r="K49" s="94">
        <v>78</v>
      </c>
    </row>
    <row r="50" spans="1:11" ht="7.5" customHeight="1">
      <c r="A50" s="93">
        <v>26</v>
      </c>
      <c r="B50" s="88"/>
      <c r="C50" s="54" t="s">
        <v>42</v>
      </c>
      <c r="D50" s="94" t="s">
        <v>444</v>
      </c>
      <c r="E50" s="94" t="s">
        <v>444</v>
      </c>
      <c r="F50" s="94" t="s">
        <v>444</v>
      </c>
      <c r="G50" s="94">
        <v>2</v>
      </c>
      <c r="H50" s="94">
        <v>24</v>
      </c>
      <c r="I50" s="94">
        <v>27</v>
      </c>
      <c r="J50" s="94">
        <v>52</v>
      </c>
      <c r="K50" s="94">
        <v>60</v>
      </c>
    </row>
    <row r="51" spans="1:11" ht="7.5" customHeight="1">
      <c r="A51" s="93">
        <v>27</v>
      </c>
      <c r="B51" s="88"/>
      <c r="C51" s="54" t="s">
        <v>43</v>
      </c>
      <c r="D51" s="94" t="s">
        <v>444</v>
      </c>
      <c r="E51" s="94">
        <v>1</v>
      </c>
      <c r="F51" s="94">
        <v>2</v>
      </c>
      <c r="G51" s="94">
        <v>3</v>
      </c>
      <c r="H51" s="94">
        <v>8</v>
      </c>
      <c r="I51" s="94">
        <v>8</v>
      </c>
      <c r="J51" s="94">
        <v>15</v>
      </c>
      <c r="K51" s="94">
        <v>18</v>
      </c>
    </row>
    <row r="52" spans="1:11" ht="4.5" customHeight="1">
      <c r="A52" s="93"/>
      <c r="B52" s="88"/>
      <c r="C52" s="54"/>
      <c r="D52" s="94"/>
      <c r="E52" s="94"/>
      <c r="F52" s="94"/>
      <c r="G52" s="94"/>
      <c r="H52" s="94"/>
      <c r="I52" s="94"/>
      <c r="J52" s="94"/>
      <c r="K52" s="94"/>
    </row>
    <row r="53" spans="1:11" ht="7.5" customHeight="1">
      <c r="A53" s="93"/>
      <c r="B53" s="88"/>
      <c r="C53" s="54" t="s">
        <v>52</v>
      </c>
      <c r="D53" s="94"/>
      <c r="E53" s="94"/>
      <c r="F53" s="94"/>
      <c r="G53" s="94"/>
      <c r="H53" s="94"/>
      <c r="I53" s="94"/>
      <c r="J53" s="94"/>
      <c r="K53" s="94"/>
    </row>
    <row r="54" spans="1:11" ht="7.5" customHeight="1">
      <c r="A54" s="93">
        <v>28</v>
      </c>
      <c r="B54" s="88"/>
      <c r="C54" s="54" t="s">
        <v>171</v>
      </c>
      <c r="D54" s="94" t="s">
        <v>444</v>
      </c>
      <c r="E54" s="94" t="s">
        <v>444</v>
      </c>
      <c r="F54" s="94" t="s">
        <v>444</v>
      </c>
      <c r="G54" s="94" t="s">
        <v>444</v>
      </c>
      <c r="H54" s="94">
        <v>2</v>
      </c>
      <c r="I54" s="94">
        <v>11</v>
      </c>
      <c r="J54" s="94">
        <v>10</v>
      </c>
      <c r="K54" s="94">
        <v>22</v>
      </c>
    </row>
    <row r="55" spans="1:11" ht="7.5" customHeight="1">
      <c r="A55" s="93">
        <v>29</v>
      </c>
      <c r="B55" s="88"/>
      <c r="C55" s="54" t="s">
        <v>397</v>
      </c>
      <c r="D55" s="94" t="s">
        <v>444</v>
      </c>
      <c r="E55" s="94" t="s">
        <v>444</v>
      </c>
      <c r="F55" s="94" t="s">
        <v>444</v>
      </c>
      <c r="G55" s="94" t="s">
        <v>444</v>
      </c>
      <c r="H55" s="94">
        <v>2</v>
      </c>
      <c r="I55" s="94">
        <v>7</v>
      </c>
      <c r="J55" s="94">
        <v>8</v>
      </c>
      <c r="K55" s="94">
        <v>18</v>
      </c>
    </row>
    <row r="56" spans="1:11" ht="7.5" customHeight="1">
      <c r="A56" s="93">
        <v>30</v>
      </c>
      <c r="B56" s="88"/>
      <c r="C56" s="54" t="s">
        <v>398</v>
      </c>
      <c r="D56" s="94" t="s">
        <v>444</v>
      </c>
      <c r="E56" s="94" t="s">
        <v>444</v>
      </c>
      <c r="F56" s="94" t="s">
        <v>444</v>
      </c>
      <c r="G56" s="94" t="s">
        <v>444</v>
      </c>
      <c r="H56" s="94" t="s">
        <v>444</v>
      </c>
      <c r="I56" s="94">
        <v>4</v>
      </c>
      <c r="J56" s="94">
        <v>2</v>
      </c>
      <c r="K56" s="94">
        <v>4</v>
      </c>
    </row>
    <row r="57" spans="1:11" ht="4.5" customHeight="1">
      <c r="A57" s="93"/>
      <c r="B57" s="88"/>
      <c r="C57" s="54"/>
      <c r="D57" s="94"/>
      <c r="E57" s="94"/>
      <c r="F57" s="94"/>
      <c r="G57" s="94"/>
      <c r="H57" s="94"/>
      <c r="I57" s="94"/>
      <c r="J57" s="94"/>
      <c r="K57" s="94"/>
    </row>
    <row r="58" spans="1:11" ht="7.5" customHeight="1">
      <c r="A58" s="93">
        <v>31</v>
      </c>
      <c r="B58" s="88"/>
      <c r="C58" s="54" t="s">
        <v>172</v>
      </c>
      <c r="D58" s="94" t="s">
        <v>444</v>
      </c>
      <c r="E58" s="94" t="s">
        <v>444</v>
      </c>
      <c r="F58" s="94" t="s">
        <v>444</v>
      </c>
      <c r="G58" s="94" t="s">
        <v>444</v>
      </c>
      <c r="H58" s="94" t="s">
        <v>444</v>
      </c>
      <c r="I58" s="94">
        <v>1</v>
      </c>
      <c r="J58" s="94">
        <v>2</v>
      </c>
      <c r="K58" s="94">
        <v>2</v>
      </c>
    </row>
    <row r="59" spans="1:11" ht="7.5" customHeight="1">
      <c r="A59" s="93">
        <v>32</v>
      </c>
      <c r="B59" s="88"/>
      <c r="C59" s="54" t="s">
        <v>42</v>
      </c>
      <c r="D59" s="94" t="s">
        <v>444</v>
      </c>
      <c r="E59" s="94" t="s">
        <v>444</v>
      </c>
      <c r="F59" s="94" t="s">
        <v>444</v>
      </c>
      <c r="G59" s="94" t="s">
        <v>444</v>
      </c>
      <c r="H59" s="94" t="s">
        <v>444</v>
      </c>
      <c r="I59" s="94" t="s">
        <v>444</v>
      </c>
      <c r="J59" s="94">
        <v>2</v>
      </c>
      <c r="K59" s="94">
        <v>1</v>
      </c>
    </row>
    <row r="60" spans="1:11" ht="7.5" customHeight="1">
      <c r="A60" s="93">
        <v>33</v>
      </c>
      <c r="B60" s="88"/>
      <c r="C60" s="54" t="s">
        <v>43</v>
      </c>
      <c r="D60" s="94" t="s">
        <v>444</v>
      </c>
      <c r="E60" s="94" t="s">
        <v>444</v>
      </c>
      <c r="F60" s="94" t="s">
        <v>444</v>
      </c>
      <c r="G60" s="94" t="s">
        <v>444</v>
      </c>
      <c r="H60" s="94" t="s">
        <v>444</v>
      </c>
      <c r="I60" s="94">
        <v>1</v>
      </c>
      <c r="J60" s="94" t="s">
        <v>444</v>
      </c>
      <c r="K60" s="94">
        <v>1</v>
      </c>
    </row>
    <row r="61" spans="1:11" ht="4.5" customHeight="1">
      <c r="A61" s="93"/>
      <c r="B61" s="88"/>
      <c r="C61" s="54"/>
      <c r="D61" s="94"/>
      <c r="E61" s="94"/>
      <c r="F61" s="94"/>
      <c r="G61" s="94"/>
      <c r="H61" s="94"/>
      <c r="I61" s="94"/>
      <c r="J61" s="94"/>
      <c r="K61" s="94"/>
    </row>
    <row r="62" spans="1:11" ht="7.5" customHeight="1">
      <c r="A62" s="93">
        <v>34</v>
      </c>
      <c r="B62" s="88"/>
      <c r="C62" s="54" t="s">
        <v>480</v>
      </c>
      <c r="D62" s="94">
        <v>3</v>
      </c>
      <c r="E62" s="94">
        <v>1</v>
      </c>
      <c r="F62" s="94">
        <v>13</v>
      </c>
      <c r="G62" s="94">
        <v>10</v>
      </c>
      <c r="H62" s="94">
        <v>25</v>
      </c>
      <c r="I62" s="94">
        <v>17</v>
      </c>
      <c r="J62" s="94">
        <v>99</v>
      </c>
      <c r="K62" s="94">
        <v>109</v>
      </c>
    </row>
    <row r="63" spans="1:11" ht="7.5" customHeight="1">
      <c r="A63" s="93">
        <v>35</v>
      </c>
      <c r="B63" s="88"/>
      <c r="C63" s="54" t="s">
        <v>42</v>
      </c>
      <c r="D63" s="94">
        <v>1</v>
      </c>
      <c r="E63" s="94">
        <v>1</v>
      </c>
      <c r="F63" s="94">
        <v>7</v>
      </c>
      <c r="G63" s="94">
        <v>7</v>
      </c>
      <c r="H63" s="94">
        <v>22</v>
      </c>
      <c r="I63" s="94">
        <v>15</v>
      </c>
      <c r="J63" s="94">
        <v>91</v>
      </c>
      <c r="K63" s="94">
        <v>101</v>
      </c>
    </row>
    <row r="64" spans="1:11" ht="7.5" customHeight="1">
      <c r="A64" s="93">
        <v>36</v>
      </c>
      <c r="B64" s="88"/>
      <c r="C64" s="54" t="s">
        <v>43</v>
      </c>
      <c r="D64" s="94">
        <v>2</v>
      </c>
      <c r="E64" s="94" t="s">
        <v>444</v>
      </c>
      <c r="F64" s="94">
        <v>6</v>
      </c>
      <c r="G64" s="94">
        <v>3</v>
      </c>
      <c r="H64" s="94">
        <v>3</v>
      </c>
      <c r="I64" s="94">
        <v>2</v>
      </c>
      <c r="J64" s="94">
        <v>8</v>
      </c>
      <c r="K64" s="94">
        <v>8</v>
      </c>
    </row>
    <row r="65" spans="1:11" ht="4.5" customHeight="1">
      <c r="A65" s="93"/>
      <c r="B65" s="88"/>
      <c r="C65" s="54"/>
      <c r="D65" s="94"/>
      <c r="E65" s="94"/>
      <c r="F65" s="94"/>
      <c r="G65" s="94"/>
      <c r="H65" s="94"/>
      <c r="I65" s="94"/>
      <c r="J65" s="94"/>
      <c r="K65" s="94"/>
    </row>
    <row r="66" spans="1:11" ht="7.5" customHeight="1">
      <c r="A66" s="93"/>
      <c r="B66" s="88"/>
      <c r="C66" s="54" t="s">
        <v>52</v>
      </c>
      <c r="D66" s="94"/>
      <c r="E66" s="94"/>
      <c r="F66" s="94"/>
      <c r="G66" s="94"/>
      <c r="H66" s="94"/>
      <c r="I66" s="94"/>
      <c r="J66" s="94"/>
      <c r="K66" s="94"/>
    </row>
    <row r="67" spans="1:11" ht="7.5" customHeight="1">
      <c r="A67" s="93">
        <v>37</v>
      </c>
      <c r="B67" s="88"/>
      <c r="C67" s="54" t="s">
        <v>171</v>
      </c>
      <c r="D67" s="94" t="s">
        <v>444</v>
      </c>
      <c r="E67" s="94" t="s">
        <v>444</v>
      </c>
      <c r="F67" s="94" t="s">
        <v>444</v>
      </c>
      <c r="G67" s="94" t="s">
        <v>444</v>
      </c>
      <c r="H67" s="94">
        <v>4</v>
      </c>
      <c r="I67" s="94">
        <v>5</v>
      </c>
      <c r="J67" s="94">
        <v>23</v>
      </c>
      <c r="K67" s="94">
        <v>25</v>
      </c>
    </row>
    <row r="68" spans="1:11" ht="7.5" customHeight="1">
      <c r="A68" s="93">
        <v>38</v>
      </c>
      <c r="B68" s="88"/>
      <c r="C68" s="54" t="s">
        <v>401</v>
      </c>
      <c r="D68" s="94" t="s">
        <v>444</v>
      </c>
      <c r="E68" s="94" t="s">
        <v>444</v>
      </c>
      <c r="F68" s="94" t="s">
        <v>444</v>
      </c>
      <c r="G68" s="94" t="s">
        <v>444</v>
      </c>
      <c r="H68" s="94">
        <v>4</v>
      </c>
      <c r="I68" s="94">
        <v>5</v>
      </c>
      <c r="J68" s="94">
        <v>23</v>
      </c>
      <c r="K68" s="94">
        <v>24</v>
      </c>
    </row>
    <row r="69" spans="1:11" ht="7.5" customHeight="1">
      <c r="A69" s="93">
        <v>39</v>
      </c>
      <c r="B69" s="88"/>
      <c r="C69" s="54" t="s">
        <v>403</v>
      </c>
      <c r="D69" s="94" t="s">
        <v>444</v>
      </c>
      <c r="E69" s="94" t="s">
        <v>444</v>
      </c>
      <c r="F69" s="94" t="s">
        <v>444</v>
      </c>
      <c r="G69" s="94" t="s">
        <v>444</v>
      </c>
      <c r="H69" s="94" t="s">
        <v>444</v>
      </c>
      <c r="I69" s="94" t="s">
        <v>444</v>
      </c>
      <c r="J69" s="94" t="s">
        <v>444</v>
      </c>
      <c r="K69" s="94">
        <v>1</v>
      </c>
    </row>
    <row r="70" spans="1:11" ht="4.5" customHeight="1">
      <c r="A70" s="93"/>
      <c r="B70" s="88"/>
      <c r="C70" s="54"/>
      <c r="D70" s="94"/>
      <c r="E70" s="94"/>
      <c r="F70" s="94"/>
      <c r="G70" s="94"/>
      <c r="H70" s="94"/>
      <c r="I70" s="94"/>
      <c r="J70" s="94"/>
      <c r="K70" s="94"/>
    </row>
    <row r="71" spans="1:11" ht="7.5" customHeight="1">
      <c r="A71" s="93">
        <v>40</v>
      </c>
      <c r="B71" s="88"/>
      <c r="C71" s="54" t="s">
        <v>481</v>
      </c>
      <c r="D71" s="94" t="s">
        <v>444</v>
      </c>
      <c r="E71" s="94">
        <v>1</v>
      </c>
      <c r="F71" s="94">
        <v>6</v>
      </c>
      <c r="G71" s="94">
        <v>3</v>
      </c>
      <c r="H71" s="94">
        <v>10</v>
      </c>
      <c r="I71" s="94">
        <v>8</v>
      </c>
      <c r="J71" s="94">
        <v>33</v>
      </c>
      <c r="K71" s="94">
        <v>35</v>
      </c>
    </row>
    <row r="72" spans="1:11" ht="7.5" customHeight="1">
      <c r="A72" s="93">
        <v>41</v>
      </c>
      <c r="B72" s="88"/>
      <c r="C72" s="54" t="s">
        <v>397</v>
      </c>
      <c r="D72" s="94" t="s">
        <v>444</v>
      </c>
      <c r="E72" s="94">
        <v>1</v>
      </c>
      <c r="F72" s="94">
        <v>4</v>
      </c>
      <c r="G72" s="94">
        <v>2</v>
      </c>
      <c r="H72" s="94">
        <v>10</v>
      </c>
      <c r="I72" s="94">
        <v>8</v>
      </c>
      <c r="J72" s="94">
        <v>33</v>
      </c>
      <c r="K72" s="94">
        <v>35</v>
      </c>
    </row>
    <row r="73" spans="1:11" ht="7.5" customHeight="1">
      <c r="A73" s="93">
        <v>42</v>
      </c>
      <c r="B73" s="88"/>
      <c r="C73" s="54" t="s">
        <v>398</v>
      </c>
      <c r="D73" s="94" t="s">
        <v>444</v>
      </c>
      <c r="E73" s="94" t="s">
        <v>444</v>
      </c>
      <c r="F73" s="94">
        <v>2</v>
      </c>
      <c r="G73" s="94">
        <v>1</v>
      </c>
      <c r="H73" s="94" t="s">
        <v>444</v>
      </c>
      <c r="I73" s="94" t="s">
        <v>444</v>
      </c>
      <c r="J73" s="94" t="s">
        <v>444</v>
      </c>
      <c r="K73" s="94" t="s">
        <v>444</v>
      </c>
    </row>
    <row r="74" spans="1:11" ht="4.5" customHeight="1">
      <c r="A74" s="93"/>
      <c r="B74" s="88"/>
      <c r="C74" s="54"/>
      <c r="D74" s="94"/>
      <c r="E74" s="94"/>
      <c r="F74" s="94"/>
      <c r="G74" s="94"/>
      <c r="H74" s="94"/>
      <c r="I74" s="94"/>
      <c r="J74" s="94"/>
      <c r="K74" s="94"/>
    </row>
    <row r="75" spans="1:11" ht="7.5" customHeight="1">
      <c r="A75" s="93">
        <v>43</v>
      </c>
      <c r="B75" s="88"/>
      <c r="C75" s="54" t="s">
        <v>173</v>
      </c>
      <c r="D75" s="94" t="s">
        <v>444</v>
      </c>
      <c r="E75" s="94" t="s">
        <v>444</v>
      </c>
      <c r="F75" s="94" t="s">
        <v>444</v>
      </c>
      <c r="G75" s="94" t="s">
        <v>444</v>
      </c>
      <c r="H75" s="94">
        <v>1</v>
      </c>
      <c r="I75" s="94" t="s">
        <v>444</v>
      </c>
      <c r="J75" s="94">
        <v>1</v>
      </c>
      <c r="K75" s="94">
        <v>1</v>
      </c>
    </row>
    <row r="76" spans="1:11" ht="7.5" customHeight="1">
      <c r="A76" s="93">
        <v>44</v>
      </c>
      <c r="B76" s="88"/>
      <c r="C76" s="54" t="s">
        <v>75</v>
      </c>
      <c r="D76" s="94" t="s">
        <v>444</v>
      </c>
      <c r="E76" s="94" t="s">
        <v>444</v>
      </c>
      <c r="F76" s="94" t="s">
        <v>444</v>
      </c>
      <c r="G76" s="94" t="s">
        <v>444</v>
      </c>
      <c r="H76" s="94" t="s">
        <v>444</v>
      </c>
      <c r="I76" s="94" t="s">
        <v>444</v>
      </c>
      <c r="J76" s="94" t="s">
        <v>444</v>
      </c>
      <c r="K76" s="94">
        <v>1</v>
      </c>
    </row>
    <row r="77" spans="1:11" ht="7.5" customHeight="1">
      <c r="A77" s="93">
        <v>45</v>
      </c>
      <c r="B77" s="88"/>
      <c r="C77" s="54" t="s">
        <v>76</v>
      </c>
      <c r="D77" s="94" t="s">
        <v>444</v>
      </c>
      <c r="E77" s="94" t="s">
        <v>444</v>
      </c>
      <c r="F77" s="94" t="s">
        <v>444</v>
      </c>
      <c r="G77" s="94" t="s">
        <v>444</v>
      </c>
      <c r="H77" s="94">
        <v>1</v>
      </c>
      <c r="I77" s="94" t="s">
        <v>444</v>
      </c>
      <c r="J77" s="94">
        <v>1</v>
      </c>
      <c r="K77" s="94" t="s">
        <v>444</v>
      </c>
    </row>
    <row r="78" spans="1:11" ht="4.5" customHeight="1">
      <c r="A78" s="93"/>
      <c r="B78" s="88"/>
      <c r="C78" s="54"/>
      <c r="D78" s="94"/>
      <c r="E78" s="94"/>
      <c r="F78" s="94"/>
      <c r="G78" s="94"/>
      <c r="H78" s="94"/>
      <c r="I78" s="94"/>
      <c r="J78" s="94"/>
      <c r="K78" s="94"/>
    </row>
    <row r="79" spans="1:11" ht="4.5" customHeight="1">
      <c r="A79" s="93"/>
      <c r="B79" s="88"/>
      <c r="C79" s="54"/>
      <c r="D79" s="94"/>
      <c r="E79" s="94"/>
      <c r="F79" s="94"/>
      <c r="G79" s="94"/>
      <c r="H79" s="94"/>
      <c r="I79" s="94"/>
      <c r="J79" s="94"/>
      <c r="K79" s="94"/>
    </row>
    <row r="80" spans="1:11" ht="4.5" customHeight="1">
      <c r="A80" s="93"/>
      <c r="B80" s="88"/>
      <c r="C80" s="54"/>
      <c r="D80" s="94"/>
      <c r="E80" s="94"/>
      <c r="F80" s="94"/>
      <c r="G80" s="94"/>
      <c r="H80" s="94"/>
      <c r="I80" s="94"/>
      <c r="J80" s="94"/>
      <c r="K80" s="94"/>
    </row>
    <row r="81" spans="1:11" ht="7.5" customHeight="1">
      <c r="A81" s="95">
        <v>46</v>
      </c>
      <c r="B81" s="88"/>
      <c r="C81" s="56" t="s">
        <v>60</v>
      </c>
      <c r="D81" s="96">
        <v>18</v>
      </c>
      <c r="E81" s="96">
        <v>20</v>
      </c>
      <c r="F81" s="96">
        <v>63</v>
      </c>
      <c r="G81" s="96">
        <v>79</v>
      </c>
      <c r="H81" s="96">
        <v>231</v>
      </c>
      <c r="I81" s="96">
        <v>282</v>
      </c>
      <c r="J81" s="96">
        <v>868</v>
      </c>
      <c r="K81" s="96" t="s">
        <v>519</v>
      </c>
    </row>
    <row r="82" spans="1:11" ht="7.5" customHeight="1">
      <c r="A82" s="95">
        <v>47</v>
      </c>
      <c r="B82" s="88"/>
      <c r="C82" s="56" t="s">
        <v>75</v>
      </c>
      <c r="D82" s="96">
        <v>5</v>
      </c>
      <c r="E82" s="96">
        <v>7</v>
      </c>
      <c r="F82" s="96">
        <v>17</v>
      </c>
      <c r="G82" s="96">
        <v>22</v>
      </c>
      <c r="H82" s="96">
        <v>96</v>
      </c>
      <c r="I82" s="96">
        <v>127</v>
      </c>
      <c r="J82" s="96">
        <v>307</v>
      </c>
      <c r="K82" s="96">
        <v>405</v>
      </c>
    </row>
    <row r="83" spans="1:11" ht="7.5" customHeight="1">
      <c r="A83" s="95">
        <v>48</v>
      </c>
      <c r="B83" s="88"/>
      <c r="C83" s="56" t="s">
        <v>76</v>
      </c>
      <c r="D83" s="96">
        <v>13</v>
      </c>
      <c r="E83" s="96">
        <v>13</v>
      </c>
      <c r="F83" s="96">
        <v>46</v>
      </c>
      <c r="G83" s="96">
        <v>57</v>
      </c>
      <c r="H83" s="96">
        <v>135</v>
      </c>
      <c r="I83" s="96">
        <v>155</v>
      </c>
      <c r="J83" s="96">
        <v>561</v>
      </c>
      <c r="K83" s="96">
        <v>597</v>
      </c>
    </row>
    <row r="84" spans="1:11" ht="4.5" customHeight="1">
      <c r="A84" s="93"/>
      <c r="B84" s="88"/>
      <c r="C84" s="54"/>
      <c r="D84" s="94"/>
      <c r="E84" s="94"/>
      <c r="F84" s="94"/>
      <c r="G84" s="94"/>
      <c r="H84" s="94"/>
      <c r="I84" s="94"/>
      <c r="J84" s="94"/>
      <c r="K84" s="94"/>
    </row>
    <row r="85" spans="1:11" ht="4.5" customHeight="1">
      <c r="A85" s="93"/>
      <c r="B85" s="88"/>
      <c r="C85" s="54"/>
      <c r="D85" s="94"/>
      <c r="E85" s="94"/>
      <c r="F85" s="94"/>
      <c r="G85" s="94"/>
      <c r="H85" s="94"/>
      <c r="I85" s="94"/>
      <c r="J85" s="94"/>
      <c r="K85" s="94"/>
    </row>
    <row r="86" spans="1:11" ht="4.5" customHeight="1">
      <c r="A86" s="93"/>
      <c r="B86" s="88"/>
      <c r="C86" s="54"/>
      <c r="D86" s="94"/>
      <c r="E86" s="94"/>
      <c r="F86" s="94"/>
      <c r="G86" s="94"/>
      <c r="H86" s="94"/>
      <c r="I86" s="94"/>
      <c r="J86" s="94"/>
      <c r="K86" s="94"/>
    </row>
    <row r="87" spans="1:11" ht="7.5" customHeight="1">
      <c r="A87" s="93"/>
      <c r="B87" s="88"/>
      <c r="C87" s="54" t="s">
        <v>56</v>
      </c>
      <c r="D87" s="94"/>
      <c r="E87" s="94"/>
      <c r="F87" s="94"/>
      <c r="G87" s="94"/>
      <c r="H87" s="94"/>
      <c r="I87" s="94"/>
      <c r="J87" s="94"/>
      <c r="K87" s="94"/>
    </row>
    <row r="88" spans="1:11" ht="7.5" customHeight="1">
      <c r="A88" s="93">
        <v>49</v>
      </c>
      <c r="B88" s="88"/>
      <c r="C88" s="54" t="s">
        <v>482</v>
      </c>
      <c r="D88" s="94" t="s">
        <v>444</v>
      </c>
      <c r="E88" s="94">
        <v>1</v>
      </c>
      <c r="F88" s="94">
        <v>1</v>
      </c>
      <c r="G88" s="94">
        <v>3</v>
      </c>
      <c r="H88" s="94">
        <v>14</v>
      </c>
      <c r="I88" s="94">
        <v>18</v>
      </c>
      <c r="J88" s="94">
        <v>54</v>
      </c>
      <c r="K88" s="94">
        <v>67</v>
      </c>
    </row>
    <row r="89" spans="1:11" ht="7.5" customHeight="1">
      <c r="A89" s="93">
        <v>50</v>
      </c>
      <c r="B89" s="88"/>
      <c r="C89" s="54" t="s">
        <v>42</v>
      </c>
      <c r="D89" s="94" t="s">
        <v>444</v>
      </c>
      <c r="E89" s="94" t="s">
        <v>444</v>
      </c>
      <c r="F89" s="94" t="s">
        <v>444</v>
      </c>
      <c r="G89" s="94" t="s">
        <v>444</v>
      </c>
      <c r="H89" s="94">
        <v>11</v>
      </c>
      <c r="I89" s="94">
        <v>14</v>
      </c>
      <c r="J89" s="94">
        <v>41</v>
      </c>
      <c r="K89" s="94">
        <v>49</v>
      </c>
    </row>
    <row r="90" spans="1:11" ht="7.5" customHeight="1">
      <c r="A90" s="93">
        <v>51</v>
      </c>
      <c r="B90" s="88"/>
      <c r="C90" s="54" t="s">
        <v>43</v>
      </c>
      <c r="D90" s="94" t="s">
        <v>444</v>
      </c>
      <c r="E90" s="94">
        <v>1</v>
      </c>
      <c r="F90" s="94">
        <v>1</v>
      </c>
      <c r="G90" s="94">
        <v>3</v>
      </c>
      <c r="H90" s="94">
        <v>3</v>
      </c>
      <c r="I90" s="94">
        <v>4</v>
      </c>
      <c r="J90" s="94">
        <v>13</v>
      </c>
      <c r="K90" s="94">
        <v>18</v>
      </c>
    </row>
    <row r="91" spans="1:11" ht="4.5" customHeight="1">
      <c r="A91" s="93"/>
      <c r="B91" s="88"/>
      <c r="C91" s="54"/>
      <c r="D91" s="94"/>
      <c r="E91" s="94"/>
      <c r="F91" s="94"/>
      <c r="G91" s="94"/>
      <c r="H91" s="94"/>
      <c r="I91" s="94"/>
      <c r="J91" s="94"/>
      <c r="K91" s="94"/>
    </row>
    <row r="92" spans="1:11" ht="7.5" customHeight="1">
      <c r="A92" s="93">
        <v>52</v>
      </c>
      <c r="B92" s="88"/>
      <c r="C92" s="54" t="s">
        <v>58</v>
      </c>
      <c r="D92" s="94" t="s">
        <v>444</v>
      </c>
      <c r="E92" s="94">
        <v>2</v>
      </c>
      <c r="F92" s="94">
        <v>11</v>
      </c>
      <c r="G92" s="94">
        <v>10</v>
      </c>
      <c r="H92" s="94">
        <v>25</v>
      </c>
      <c r="I92" s="94">
        <v>22</v>
      </c>
      <c r="J92" s="94">
        <v>87</v>
      </c>
      <c r="K92" s="94">
        <v>89</v>
      </c>
    </row>
    <row r="93" spans="1:11" ht="7.5" customHeight="1">
      <c r="A93" s="93">
        <v>53</v>
      </c>
      <c r="B93" s="88"/>
      <c r="C93" s="54" t="s">
        <v>42</v>
      </c>
      <c r="D93" s="94" t="s">
        <v>444</v>
      </c>
      <c r="E93" s="94">
        <v>2</v>
      </c>
      <c r="F93" s="94">
        <v>5</v>
      </c>
      <c r="G93" s="94">
        <v>4</v>
      </c>
      <c r="H93" s="94">
        <v>17</v>
      </c>
      <c r="I93" s="94">
        <v>19</v>
      </c>
      <c r="J93" s="94">
        <v>53</v>
      </c>
      <c r="K93" s="94">
        <v>60</v>
      </c>
    </row>
    <row r="94" spans="1:11" ht="7.5" customHeight="1">
      <c r="A94" s="93">
        <v>54</v>
      </c>
      <c r="B94" s="88"/>
      <c r="C94" s="54" t="s">
        <v>43</v>
      </c>
      <c r="D94" s="94" t="s">
        <v>444</v>
      </c>
      <c r="E94" s="94" t="s">
        <v>444</v>
      </c>
      <c r="F94" s="94">
        <v>6</v>
      </c>
      <c r="G94" s="94">
        <v>6</v>
      </c>
      <c r="H94" s="94">
        <v>8</v>
      </c>
      <c r="I94" s="94">
        <v>3</v>
      </c>
      <c r="J94" s="94">
        <v>34</v>
      </c>
      <c r="K94" s="94">
        <v>29</v>
      </c>
    </row>
    <row r="95" spans="1:12" ht="7.5" customHeight="1">
      <c r="A95" s="58"/>
      <c r="B95" s="58"/>
      <c r="C95" s="51"/>
      <c r="D95" s="87"/>
      <c r="E95" s="87"/>
      <c r="F95" s="87"/>
      <c r="G95" s="87"/>
      <c r="H95" s="87"/>
      <c r="I95" s="87"/>
      <c r="J95" s="87"/>
      <c r="K95" s="87"/>
      <c r="L95" s="8"/>
    </row>
    <row r="96" spans="1:12" ht="7.5" customHeight="1">
      <c r="A96" s="58"/>
      <c r="B96" s="58"/>
      <c r="C96" s="51"/>
      <c r="D96" s="51"/>
      <c r="E96" s="51"/>
      <c r="F96" s="51"/>
      <c r="G96" s="51"/>
      <c r="H96" s="51"/>
      <c r="I96" s="51"/>
      <c r="J96" s="51"/>
      <c r="K96" s="51"/>
      <c r="L96" s="8"/>
    </row>
    <row r="97" spans="1:12" ht="7.5" customHeight="1">
      <c r="A97" s="58"/>
      <c r="B97" s="58"/>
      <c r="C97" s="51"/>
      <c r="D97" s="51"/>
      <c r="E97" s="51"/>
      <c r="F97" s="51"/>
      <c r="G97" s="51"/>
      <c r="H97" s="51"/>
      <c r="I97" s="51"/>
      <c r="J97" s="51"/>
      <c r="K97" s="51"/>
      <c r="L97" s="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23" ht="12.75">
      <c r="D123" s="89"/>
    </row>
    <row r="125" ht="12.75">
      <c r="D125" s="89"/>
    </row>
    <row r="130" ht="12.75">
      <c r="D130" s="89"/>
    </row>
    <row r="134" ht="12.75">
      <c r="D134" s="89"/>
    </row>
    <row r="135" spans="4:8" ht="12.75">
      <c r="D135" s="89"/>
      <c r="H135" s="89"/>
    </row>
    <row r="138" spans="4:6" ht="12.75">
      <c r="D138" s="89"/>
      <c r="F138" s="89"/>
    </row>
    <row r="139" spans="4:8" ht="12.75">
      <c r="D139" s="89"/>
      <c r="F139" s="89"/>
      <c r="H139" s="89"/>
    </row>
    <row r="140" spans="4:8" ht="12.75">
      <c r="D140" s="89"/>
      <c r="H140" s="89"/>
    </row>
    <row r="143" spans="4:6" ht="12.75">
      <c r="D143" s="89"/>
      <c r="F143" s="89"/>
    </row>
    <row r="144" ht="12.75">
      <c r="D144" s="89"/>
    </row>
    <row r="145" ht="12.75">
      <c r="D145" s="89"/>
    </row>
    <row r="148" ht="12.75">
      <c r="D148" s="89"/>
    </row>
    <row r="149" spans="4:8" ht="12.75">
      <c r="D149" s="89"/>
      <c r="H149" s="89"/>
    </row>
    <row r="150" ht="12.75">
      <c r="D150" s="89"/>
    </row>
    <row r="153" spans="4:8" ht="12.75">
      <c r="D153" s="89"/>
      <c r="H153" s="89"/>
    </row>
    <row r="154" spans="4:8" ht="12.75">
      <c r="D154" s="89"/>
      <c r="H154" s="89"/>
    </row>
    <row r="155" spans="4:8" ht="12.75">
      <c r="D155" s="89"/>
      <c r="H155" s="89"/>
    </row>
    <row r="158" ht="12.75">
      <c r="D158" s="89"/>
    </row>
    <row r="159" spans="4:8" ht="12.75">
      <c r="D159" s="89"/>
      <c r="H159" s="89"/>
    </row>
    <row r="160" spans="4:8" ht="12.75">
      <c r="D160" s="89"/>
      <c r="H160" s="89"/>
    </row>
    <row r="164" spans="4:8" ht="12.75">
      <c r="D164" s="89"/>
      <c r="H164" s="89"/>
    </row>
    <row r="170" ht="12.75">
      <c r="H170" s="89"/>
    </row>
    <row r="173" ht="12.75">
      <c r="D173" s="89"/>
    </row>
    <row r="174" ht="12.75">
      <c r="H174" s="89"/>
    </row>
    <row r="175" spans="4:8" ht="12.75">
      <c r="D175" s="89"/>
      <c r="H175" s="89"/>
    </row>
    <row r="183" ht="12.75">
      <c r="D183"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185"/>
  <sheetViews>
    <sheetView zoomScale="120" zoomScaleNormal="120" workbookViewId="0" topLeftCell="A3">
      <selection activeCell="A14" sqref="A14:H94"/>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174</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330</v>
      </c>
      <c r="B5" s="76"/>
      <c r="C5" s="76"/>
      <c r="D5" s="76"/>
      <c r="E5" s="76"/>
      <c r="F5" s="76"/>
      <c r="G5" s="17"/>
      <c r="H5" s="77"/>
    </row>
    <row r="6" spans="1:8" ht="8.25" customHeight="1">
      <c r="A6" s="8"/>
      <c r="B6" s="8"/>
      <c r="C6" s="8"/>
      <c r="D6" s="8"/>
      <c r="E6" s="8"/>
      <c r="F6" s="8"/>
      <c r="G6" s="8"/>
      <c r="H6" s="8"/>
    </row>
    <row r="7" spans="1:9" ht="15" customHeight="1">
      <c r="A7" s="78" t="s">
        <v>141</v>
      </c>
      <c r="B7" s="11"/>
      <c r="C7" s="11"/>
      <c r="D7" s="79"/>
      <c r="E7" s="78" t="s">
        <v>145</v>
      </c>
      <c r="F7" s="11"/>
      <c r="G7" s="11"/>
      <c r="H7" s="11"/>
      <c r="I7" s="432" t="s">
        <v>351</v>
      </c>
    </row>
    <row r="8" spans="1:9" ht="15" customHeight="1">
      <c r="A8" s="3" t="str">
        <f>'tab10.1'!D8</f>
        <v>April</v>
      </c>
      <c r="B8" s="4"/>
      <c r="C8" s="3" t="str">
        <f>'tab10.1'!F8</f>
        <v>Januar - April</v>
      </c>
      <c r="D8" s="4"/>
      <c r="E8" s="3" t="str">
        <f>'tab10.1'!H8</f>
        <v>April</v>
      </c>
      <c r="F8" s="4"/>
      <c r="G8" s="3" t="str">
        <f>'tab10.1'!J8</f>
        <v>Januar - April</v>
      </c>
      <c r="H8" s="5"/>
      <c r="I8" s="433"/>
    </row>
    <row r="9" spans="1:9" ht="15" customHeight="1">
      <c r="A9" s="41">
        <f>'tab10.1'!D9</f>
        <v>2004</v>
      </c>
      <c r="B9" s="41">
        <f>'tab10.1'!E9</f>
        <v>2003</v>
      </c>
      <c r="C9" s="41">
        <f>A9</f>
        <v>2004</v>
      </c>
      <c r="D9" s="41">
        <f>B9</f>
        <v>2003</v>
      </c>
      <c r="E9" s="41">
        <f>A9</f>
        <v>2004</v>
      </c>
      <c r="F9" s="41">
        <f>B9</f>
        <v>2003</v>
      </c>
      <c r="G9" s="41">
        <f>A9</f>
        <v>2004</v>
      </c>
      <c r="H9" s="41">
        <f>B9</f>
        <v>2003</v>
      </c>
      <c r="I9" s="434"/>
    </row>
    <row r="10" spans="1:9" ht="13.5" customHeight="1">
      <c r="A10" s="81"/>
      <c r="B10" s="81"/>
      <c r="C10" s="81"/>
      <c r="D10" s="81"/>
      <c r="E10" s="81"/>
      <c r="F10" s="81"/>
      <c r="G10" s="81"/>
      <c r="H10" s="81"/>
      <c r="I10" s="80"/>
    </row>
    <row r="11" spans="1:9" ht="7.5" customHeight="1">
      <c r="A11" s="8"/>
      <c r="B11" s="8"/>
      <c r="C11" s="8"/>
      <c r="D11" s="8"/>
      <c r="E11" s="8"/>
      <c r="F11" s="8"/>
      <c r="G11" s="8"/>
      <c r="H11" s="8"/>
      <c r="I11" s="80"/>
    </row>
    <row r="12" spans="1:9" ht="7.5" customHeight="1">
      <c r="A12" s="47"/>
      <c r="B12" s="47"/>
      <c r="C12" s="47"/>
      <c r="D12" s="47"/>
      <c r="E12" s="47"/>
      <c r="F12" s="47"/>
      <c r="G12" s="47"/>
      <c r="H12" s="47"/>
      <c r="I12" s="82"/>
    </row>
    <row r="13" spans="1:9" ht="7.5" customHeight="1">
      <c r="A13" s="47"/>
      <c r="B13" s="47"/>
      <c r="C13" s="47"/>
      <c r="D13" s="47"/>
      <c r="E13" s="47"/>
      <c r="F13" s="47"/>
      <c r="G13" s="47"/>
      <c r="H13" s="47"/>
      <c r="I13" s="82"/>
    </row>
    <row r="14" spans="1:9" ht="7.5" customHeight="1">
      <c r="A14" s="83">
        <v>21</v>
      </c>
      <c r="B14" s="83">
        <v>21</v>
      </c>
      <c r="C14" s="83">
        <v>46</v>
      </c>
      <c r="D14" s="83">
        <v>48</v>
      </c>
      <c r="E14" s="83">
        <v>27</v>
      </c>
      <c r="F14" s="83">
        <v>38</v>
      </c>
      <c r="G14" s="83">
        <v>62</v>
      </c>
      <c r="H14" s="83">
        <v>80</v>
      </c>
      <c r="I14" s="84">
        <v>1</v>
      </c>
    </row>
    <row r="15" spans="1:9" ht="7.5" customHeight="1">
      <c r="A15" s="83">
        <v>17</v>
      </c>
      <c r="B15" s="83">
        <v>18</v>
      </c>
      <c r="C15" s="83">
        <v>38</v>
      </c>
      <c r="D15" s="83">
        <v>35</v>
      </c>
      <c r="E15" s="83">
        <v>23</v>
      </c>
      <c r="F15" s="83">
        <v>31</v>
      </c>
      <c r="G15" s="83">
        <v>51</v>
      </c>
      <c r="H15" s="83">
        <v>62</v>
      </c>
      <c r="I15" s="84">
        <v>2</v>
      </c>
    </row>
    <row r="16" spans="1:9" ht="7.5" customHeight="1">
      <c r="A16" s="83">
        <v>4</v>
      </c>
      <c r="B16" s="83">
        <v>3</v>
      </c>
      <c r="C16" s="83">
        <v>8</v>
      </c>
      <c r="D16" s="83">
        <v>13</v>
      </c>
      <c r="E16" s="83">
        <v>4</v>
      </c>
      <c r="F16" s="83">
        <v>7</v>
      </c>
      <c r="G16" s="83">
        <v>11</v>
      </c>
      <c r="H16" s="83">
        <v>18</v>
      </c>
      <c r="I16" s="84">
        <v>3</v>
      </c>
    </row>
    <row r="17" spans="1:9" ht="4.5" customHeight="1">
      <c r="A17" s="83"/>
      <c r="B17" s="83"/>
      <c r="C17" s="83"/>
      <c r="D17" s="83"/>
      <c r="E17" s="83"/>
      <c r="F17" s="83"/>
      <c r="G17" s="83"/>
      <c r="H17" s="83"/>
      <c r="I17" s="84"/>
    </row>
    <row r="18" spans="1:9" ht="7.5" customHeight="1">
      <c r="A18" s="83"/>
      <c r="B18" s="83"/>
      <c r="C18" s="83"/>
      <c r="D18" s="83"/>
      <c r="E18" s="83"/>
      <c r="F18" s="83"/>
      <c r="G18" s="83"/>
      <c r="H18" s="83"/>
      <c r="I18" s="84"/>
    </row>
    <row r="19" spans="1:9" ht="7.5" customHeight="1">
      <c r="A19" s="83">
        <v>56</v>
      </c>
      <c r="B19" s="83">
        <v>55</v>
      </c>
      <c r="C19" s="83">
        <v>92</v>
      </c>
      <c r="D19" s="83">
        <v>99</v>
      </c>
      <c r="E19" s="83">
        <v>110</v>
      </c>
      <c r="F19" s="83">
        <v>105</v>
      </c>
      <c r="G19" s="83">
        <v>173</v>
      </c>
      <c r="H19" s="83">
        <v>179</v>
      </c>
      <c r="I19" s="84">
        <v>4</v>
      </c>
    </row>
    <row r="20" spans="1:9" ht="7.5" customHeight="1">
      <c r="A20" s="83">
        <v>34</v>
      </c>
      <c r="B20" s="83">
        <v>35</v>
      </c>
      <c r="C20" s="83">
        <v>60</v>
      </c>
      <c r="D20" s="83">
        <v>65</v>
      </c>
      <c r="E20" s="83">
        <v>53</v>
      </c>
      <c r="F20" s="83">
        <v>54</v>
      </c>
      <c r="G20" s="83">
        <v>94</v>
      </c>
      <c r="H20" s="83">
        <v>96</v>
      </c>
      <c r="I20" s="84">
        <v>5</v>
      </c>
    </row>
    <row r="21" spans="1:9" ht="7.5" customHeight="1">
      <c r="A21" s="83">
        <v>22</v>
      </c>
      <c r="B21" s="83">
        <v>20</v>
      </c>
      <c r="C21" s="83">
        <v>32</v>
      </c>
      <c r="D21" s="83">
        <v>34</v>
      </c>
      <c r="E21" s="83">
        <v>57</v>
      </c>
      <c r="F21" s="83">
        <v>51</v>
      </c>
      <c r="G21" s="83">
        <v>79</v>
      </c>
      <c r="H21" s="83">
        <v>83</v>
      </c>
      <c r="I21" s="84">
        <v>6</v>
      </c>
    </row>
    <row r="22" spans="1:9" ht="4.5" customHeight="1">
      <c r="A22" s="149"/>
      <c r="B22" s="83"/>
      <c r="C22" s="83"/>
      <c r="D22" s="83"/>
      <c r="E22" s="83"/>
      <c r="F22" s="83"/>
      <c r="G22" s="83"/>
      <c r="H22" s="83"/>
      <c r="I22" s="84"/>
    </row>
    <row r="23" spans="1:9" ht="7.5" customHeight="1">
      <c r="A23" s="83">
        <v>467</v>
      </c>
      <c r="B23" s="83">
        <v>510</v>
      </c>
      <c r="C23" s="83" t="s">
        <v>635</v>
      </c>
      <c r="D23" s="83" t="s">
        <v>636</v>
      </c>
      <c r="E23" s="83">
        <v>589</v>
      </c>
      <c r="F23" s="83">
        <v>674</v>
      </c>
      <c r="G23" s="83" t="s">
        <v>637</v>
      </c>
      <c r="H23" s="83" t="s">
        <v>638</v>
      </c>
      <c r="I23" s="84">
        <v>7</v>
      </c>
    </row>
    <row r="24" spans="1:9" ht="7.5" customHeight="1">
      <c r="A24" s="83">
        <v>243</v>
      </c>
      <c r="B24" s="83">
        <v>260</v>
      </c>
      <c r="C24" s="83">
        <v>855</v>
      </c>
      <c r="D24" s="83">
        <v>978</v>
      </c>
      <c r="E24" s="83">
        <v>269</v>
      </c>
      <c r="F24" s="83">
        <v>317</v>
      </c>
      <c r="G24" s="83">
        <v>972</v>
      </c>
      <c r="H24" s="83" t="s">
        <v>639</v>
      </c>
      <c r="I24" s="84">
        <v>8</v>
      </c>
    </row>
    <row r="25" spans="1:9" ht="7.5" customHeight="1">
      <c r="A25" s="83">
        <v>224</v>
      </c>
      <c r="B25" s="83">
        <v>250</v>
      </c>
      <c r="C25" s="83">
        <v>931</v>
      </c>
      <c r="D25" s="83" t="s">
        <v>640</v>
      </c>
      <c r="E25" s="83">
        <v>320</v>
      </c>
      <c r="F25" s="83">
        <v>357</v>
      </c>
      <c r="G25" s="83" t="s">
        <v>641</v>
      </c>
      <c r="H25" s="83" t="s">
        <v>642</v>
      </c>
      <c r="I25" s="84">
        <v>9</v>
      </c>
    </row>
    <row r="26" spans="1:9" ht="4.5" customHeight="1">
      <c r="A26" s="83"/>
      <c r="B26" s="83"/>
      <c r="C26" s="83"/>
      <c r="D26" s="83"/>
      <c r="E26" s="83"/>
      <c r="F26" s="83"/>
      <c r="G26" s="83"/>
      <c r="H26" s="83"/>
      <c r="I26" s="84"/>
    </row>
    <row r="27" spans="1:9" ht="7.5" customHeight="1">
      <c r="A27" s="83">
        <v>10</v>
      </c>
      <c r="B27" s="83" t="s">
        <v>444</v>
      </c>
      <c r="C27" s="83">
        <v>28</v>
      </c>
      <c r="D27" s="83">
        <v>33</v>
      </c>
      <c r="E27" s="83">
        <v>11</v>
      </c>
      <c r="F27" s="83" t="s">
        <v>444</v>
      </c>
      <c r="G27" s="83">
        <v>75</v>
      </c>
      <c r="H27" s="83">
        <v>36</v>
      </c>
      <c r="I27" s="84">
        <v>10</v>
      </c>
    </row>
    <row r="28" spans="1:9" ht="7.5" customHeight="1">
      <c r="A28" s="83">
        <v>7</v>
      </c>
      <c r="B28" s="83" t="s">
        <v>444</v>
      </c>
      <c r="C28" s="83">
        <v>24</v>
      </c>
      <c r="D28" s="83">
        <v>13</v>
      </c>
      <c r="E28" s="83">
        <v>8</v>
      </c>
      <c r="F28" s="83" t="s">
        <v>444</v>
      </c>
      <c r="G28" s="83">
        <v>29</v>
      </c>
      <c r="H28" s="83">
        <v>14</v>
      </c>
      <c r="I28" s="84">
        <v>11</v>
      </c>
    </row>
    <row r="29" spans="1:9" ht="7.5" customHeight="1">
      <c r="A29" s="83">
        <v>3</v>
      </c>
      <c r="B29" s="83" t="s">
        <v>444</v>
      </c>
      <c r="C29" s="83">
        <v>4</v>
      </c>
      <c r="D29" s="83">
        <v>20</v>
      </c>
      <c r="E29" s="83">
        <v>3</v>
      </c>
      <c r="F29" s="83" t="s">
        <v>444</v>
      </c>
      <c r="G29" s="83">
        <v>46</v>
      </c>
      <c r="H29" s="83">
        <v>22</v>
      </c>
      <c r="I29" s="84">
        <v>12</v>
      </c>
    </row>
    <row r="30" spans="1:9" ht="4.5" customHeight="1">
      <c r="A30" s="83"/>
      <c r="B30" s="83"/>
      <c r="C30" s="83"/>
      <c r="D30" s="83"/>
      <c r="E30" s="83"/>
      <c r="F30" s="83"/>
      <c r="G30" s="83"/>
      <c r="H30" s="83"/>
      <c r="I30" s="84"/>
    </row>
    <row r="31" spans="1:9" ht="7.5" customHeight="1">
      <c r="A31" s="83">
        <v>13</v>
      </c>
      <c r="B31" s="83">
        <v>24</v>
      </c>
      <c r="C31" s="83">
        <v>108</v>
      </c>
      <c r="D31" s="83">
        <v>100</v>
      </c>
      <c r="E31" s="83">
        <v>18</v>
      </c>
      <c r="F31" s="83">
        <v>38</v>
      </c>
      <c r="G31" s="83">
        <v>154</v>
      </c>
      <c r="H31" s="83">
        <v>141</v>
      </c>
      <c r="I31" s="84">
        <v>13</v>
      </c>
    </row>
    <row r="32" spans="1:9" ht="7.5" customHeight="1">
      <c r="A32" s="83">
        <v>5</v>
      </c>
      <c r="B32" s="83">
        <v>13</v>
      </c>
      <c r="C32" s="83">
        <v>38</v>
      </c>
      <c r="D32" s="83">
        <v>39</v>
      </c>
      <c r="E32" s="83">
        <v>7</v>
      </c>
      <c r="F32" s="83">
        <v>13</v>
      </c>
      <c r="G32" s="83">
        <v>41</v>
      </c>
      <c r="H32" s="83">
        <v>43</v>
      </c>
      <c r="I32" s="84">
        <v>14</v>
      </c>
    </row>
    <row r="33" spans="1:9" ht="7.5" customHeight="1">
      <c r="A33" s="83">
        <v>8</v>
      </c>
      <c r="B33" s="83">
        <v>11</v>
      </c>
      <c r="C33" s="83">
        <v>70</v>
      </c>
      <c r="D33" s="83">
        <v>61</v>
      </c>
      <c r="E33" s="83">
        <v>11</v>
      </c>
      <c r="F33" s="83">
        <v>25</v>
      </c>
      <c r="G33" s="83">
        <v>113</v>
      </c>
      <c r="H33" s="83">
        <v>98</v>
      </c>
      <c r="I33" s="84">
        <v>15</v>
      </c>
    </row>
    <row r="34" spans="1:9" ht="4.5" customHeight="1">
      <c r="A34" s="83"/>
      <c r="B34" s="83"/>
      <c r="C34" s="83"/>
      <c r="D34" s="83"/>
      <c r="E34" s="83"/>
      <c r="F34" s="83"/>
      <c r="G34" s="83"/>
      <c r="H34" s="83"/>
      <c r="I34" s="84"/>
    </row>
    <row r="35" spans="1:9" ht="7.5" customHeight="1">
      <c r="A35" s="83"/>
      <c r="B35" s="83"/>
      <c r="C35" s="83"/>
      <c r="D35" s="83"/>
      <c r="E35" s="83"/>
      <c r="F35" s="83"/>
      <c r="G35" s="83"/>
      <c r="H35" s="83"/>
      <c r="I35" s="84"/>
    </row>
    <row r="36" spans="1:9" ht="7.5" customHeight="1">
      <c r="A36" s="83" t="s">
        <v>444</v>
      </c>
      <c r="B36" s="83">
        <v>3</v>
      </c>
      <c r="C36" s="83">
        <v>1</v>
      </c>
      <c r="D36" s="83">
        <v>4</v>
      </c>
      <c r="E36" s="83" t="s">
        <v>444</v>
      </c>
      <c r="F36" s="83">
        <v>3</v>
      </c>
      <c r="G36" s="83">
        <v>1</v>
      </c>
      <c r="H36" s="83">
        <v>6</v>
      </c>
      <c r="I36" s="84">
        <v>16</v>
      </c>
    </row>
    <row r="37" spans="1:9" ht="7.5" customHeight="1">
      <c r="A37" s="83" t="s">
        <v>444</v>
      </c>
      <c r="B37" s="83" t="s">
        <v>444</v>
      </c>
      <c r="C37" s="83">
        <v>1</v>
      </c>
      <c r="D37" s="83">
        <v>1</v>
      </c>
      <c r="E37" s="83" t="s">
        <v>444</v>
      </c>
      <c r="F37" s="83" t="s">
        <v>444</v>
      </c>
      <c r="G37" s="83">
        <v>1</v>
      </c>
      <c r="H37" s="83">
        <v>1</v>
      </c>
      <c r="I37" s="84">
        <v>17</v>
      </c>
    </row>
    <row r="38" spans="1:9" ht="7.5" customHeight="1">
      <c r="A38" s="83" t="s">
        <v>444</v>
      </c>
      <c r="B38" s="83">
        <v>3</v>
      </c>
      <c r="C38" s="83" t="s">
        <v>444</v>
      </c>
      <c r="D38" s="83">
        <v>3</v>
      </c>
      <c r="E38" s="83" t="s">
        <v>444</v>
      </c>
      <c r="F38" s="83">
        <v>3</v>
      </c>
      <c r="G38" s="83" t="s">
        <v>444</v>
      </c>
      <c r="H38" s="83">
        <v>5</v>
      </c>
      <c r="I38" s="84">
        <v>18</v>
      </c>
    </row>
    <row r="39" spans="1:9" ht="4.5" customHeight="1">
      <c r="A39" s="83"/>
      <c r="B39" s="83"/>
      <c r="C39" s="83"/>
      <c r="D39" s="83"/>
      <c r="E39" s="83"/>
      <c r="F39" s="83"/>
      <c r="G39" s="83"/>
      <c r="H39" s="83"/>
      <c r="I39" s="84"/>
    </row>
    <row r="40" spans="1:9" ht="7.5" customHeight="1">
      <c r="A40" s="83"/>
      <c r="B40" s="83"/>
      <c r="C40" s="83"/>
      <c r="D40" s="83"/>
      <c r="E40" s="83"/>
      <c r="F40" s="83"/>
      <c r="G40" s="83"/>
      <c r="H40" s="83"/>
      <c r="I40" s="84"/>
    </row>
    <row r="41" spans="1:9" ht="7.5" customHeight="1">
      <c r="A41" s="83" t="s">
        <v>444</v>
      </c>
      <c r="B41" s="83" t="s">
        <v>444</v>
      </c>
      <c r="C41" s="83">
        <v>1</v>
      </c>
      <c r="D41" s="83">
        <v>4</v>
      </c>
      <c r="E41" s="83" t="s">
        <v>444</v>
      </c>
      <c r="F41" s="83">
        <v>2</v>
      </c>
      <c r="G41" s="83">
        <v>1</v>
      </c>
      <c r="H41" s="83">
        <v>6</v>
      </c>
      <c r="I41" s="84">
        <v>19</v>
      </c>
    </row>
    <row r="42" spans="1:9" ht="7.5" customHeight="1">
      <c r="A42" s="83" t="s">
        <v>444</v>
      </c>
      <c r="B42" s="83" t="s">
        <v>444</v>
      </c>
      <c r="C42" s="83">
        <v>1</v>
      </c>
      <c r="D42" s="83">
        <v>2</v>
      </c>
      <c r="E42" s="83" t="s">
        <v>444</v>
      </c>
      <c r="F42" s="83">
        <v>2</v>
      </c>
      <c r="G42" s="83">
        <v>1</v>
      </c>
      <c r="H42" s="83">
        <v>4</v>
      </c>
      <c r="I42" s="84">
        <v>20</v>
      </c>
    </row>
    <row r="43" spans="1:9" ht="7.5" customHeight="1">
      <c r="A43" s="83" t="s">
        <v>444</v>
      </c>
      <c r="B43" s="83" t="s">
        <v>444</v>
      </c>
      <c r="C43" s="83" t="s">
        <v>444</v>
      </c>
      <c r="D43" s="83">
        <v>2</v>
      </c>
      <c r="E43" s="83" t="s">
        <v>444</v>
      </c>
      <c r="F43" s="83" t="s">
        <v>444</v>
      </c>
      <c r="G43" s="83" t="s">
        <v>444</v>
      </c>
      <c r="H43" s="83">
        <v>2</v>
      </c>
      <c r="I43" s="84">
        <v>21</v>
      </c>
    </row>
    <row r="44" spans="1:9" ht="4.5" customHeight="1">
      <c r="A44" s="83"/>
      <c r="B44" s="83"/>
      <c r="C44" s="83"/>
      <c r="D44" s="83"/>
      <c r="E44" s="83"/>
      <c r="F44" s="83"/>
      <c r="G44" s="83"/>
      <c r="H44" s="83"/>
      <c r="I44" s="84"/>
    </row>
    <row r="45" spans="1:9" ht="7.5" customHeight="1">
      <c r="A45" s="85">
        <v>567</v>
      </c>
      <c r="B45" s="85">
        <v>613</v>
      </c>
      <c r="C45" s="85" t="s">
        <v>643</v>
      </c>
      <c r="D45" s="85" t="s">
        <v>644</v>
      </c>
      <c r="E45" s="85">
        <v>755</v>
      </c>
      <c r="F45" s="85">
        <v>860</v>
      </c>
      <c r="G45" s="85" t="s">
        <v>645</v>
      </c>
      <c r="H45" s="85" t="s">
        <v>646</v>
      </c>
      <c r="I45" s="86">
        <v>22</v>
      </c>
    </row>
    <row r="46" spans="1:9" ht="7.5" customHeight="1">
      <c r="A46" s="85">
        <v>306</v>
      </c>
      <c r="B46" s="85">
        <v>326</v>
      </c>
      <c r="C46" s="85" t="s">
        <v>647</v>
      </c>
      <c r="D46" s="85" t="s">
        <v>648</v>
      </c>
      <c r="E46" s="85">
        <v>360</v>
      </c>
      <c r="F46" s="85">
        <v>417</v>
      </c>
      <c r="G46" s="85" t="s">
        <v>649</v>
      </c>
      <c r="H46" s="85" t="s">
        <v>650</v>
      </c>
      <c r="I46" s="86">
        <v>23</v>
      </c>
    </row>
    <row r="47" spans="1:9" ht="7.5" customHeight="1">
      <c r="A47" s="85">
        <v>261</v>
      </c>
      <c r="B47" s="85">
        <v>287</v>
      </c>
      <c r="C47" s="85" t="s">
        <v>651</v>
      </c>
      <c r="D47" s="85" t="s">
        <v>652</v>
      </c>
      <c r="E47" s="85">
        <v>395</v>
      </c>
      <c r="F47" s="85">
        <v>443</v>
      </c>
      <c r="G47" s="85" t="s">
        <v>653</v>
      </c>
      <c r="H47" s="85" t="s">
        <v>654</v>
      </c>
      <c r="I47" s="86">
        <v>24</v>
      </c>
    </row>
    <row r="48" spans="1:9" ht="4.5" customHeight="1">
      <c r="A48" s="83"/>
      <c r="B48" s="83"/>
      <c r="C48" s="83"/>
      <c r="D48" s="83"/>
      <c r="E48" s="83"/>
      <c r="F48" s="83"/>
      <c r="G48" s="83"/>
      <c r="H48" s="83"/>
      <c r="I48" s="84"/>
    </row>
    <row r="49" spans="1:9" ht="7.5" customHeight="1">
      <c r="A49" s="83">
        <v>74</v>
      </c>
      <c r="B49" s="83">
        <v>86</v>
      </c>
      <c r="C49" s="83">
        <v>194</v>
      </c>
      <c r="D49" s="83">
        <v>214</v>
      </c>
      <c r="E49" s="83">
        <v>106</v>
      </c>
      <c r="F49" s="83">
        <v>122</v>
      </c>
      <c r="G49" s="83">
        <v>263</v>
      </c>
      <c r="H49" s="83">
        <v>297</v>
      </c>
      <c r="I49" s="84">
        <v>25</v>
      </c>
    </row>
    <row r="50" spans="1:9" ht="7.5" customHeight="1">
      <c r="A50" s="83">
        <v>66</v>
      </c>
      <c r="B50" s="83">
        <v>79</v>
      </c>
      <c r="C50" s="83">
        <v>172</v>
      </c>
      <c r="D50" s="83">
        <v>199</v>
      </c>
      <c r="E50" s="83">
        <v>90</v>
      </c>
      <c r="F50" s="83">
        <v>106</v>
      </c>
      <c r="G50" s="83">
        <v>224</v>
      </c>
      <c r="H50" s="83">
        <v>261</v>
      </c>
      <c r="I50" s="84">
        <v>26</v>
      </c>
    </row>
    <row r="51" spans="1:9" ht="7.5" customHeight="1">
      <c r="A51" s="83">
        <v>8</v>
      </c>
      <c r="B51" s="83">
        <v>7</v>
      </c>
      <c r="C51" s="83">
        <v>22</v>
      </c>
      <c r="D51" s="83">
        <v>15</v>
      </c>
      <c r="E51" s="83">
        <v>16</v>
      </c>
      <c r="F51" s="83">
        <v>16</v>
      </c>
      <c r="G51" s="83">
        <v>39</v>
      </c>
      <c r="H51" s="83">
        <v>36</v>
      </c>
      <c r="I51" s="84">
        <v>27</v>
      </c>
    </row>
    <row r="52" spans="1:9" ht="4.5" customHeight="1">
      <c r="A52" s="83"/>
      <c r="B52" s="83"/>
      <c r="C52" s="83"/>
      <c r="D52" s="83"/>
      <c r="E52" s="83"/>
      <c r="F52" s="83"/>
      <c r="G52" s="83"/>
      <c r="H52" s="83"/>
      <c r="I52" s="84"/>
    </row>
    <row r="53" spans="1:9" ht="7.5" customHeight="1">
      <c r="A53" s="83"/>
      <c r="B53" s="83"/>
      <c r="C53" s="83"/>
      <c r="D53" s="83"/>
      <c r="E53" s="83"/>
      <c r="F53" s="83"/>
      <c r="G53" s="83"/>
      <c r="H53" s="83"/>
      <c r="I53" s="84"/>
    </row>
    <row r="54" spans="1:9" ht="7.5" customHeight="1">
      <c r="A54" s="83">
        <v>13</v>
      </c>
      <c r="B54" s="83">
        <v>18</v>
      </c>
      <c r="C54" s="83">
        <v>28</v>
      </c>
      <c r="D54" s="83">
        <v>44</v>
      </c>
      <c r="E54" s="83">
        <v>15</v>
      </c>
      <c r="F54" s="83">
        <v>29</v>
      </c>
      <c r="G54" s="83">
        <v>38</v>
      </c>
      <c r="H54" s="83">
        <v>66</v>
      </c>
      <c r="I54" s="84">
        <v>28</v>
      </c>
    </row>
    <row r="55" spans="1:9" ht="7.5" customHeight="1">
      <c r="A55" s="83">
        <v>13</v>
      </c>
      <c r="B55" s="83">
        <v>18</v>
      </c>
      <c r="C55" s="83">
        <v>28</v>
      </c>
      <c r="D55" s="83">
        <v>42</v>
      </c>
      <c r="E55" s="83">
        <v>15</v>
      </c>
      <c r="F55" s="83">
        <v>25</v>
      </c>
      <c r="G55" s="83">
        <v>36</v>
      </c>
      <c r="H55" s="83">
        <v>60</v>
      </c>
      <c r="I55" s="84">
        <v>29</v>
      </c>
    </row>
    <row r="56" spans="1:9" ht="7.5" customHeight="1">
      <c r="A56" s="83" t="s">
        <v>444</v>
      </c>
      <c r="B56" s="83" t="s">
        <v>444</v>
      </c>
      <c r="C56" s="83" t="s">
        <v>444</v>
      </c>
      <c r="D56" s="83">
        <v>2</v>
      </c>
      <c r="E56" s="83" t="s">
        <v>444</v>
      </c>
      <c r="F56" s="83">
        <v>4</v>
      </c>
      <c r="G56" s="83">
        <v>2</v>
      </c>
      <c r="H56" s="83">
        <v>6</v>
      </c>
      <c r="I56" s="84">
        <v>30</v>
      </c>
    </row>
    <row r="57" spans="1:9" ht="4.5" customHeight="1">
      <c r="A57" s="83"/>
      <c r="B57" s="83"/>
      <c r="C57" s="83"/>
      <c r="D57" s="83"/>
      <c r="E57" s="83"/>
      <c r="F57" s="83"/>
      <c r="G57" s="83"/>
      <c r="H57" s="83"/>
      <c r="I57" s="84"/>
    </row>
    <row r="58" spans="1:9" ht="7.5" customHeight="1">
      <c r="A58" s="83" t="s">
        <v>444</v>
      </c>
      <c r="B58" s="83">
        <v>3</v>
      </c>
      <c r="C58" s="83">
        <v>13</v>
      </c>
      <c r="D58" s="83">
        <v>10</v>
      </c>
      <c r="E58" s="83" t="s">
        <v>444</v>
      </c>
      <c r="F58" s="83">
        <v>4</v>
      </c>
      <c r="G58" s="83">
        <v>15</v>
      </c>
      <c r="H58" s="83">
        <v>12</v>
      </c>
      <c r="I58" s="84">
        <v>31</v>
      </c>
    </row>
    <row r="59" spans="1:9" ht="7.5" customHeight="1">
      <c r="A59" s="83" t="s">
        <v>444</v>
      </c>
      <c r="B59" s="83">
        <v>2</v>
      </c>
      <c r="C59" s="83">
        <v>13</v>
      </c>
      <c r="D59" s="83">
        <v>7</v>
      </c>
      <c r="E59" s="83" t="s">
        <v>444</v>
      </c>
      <c r="F59" s="83">
        <v>2</v>
      </c>
      <c r="G59" s="83">
        <v>15</v>
      </c>
      <c r="H59" s="83">
        <v>8</v>
      </c>
      <c r="I59" s="84">
        <v>32</v>
      </c>
    </row>
    <row r="60" spans="1:9" ht="7.5" customHeight="1">
      <c r="A60" s="83" t="s">
        <v>444</v>
      </c>
      <c r="B60" s="83">
        <v>1</v>
      </c>
      <c r="C60" s="83" t="s">
        <v>444</v>
      </c>
      <c r="D60" s="83">
        <v>3</v>
      </c>
      <c r="E60" s="83" t="s">
        <v>444</v>
      </c>
      <c r="F60" s="83">
        <v>2</v>
      </c>
      <c r="G60" s="83" t="s">
        <v>444</v>
      </c>
      <c r="H60" s="83">
        <v>4</v>
      </c>
      <c r="I60" s="84">
        <v>33</v>
      </c>
    </row>
    <row r="61" spans="1:9" ht="4.5" customHeight="1">
      <c r="A61" s="83"/>
      <c r="B61" s="83"/>
      <c r="C61" s="83"/>
      <c r="D61" s="83"/>
      <c r="E61" s="83"/>
      <c r="F61" s="83"/>
      <c r="G61" s="83"/>
      <c r="H61" s="83"/>
      <c r="I61" s="84"/>
    </row>
    <row r="62" spans="1:9" ht="7.5" customHeight="1">
      <c r="A62" s="83">
        <v>43</v>
      </c>
      <c r="B62" s="83">
        <v>55</v>
      </c>
      <c r="C62" s="83">
        <v>176</v>
      </c>
      <c r="D62" s="83">
        <v>233</v>
      </c>
      <c r="E62" s="83">
        <v>71</v>
      </c>
      <c r="F62" s="83">
        <v>73</v>
      </c>
      <c r="G62" s="83">
        <v>288</v>
      </c>
      <c r="H62" s="83">
        <v>352</v>
      </c>
      <c r="I62" s="84">
        <v>34</v>
      </c>
    </row>
    <row r="63" spans="1:9" ht="7.5" customHeight="1">
      <c r="A63" s="83">
        <v>42</v>
      </c>
      <c r="B63" s="83">
        <v>54</v>
      </c>
      <c r="C63" s="83">
        <v>165</v>
      </c>
      <c r="D63" s="83">
        <v>212</v>
      </c>
      <c r="E63" s="83">
        <v>65</v>
      </c>
      <c r="F63" s="83">
        <v>70</v>
      </c>
      <c r="G63" s="83">
        <v>263</v>
      </c>
      <c r="H63" s="83">
        <v>320</v>
      </c>
      <c r="I63" s="84">
        <v>35</v>
      </c>
    </row>
    <row r="64" spans="1:9" ht="7.5" customHeight="1">
      <c r="A64" s="83">
        <v>1</v>
      </c>
      <c r="B64" s="83">
        <v>1</v>
      </c>
      <c r="C64" s="83">
        <v>11</v>
      </c>
      <c r="D64" s="83">
        <v>21</v>
      </c>
      <c r="E64" s="83">
        <v>6</v>
      </c>
      <c r="F64" s="83">
        <v>3</v>
      </c>
      <c r="G64" s="83">
        <v>25</v>
      </c>
      <c r="H64" s="83">
        <v>32</v>
      </c>
      <c r="I64" s="84">
        <v>36</v>
      </c>
    </row>
    <row r="65" spans="1:9" ht="4.5" customHeight="1">
      <c r="A65" s="83"/>
      <c r="B65" s="83"/>
      <c r="C65" s="83"/>
      <c r="D65" s="83"/>
      <c r="E65" s="83"/>
      <c r="F65" s="83"/>
      <c r="G65" s="83"/>
      <c r="H65" s="83"/>
      <c r="I65" s="84"/>
    </row>
    <row r="66" spans="1:9" ht="7.5" customHeight="1">
      <c r="A66" s="83"/>
      <c r="B66" s="83"/>
      <c r="C66" s="83"/>
      <c r="D66" s="83"/>
      <c r="E66" s="83"/>
      <c r="F66" s="83"/>
      <c r="G66" s="83"/>
      <c r="H66" s="83"/>
      <c r="I66" s="84"/>
    </row>
    <row r="67" spans="1:9" ht="7.5" customHeight="1">
      <c r="A67" s="83">
        <v>14</v>
      </c>
      <c r="B67" s="83">
        <v>20</v>
      </c>
      <c r="C67" s="83">
        <v>39</v>
      </c>
      <c r="D67" s="83">
        <v>70</v>
      </c>
      <c r="E67" s="83">
        <v>18</v>
      </c>
      <c r="F67" s="83">
        <v>25</v>
      </c>
      <c r="G67" s="83">
        <v>62</v>
      </c>
      <c r="H67" s="83">
        <v>95</v>
      </c>
      <c r="I67" s="84">
        <v>37</v>
      </c>
    </row>
    <row r="68" spans="1:9" ht="7.5" customHeight="1">
      <c r="A68" s="83">
        <v>14</v>
      </c>
      <c r="B68" s="83">
        <v>20</v>
      </c>
      <c r="C68" s="83">
        <v>37</v>
      </c>
      <c r="D68" s="83">
        <v>67</v>
      </c>
      <c r="E68" s="83">
        <v>18</v>
      </c>
      <c r="F68" s="83">
        <v>25</v>
      </c>
      <c r="G68" s="83">
        <v>60</v>
      </c>
      <c r="H68" s="83">
        <v>91</v>
      </c>
      <c r="I68" s="84">
        <v>38</v>
      </c>
    </row>
    <row r="69" spans="1:9" ht="7.5" customHeight="1">
      <c r="A69" s="83" t="s">
        <v>444</v>
      </c>
      <c r="B69" s="83" t="s">
        <v>444</v>
      </c>
      <c r="C69" s="83">
        <v>2</v>
      </c>
      <c r="D69" s="83">
        <v>3</v>
      </c>
      <c r="E69" s="83" t="s">
        <v>444</v>
      </c>
      <c r="F69" s="83" t="s">
        <v>444</v>
      </c>
      <c r="G69" s="83">
        <v>2</v>
      </c>
      <c r="H69" s="83">
        <v>4</v>
      </c>
      <c r="I69" s="84">
        <v>39</v>
      </c>
    </row>
    <row r="70" spans="1:9" ht="4.5" customHeight="1">
      <c r="A70" s="83"/>
      <c r="B70" s="83"/>
      <c r="C70" s="83"/>
      <c r="D70" s="83"/>
      <c r="E70" s="83"/>
      <c r="F70" s="83"/>
      <c r="G70" s="83"/>
      <c r="H70" s="83"/>
      <c r="I70" s="84"/>
    </row>
    <row r="71" spans="1:9" ht="7.5" customHeight="1">
      <c r="A71" s="83">
        <v>5</v>
      </c>
      <c r="B71" s="83">
        <v>5</v>
      </c>
      <c r="C71" s="83">
        <v>23</v>
      </c>
      <c r="D71" s="83">
        <v>32</v>
      </c>
      <c r="E71" s="83">
        <v>15</v>
      </c>
      <c r="F71" s="83">
        <v>14</v>
      </c>
      <c r="G71" s="83">
        <v>62</v>
      </c>
      <c r="H71" s="83">
        <v>70</v>
      </c>
      <c r="I71" s="84">
        <v>40</v>
      </c>
    </row>
    <row r="72" spans="1:9" ht="7.5" customHeight="1">
      <c r="A72" s="83">
        <v>5</v>
      </c>
      <c r="B72" s="83">
        <v>5</v>
      </c>
      <c r="C72" s="83">
        <v>22</v>
      </c>
      <c r="D72" s="83">
        <v>31</v>
      </c>
      <c r="E72" s="83">
        <v>15</v>
      </c>
      <c r="F72" s="83">
        <v>14</v>
      </c>
      <c r="G72" s="83">
        <v>59</v>
      </c>
      <c r="H72" s="83">
        <v>68</v>
      </c>
      <c r="I72" s="84">
        <v>41</v>
      </c>
    </row>
    <row r="73" spans="1:9" ht="7.5" customHeight="1">
      <c r="A73" s="83" t="s">
        <v>444</v>
      </c>
      <c r="B73" s="83" t="s">
        <v>444</v>
      </c>
      <c r="C73" s="83">
        <v>1</v>
      </c>
      <c r="D73" s="83">
        <v>1</v>
      </c>
      <c r="E73" s="83" t="s">
        <v>444</v>
      </c>
      <c r="F73" s="83" t="s">
        <v>444</v>
      </c>
      <c r="G73" s="83">
        <v>3</v>
      </c>
      <c r="H73" s="83">
        <v>2</v>
      </c>
      <c r="I73" s="84">
        <v>42</v>
      </c>
    </row>
    <row r="74" spans="1:9" ht="4.5" customHeight="1">
      <c r="A74" s="83"/>
      <c r="B74" s="83"/>
      <c r="C74" s="83"/>
      <c r="D74" s="83"/>
      <c r="E74" s="83"/>
      <c r="F74" s="83"/>
      <c r="G74" s="83"/>
      <c r="H74" s="83"/>
      <c r="I74" s="84"/>
    </row>
    <row r="75" spans="1:9" ht="7.5" customHeight="1">
      <c r="A75" s="83">
        <v>2</v>
      </c>
      <c r="B75" s="83">
        <v>1</v>
      </c>
      <c r="C75" s="83">
        <v>4</v>
      </c>
      <c r="D75" s="83">
        <v>5</v>
      </c>
      <c r="E75" s="83">
        <v>3</v>
      </c>
      <c r="F75" s="83">
        <v>1</v>
      </c>
      <c r="G75" s="83">
        <v>5</v>
      </c>
      <c r="H75" s="83">
        <v>6</v>
      </c>
      <c r="I75" s="84">
        <v>43</v>
      </c>
    </row>
    <row r="76" spans="1:9" ht="7.5" customHeight="1">
      <c r="A76" s="83" t="s">
        <v>444</v>
      </c>
      <c r="B76" s="83">
        <v>1</v>
      </c>
      <c r="C76" s="83">
        <v>2</v>
      </c>
      <c r="D76" s="83">
        <v>3</v>
      </c>
      <c r="E76" s="83" t="s">
        <v>444</v>
      </c>
      <c r="F76" s="83">
        <v>1</v>
      </c>
      <c r="G76" s="83">
        <v>2</v>
      </c>
      <c r="H76" s="83">
        <v>4</v>
      </c>
      <c r="I76" s="84">
        <v>44</v>
      </c>
    </row>
    <row r="77" spans="1:9" ht="7.5" customHeight="1">
      <c r="A77" s="83">
        <v>2</v>
      </c>
      <c r="B77" s="83" t="s">
        <v>444</v>
      </c>
      <c r="C77" s="83">
        <v>2</v>
      </c>
      <c r="D77" s="83">
        <v>2</v>
      </c>
      <c r="E77" s="83">
        <v>3</v>
      </c>
      <c r="F77" s="83" t="s">
        <v>444</v>
      </c>
      <c r="G77" s="83">
        <v>3</v>
      </c>
      <c r="H77" s="83">
        <v>2</v>
      </c>
      <c r="I77" s="84">
        <v>45</v>
      </c>
    </row>
    <row r="78" spans="1:9" ht="4.5" customHeight="1">
      <c r="A78" s="83"/>
      <c r="B78" s="83"/>
      <c r="C78" s="83"/>
      <c r="D78" s="83"/>
      <c r="E78" s="83"/>
      <c r="F78" s="83"/>
      <c r="G78" s="83"/>
      <c r="H78" s="83"/>
      <c r="I78" s="84"/>
    </row>
    <row r="79" spans="1:9" ht="4.5" customHeight="1">
      <c r="A79" s="83"/>
      <c r="B79" s="83"/>
      <c r="C79" s="83"/>
      <c r="D79" s="83"/>
      <c r="E79" s="83"/>
      <c r="F79" s="83"/>
      <c r="G79" s="83"/>
      <c r="H79" s="83"/>
      <c r="I79" s="84"/>
    </row>
    <row r="80" spans="1:9" ht="4.5" customHeight="1">
      <c r="A80" s="83"/>
      <c r="B80" s="83"/>
      <c r="C80" s="83"/>
      <c r="D80" s="83"/>
      <c r="E80" s="83"/>
      <c r="F80" s="83"/>
      <c r="G80" s="83"/>
      <c r="H80" s="83"/>
      <c r="I80" s="84"/>
    </row>
    <row r="81" spans="1:9" ht="7.5" customHeight="1">
      <c r="A81" s="85">
        <v>686</v>
      </c>
      <c r="B81" s="85">
        <v>758</v>
      </c>
      <c r="C81" s="85" t="s">
        <v>550</v>
      </c>
      <c r="D81" s="85" t="s">
        <v>552</v>
      </c>
      <c r="E81" s="85">
        <v>935</v>
      </c>
      <c r="F81" s="85" t="s">
        <v>632</v>
      </c>
      <c r="G81" s="85" t="s">
        <v>633</v>
      </c>
      <c r="H81" s="85" t="s">
        <v>634</v>
      </c>
      <c r="I81" s="86">
        <v>46</v>
      </c>
    </row>
    <row r="82" spans="1:9" ht="7.5" customHeight="1">
      <c r="A82" s="85">
        <v>414</v>
      </c>
      <c r="B82" s="85">
        <v>462</v>
      </c>
      <c r="C82" s="85" t="s">
        <v>554</v>
      </c>
      <c r="D82" s="85" t="s">
        <v>556</v>
      </c>
      <c r="E82" s="85">
        <v>515</v>
      </c>
      <c r="F82" s="85">
        <v>596</v>
      </c>
      <c r="G82" s="85" t="s">
        <v>655</v>
      </c>
      <c r="H82" s="85" t="s">
        <v>656</v>
      </c>
      <c r="I82" s="86">
        <v>47</v>
      </c>
    </row>
    <row r="83" spans="1:9" ht="7.5" customHeight="1">
      <c r="A83" s="85">
        <v>272</v>
      </c>
      <c r="B83" s="85">
        <v>296</v>
      </c>
      <c r="C83" s="85" t="s">
        <v>558</v>
      </c>
      <c r="D83" s="85" t="s">
        <v>560</v>
      </c>
      <c r="E83" s="85">
        <v>420</v>
      </c>
      <c r="F83" s="85">
        <v>464</v>
      </c>
      <c r="G83" s="85" t="s">
        <v>657</v>
      </c>
      <c r="H83" s="85" t="s">
        <v>658</v>
      </c>
      <c r="I83" s="86">
        <v>48</v>
      </c>
    </row>
    <row r="84" spans="1:9" ht="4.5" customHeight="1">
      <c r="A84" s="85"/>
      <c r="B84" s="85"/>
      <c r="C84" s="85"/>
      <c r="D84" s="85"/>
      <c r="E84" s="85"/>
      <c r="F84" s="85"/>
      <c r="G84" s="83"/>
      <c r="H84" s="83"/>
      <c r="I84" s="84"/>
    </row>
    <row r="85" spans="1:9" ht="4.5" customHeight="1">
      <c r="A85" s="83"/>
      <c r="B85" s="83"/>
      <c r="C85" s="83"/>
      <c r="D85" s="83"/>
      <c r="E85" s="83"/>
      <c r="F85" s="83"/>
      <c r="G85" s="83"/>
      <c r="H85" s="83"/>
      <c r="I85" s="84"/>
    </row>
    <row r="86" spans="1:9" ht="4.5" customHeight="1">
      <c r="A86" s="83"/>
      <c r="B86" s="83"/>
      <c r="C86" s="83"/>
      <c r="D86" s="83"/>
      <c r="E86" s="83"/>
      <c r="F86" s="83"/>
      <c r="G86" s="83"/>
      <c r="H86" s="83"/>
      <c r="I86" s="84"/>
    </row>
    <row r="87" spans="1:9" ht="7.5" customHeight="1">
      <c r="A87" s="83"/>
      <c r="B87" s="83"/>
      <c r="C87" s="83"/>
      <c r="D87" s="83"/>
      <c r="E87" s="83"/>
      <c r="F87" s="83"/>
      <c r="G87" s="83"/>
      <c r="H87" s="83"/>
      <c r="I87" s="84"/>
    </row>
    <row r="88" spans="1:9" ht="7.5" customHeight="1">
      <c r="A88" s="83">
        <v>52</v>
      </c>
      <c r="B88" s="83">
        <v>53</v>
      </c>
      <c r="C88" s="83">
        <v>148</v>
      </c>
      <c r="D88" s="83">
        <v>190</v>
      </c>
      <c r="E88" s="83">
        <v>66</v>
      </c>
      <c r="F88" s="83">
        <v>72</v>
      </c>
      <c r="G88" s="83">
        <v>203</v>
      </c>
      <c r="H88" s="83">
        <v>260</v>
      </c>
      <c r="I88" s="84">
        <v>49</v>
      </c>
    </row>
    <row r="89" spans="1:9" ht="7.5" customHeight="1">
      <c r="A89" s="83">
        <v>38</v>
      </c>
      <c r="B89" s="83">
        <v>42</v>
      </c>
      <c r="C89" s="83">
        <v>104</v>
      </c>
      <c r="D89" s="83">
        <v>152</v>
      </c>
      <c r="E89" s="83">
        <v>49</v>
      </c>
      <c r="F89" s="83">
        <v>56</v>
      </c>
      <c r="G89" s="83">
        <v>145</v>
      </c>
      <c r="H89" s="83">
        <v>201</v>
      </c>
      <c r="I89" s="84">
        <v>50</v>
      </c>
    </row>
    <row r="90" spans="1:9" ht="7.5" customHeight="1">
      <c r="A90" s="83">
        <v>14</v>
      </c>
      <c r="B90" s="83">
        <v>11</v>
      </c>
      <c r="C90" s="83">
        <v>44</v>
      </c>
      <c r="D90" s="83">
        <v>38</v>
      </c>
      <c r="E90" s="83">
        <v>17</v>
      </c>
      <c r="F90" s="83">
        <v>16</v>
      </c>
      <c r="G90" s="83">
        <v>58</v>
      </c>
      <c r="H90" s="83">
        <v>59</v>
      </c>
      <c r="I90" s="84">
        <v>51</v>
      </c>
    </row>
    <row r="91" spans="1:9" ht="4.5" customHeight="1">
      <c r="A91" s="83"/>
      <c r="B91" s="83"/>
      <c r="C91" s="83"/>
      <c r="D91" s="83"/>
      <c r="E91" s="83"/>
      <c r="F91" s="83"/>
      <c r="G91" s="83"/>
      <c r="H91" s="83"/>
      <c r="I91" s="84"/>
    </row>
    <row r="92" spans="1:9" ht="7.5" customHeight="1">
      <c r="A92" s="83">
        <v>56</v>
      </c>
      <c r="B92" s="83">
        <v>43</v>
      </c>
      <c r="C92" s="83">
        <v>159</v>
      </c>
      <c r="D92" s="83">
        <v>161</v>
      </c>
      <c r="E92" s="83">
        <v>81</v>
      </c>
      <c r="F92" s="83">
        <v>67</v>
      </c>
      <c r="G92" s="83">
        <v>257</v>
      </c>
      <c r="H92" s="83">
        <v>260</v>
      </c>
      <c r="I92" s="84">
        <v>52</v>
      </c>
    </row>
    <row r="93" spans="1:9" ht="7.5" customHeight="1">
      <c r="A93" s="83">
        <v>30</v>
      </c>
      <c r="B93" s="83">
        <v>33</v>
      </c>
      <c r="C93" s="83">
        <v>100</v>
      </c>
      <c r="D93" s="83">
        <v>113</v>
      </c>
      <c r="E93" s="83">
        <v>47</v>
      </c>
      <c r="F93" s="83">
        <v>54</v>
      </c>
      <c r="G93" s="83">
        <v>158</v>
      </c>
      <c r="H93" s="83">
        <v>177</v>
      </c>
      <c r="I93" s="84">
        <v>53</v>
      </c>
    </row>
    <row r="94" spans="1:9" ht="7.5" customHeight="1">
      <c r="A94" s="83">
        <v>26</v>
      </c>
      <c r="B94" s="83">
        <v>10</v>
      </c>
      <c r="C94" s="83">
        <v>59</v>
      </c>
      <c r="D94" s="83">
        <v>48</v>
      </c>
      <c r="E94" s="83">
        <v>34</v>
      </c>
      <c r="F94" s="83">
        <v>13</v>
      </c>
      <c r="G94" s="83">
        <v>99</v>
      </c>
      <c r="H94" s="83">
        <v>83</v>
      </c>
      <c r="I94" s="84">
        <v>54</v>
      </c>
    </row>
    <row r="95" spans="1:9" ht="7.5" customHeight="1">
      <c r="A95" s="87"/>
      <c r="B95" s="87"/>
      <c r="C95" s="87"/>
      <c r="D95" s="87"/>
      <c r="E95" s="87"/>
      <c r="F95" s="87"/>
      <c r="G95" s="87"/>
      <c r="H95" s="87"/>
      <c r="I95" s="88"/>
    </row>
    <row r="96" spans="1:9" ht="7.5" customHeight="1">
      <c r="A96" s="87"/>
      <c r="B96" s="87"/>
      <c r="C96" s="87"/>
      <c r="D96" s="87"/>
      <c r="E96" s="87"/>
      <c r="F96" s="87"/>
      <c r="G96" s="87"/>
      <c r="H96" s="87"/>
      <c r="I96" s="88"/>
    </row>
    <row r="97" spans="1:9" ht="9" customHeight="1">
      <c r="A97" s="51"/>
      <c r="B97" s="51"/>
      <c r="C97" s="51"/>
      <c r="D97" s="51"/>
      <c r="E97" s="51"/>
      <c r="F97" s="51"/>
      <c r="G97" s="51"/>
      <c r="H97" s="51"/>
      <c r="I97" s="88"/>
    </row>
    <row r="98" spans="1:9" ht="12.75">
      <c r="A98" s="51"/>
      <c r="B98" s="51"/>
      <c r="C98" s="51"/>
      <c r="D98" s="51"/>
      <c r="E98" s="51"/>
      <c r="F98" s="51"/>
      <c r="G98" s="51"/>
      <c r="H98" s="51"/>
      <c r="I98" s="58"/>
    </row>
    <row r="99" spans="1:9" ht="12.75">
      <c r="A99" s="51"/>
      <c r="B99" s="51"/>
      <c r="C99" s="51"/>
      <c r="D99" s="51"/>
      <c r="E99" s="51"/>
      <c r="F99" s="51"/>
      <c r="G99" s="51"/>
      <c r="H99" s="51"/>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I120"/>
  <sheetViews>
    <sheetView zoomScale="120" zoomScaleNormal="120" workbookViewId="0" topLeftCell="A58">
      <selection activeCell="I74" sqref="I74"/>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175</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176</v>
      </c>
      <c r="B4" s="9"/>
      <c r="C4" s="9"/>
      <c r="D4" s="9"/>
      <c r="E4" s="9"/>
      <c r="F4" s="9"/>
      <c r="G4" s="9"/>
      <c r="H4" s="9"/>
      <c r="I4" s="9"/>
    </row>
    <row r="5" spans="1:9" ht="8.25" customHeight="1">
      <c r="A5" s="10" t="s">
        <v>177</v>
      </c>
      <c r="B5" s="9"/>
      <c r="C5" s="9"/>
      <c r="D5" s="9"/>
      <c r="E5" s="9"/>
      <c r="F5" s="9"/>
      <c r="G5" s="9"/>
      <c r="H5" s="9"/>
      <c r="I5" s="9"/>
    </row>
    <row r="6" spans="1:9" ht="8.25" customHeight="1">
      <c r="A6" s="8"/>
      <c r="B6" s="8"/>
      <c r="C6" s="8"/>
      <c r="D6" s="8"/>
      <c r="E6" s="8"/>
      <c r="F6" s="8"/>
      <c r="G6" s="8"/>
      <c r="H6" s="8"/>
      <c r="I6" s="8"/>
    </row>
    <row r="7" spans="1:9" ht="12.75" customHeight="1">
      <c r="A7" s="435" t="s">
        <v>352</v>
      </c>
      <c r="B7" s="444" t="s">
        <v>60</v>
      </c>
      <c r="C7" s="24" t="s">
        <v>115</v>
      </c>
      <c r="D7" s="24"/>
      <c r="E7" s="48"/>
      <c r="F7" s="447" t="s">
        <v>60</v>
      </c>
      <c r="G7" s="24" t="s">
        <v>115</v>
      </c>
      <c r="H7" s="24"/>
      <c r="I7" s="24"/>
    </row>
    <row r="8" spans="1:9" ht="12.75" customHeight="1">
      <c r="A8" s="436"/>
      <c r="B8" s="445"/>
      <c r="C8" s="418" t="s">
        <v>347</v>
      </c>
      <c r="D8" s="418" t="s">
        <v>354</v>
      </c>
      <c r="E8" s="418" t="s">
        <v>353</v>
      </c>
      <c r="F8" s="448"/>
      <c r="G8" s="418" t="s">
        <v>347</v>
      </c>
      <c r="H8" s="418" t="s">
        <v>354</v>
      </c>
      <c r="I8" s="440" t="s">
        <v>353</v>
      </c>
    </row>
    <row r="9" spans="1:9" ht="12.75" customHeight="1">
      <c r="A9" s="436"/>
      <c r="B9" s="445"/>
      <c r="C9" s="419"/>
      <c r="D9" s="419"/>
      <c r="E9" s="419"/>
      <c r="F9" s="448"/>
      <c r="G9" s="419"/>
      <c r="H9" s="419"/>
      <c r="I9" s="433"/>
    </row>
    <row r="10" spans="1:9" ht="12.75" customHeight="1">
      <c r="A10" s="437"/>
      <c r="B10" s="446"/>
      <c r="C10" s="420"/>
      <c r="D10" s="420"/>
      <c r="E10" s="420"/>
      <c r="F10" s="428"/>
      <c r="G10" s="420"/>
      <c r="H10" s="420"/>
      <c r="I10" s="434"/>
    </row>
    <row r="11" spans="1:9" ht="12.75">
      <c r="A11" s="13"/>
      <c r="B11" s="8"/>
      <c r="C11" s="8"/>
      <c r="D11" s="8"/>
      <c r="E11" s="8"/>
      <c r="F11" s="8"/>
      <c r="G11" s="8"/>
      <c r="H11" s="8"/>
      <c r="I11" s="8"/>
    </row>
    <row r="12" spans="1:9" ht="12.75">
      <c r="A12" s="13"/>
      <c r="B12" s="15">
        <f>'tab8.1'!B16</f>
        <v>38078</v>
      </c>
      <c r="C12" s="9"/>
      <c r="D12" s="9"/>
      <c r="E12" s="9"/>
      <c r="F12" s="15">
        <f>'tab8.1'!G16</f>
        <v>37712</v>
      </c>
      <c r="G12" s="9"/>
      <c r="H12" s="9"/>
      <c r="I12" s="9"/>
    </row>
    <row r="13" spans="1:9" ht="12.75">
      <c r="A13" s="13"/>
      <c r="B13" s="8"/>
      <c r="C13" s="8"/>
      <c r="D13" s="8"/>
      <c r="E13" s="8"/>
      <c r="F13" s="8"/>
      <c r="G13" s="8"/>
      <c r="H13" s="8"/>
      <c r="I13" s="8"/>
    </row>
    <row r="14" spans="1:9" ht="11.25" customHeight="1">
      <c r="A14" s="20" t="s">
        <v>60</v>
      </c>
      <c r="B14" s="71">
        <v>863</v>
      </c>
      <c r="C14" s="71">
        <v>636</v>
      </c>
      <c r="D14" s="71">
        <v>67</v>
      </c>
      <c r="E14" s="72">
        <v>72</v>
      </c>
      <c r="F14" s="71">
        <v>961</v>
      </c>
      <c r="G14" s="71">
        <v>707</v>
      </c>
      <c r="H14" s="71">
        <v>65</v>
      </c>
      <c r="I14" s="71">
        <v>82</v>
      </c>
    </row>
    <row r="15" spans="1:9" ht="11.25" customHeight="1">
      <c r="A15" s="18" t="s">
        <v>0</v>
      </c>
      <c r="B15" s="73"/>
      <c r="C15" s="73"/>
      <c r="D15" s="73"/>
      <c r="E15" s="74"/>
      <c r="F15" s="73"/>
      <c r="G15" s="73"/>
      <c r="H15" s="73"/>
      <c r="I15" s="73"/>
    </row>
    <row r="16" spans="1:9" ht="11.25" customHeight="1">
      <c r="A16" s="18" t="s">
        <v>470</v>
      </c>
      <c r="B16" s="73">
        <v>58</v>
      </c>
      <c r="C16" s="73">
        <v>45</v>
      </c>
      <c r="D16" s="73">
        <v>2</v>
      </c>
      <c r="E16" s="74">
        <v>8</v>
      </c>
      <c r="F16" s="73">
        <v>77</v>
      </c>
      <c r="G16" s="73">
        <v>57</v>
      </c>
      <c r="H16" s="73">
        <v>1</v>
      </c>
      <c r="I16" s="73">
        <v>7</v>
      </c>
    </row>
    <row r="17" spans="1:9" ht="11.25" customHeight="1">
      <c r="A17" s="18" t="s">
        <v>52</v>
      </c>
      <c r="B17" s="73"/>
      <c r="C17" s="73"/>
      <c r="D17" s="73"/>
      <c r="E17" s="74"/>
      <c r="F17" s="73"/>
      <c r="G17" s="73"/>
      <c r="H17" s="73"/>
      <c r="I17" s="73"/>
    </row>
    <row r="18" spans="1:9" ht="11.25" customHeight="1">
      <c r="A18" s="18" t="s">
        <v>331</v>
      </c>
      <c r="B18" s="73">
        <v>43</v>
      </c>
      <c r="C18" s="73">
        <v>31</v>
      </c>
      <c r="D18" s="73">
        <v>2</v>
      </c>
      <c r="E18" s="74">
        <v>7</v>
      </c>
      <c r="F18" s="73">
        <v>61</v>
      </c>
      <c r="G18" s="73">
        <v>45</v>
      </c>
      <c r="H18" s="73">
        <v>1</v>
      </c>
      <c r="I18" s="73">
        <v>7</v>
      </c>
    </row>
    <row r="19" spans="1:9" ht="18" customHeight="1">
      <c r="A19" s="160" t="s">
        <v>381</v>
      </c>
      <c r="B19" s="73"/>
      <c r="C19" s="73"/>
      <c r="D19" s="73"/>
      <c r="E19" s="74"/>
      <c r="F19" s="73"/>
      <c r="G19" s="73"/>
      <c r="H19" s="73"/>
      <c r="I19" s="73"/>
    </row>
    <row r="20" spans="1:9" ht="11.25" customHeight="1">
      <c r="A20" s="161" t="s">
        <v>483</v>
      </c>
      <c r="B20" s="162">
        <v>66</v>
      </c>
      <c r="C20" s="162">
        <v>38</v>
      </c>
      <c r="D20" s="162">
        <v>5</v>
      </c>
      <c r="E20" s="163">
        <v>15</v>
      </c>
      <c r="F20" s="162">
        <v>95</v>
      </c>
      <c r="G20" s="162">
        <v>53</v>
      </c>
      <c r="H20" s="162">
        <v>7</v>
      </c>
      <c r="I20" s="162">
        <v>24</v>
      </c>
    </row>
    <row r="21" spans="1:9" ht="8.25" customHeight="1">
      <c r="A21" s="18"/>
      <c r="B21" s="73"/>
      <c r="C21" s="73"/>
      <c r="D21" s="73"/>
      <c r="E21" s="74"/>
      <c r="F21" s="73"/>
      <c r="G21" s="73"/>
      <c r="H21" s="73"/>
      <c r="I21" s="73"/>
    </row>
    <row r="22" spans="1:9" ht="11.25" customHeight="1">
      <c r="A22" s="145" t="s">
        <v>471</v>
      </c>
      <c r="B22" s="73">
        <v>193</v>
      </c>
      <c r="C22" s="73">
        <v>146</v>
      </c>
      <c r="D22" s="73">
        <v>25</v>
      </c>
      <c r="E22" s="74">
        <v>7</v>
      </c>
      <c r="F22" s="73">
        <v>274</v>
      </c>
      <c r="G22" s="73">
        <v>205</v>
      </c>
      <c r="H22" s="73">
        <v>37</v>
      </c>
      <c r="I22" s="73">
        <v>6</v>
      </c>
    </row>
    <row r="23" spans="1:9" ht="18" customHeight="1">
      <c r="A23" s="18" t="s">
        <v>472</v>
      </c>
      <c r="B23" s="73"/>
      <c r="C23" s="73"/>
      <c r="D23" s="73"/>
      <c r="E23" s="74"/>
      <c r="F23" s="73"/>
      <c r="G23" s="73"/>
      <c r="H23" s="73"/>
      <c r="I23" s="73"/>
    </row>
    <row r="24" spans="1:9" ht="11.25" customHeight="1">
      <c r="A24" s="161" t="s">
        <v>484</v>
      </c>
      <c r="B24" s="162">
        <v>89</v>
      </c>
      <c r="C24" s="162">
        <v>67</v>
      </c>
      <c r="D24" s="162">
        <v>7</v>
      </c>
      <c r="E24" s="163">
        <v>1</v>
      </c>
      <c r="F24" s="162">
        <v>103</v>
      </c>
      <c r="G24" s="162">
        <v>84</v>
      </c>
      <c r="H24" s="162">
        <v>5</v>
      </c>
      <c r="I24" s="162">
        <v>2</v>
      </c>
    </row>
    <row r="25" spans="1:9" ht="8.25" customHeight="1">
      <c r="A25" s="18"/>
      <c r="B25" s="73"/>
      <c r="C25" s="73"/>
      <c r="D25" s="73"/>
      <c r="E25" s="74"/>
      <c r="F25" s="73"/>
      <c r="G25" s="73"/>
      <c r="H25" s="73"/>
      <c r="I25" s="73"/>
    </row>
    <row r="26" spans="1:9" ht="11.25" customHeight="1">
      <c r="A26" s="18" t="s">
        <v>366</v>
      </c>
      <c r="B26" s="73">
        <v>57</v>
      </c>
      <c r="C26" s="73">
        <v>35</v>
      </c>
      <c r="D26" s="73">
        <v>13</v>
      </c>
      <c r="E26" s="74">
        <v>1</v>
      </c>
      <c r="F26" s="73">
        <v>52</v>
      </c>
      <c r="G26" s="73">
        <v>40</v>
      </c>
      <c r="H26" s="73">
        <v>7</v>
      </c>
      <c r="I26" s="73">
        <v>1</v>
      </c>
    </row>
    <row r="27" spans="1:9" ht="11.25" customHeight="1">
      <c r="A27" s="18"/>
      <c r="B27" s="73"/>
      <c r="C27" s="73"/>
      <c r="D27" s="73"/>
      <c r="E27" s="74"/>
      <c r="F27" s="73"/>
      <c r="G27" s="73"/>
      <c r="H27" s="73"/>
      <c r="I27" s="73"/>
    </row>
    <row r="28" spans="1:9" ht="11.25" customHeight="1">
      <c r="A28" s="18" t="s">
        <v>367</v>
      </c>
      <c r="B28" s="73">
        <v>2</v>
      </c>
      <c r="C28" s="73">
        <v>2</v>
      </c>
      <c r="D28" s="73" t="s">
        <v>444</v>
      </c>
      <c r="E28" s="74" t="s">
        <v>444</v>
      </c>
      <c r="F28" s="73">
        <v>3</v>
      </c>
      <c r="G28" s="73">
        <v>3</v>
      </c>
      <c r="H28" s="73" t="s">
        <v>444</v>
      </c>
      <c r="I28" s="73" t="s">
        <v>444</v>
      </c>
    </row>
    <row r="29" spans="1:9" ht="18" customHeight="1">
      <c r="A29" s="18" t="s">
        <v>369</v>
      </c>
      <c r="B29" s="73"/>
      <c r="C29" s="73"/>
      <c r="D29" s="73"/>
      <c r="E29" s="74"/>
      <c r="F29" s="73"/>
      <c r="G29" s="73"/>
      <c r="H29" s="73"/>
      <c r="I29" s="73"/>
    </row>
    <row r="30" spans="1:9" ht="11.25" customHeight="1">
      <c r="A30" s="161" t="s">
        <v>485</v>
      </c>
      <c r="B30" s="162">
        <v>6</v>
      </c>
      <c r="C30" s="162">
        <v>6</v>
      </c>
      <c r="D30" s="162" t="s">
        <v>444</v>
      </c>
      <c r="E30" s="163" t="s">
        <v>444</v>
      </c>
      <c r="F30" s="162">
        <v>3</v>
      </c>
      <c r="G30" s="162">
        <v>3</v>
      </c>
      <c r="H30" s="162" t="s">
        <v>444</v>
      </c>
      <c r="I30" s="162" t="s">
        <v>444</v>
      </c>
    </row>
    <row r="31" spans="1:9" ht="8.25" customHeight="1">
      <c r="A31" s="18"/>
      <c r="B31" s="73"/>
      <c r="C31" s="73"/>
      <c r="D31" s="73"/>
      <c r="E31" s="74"/>
      <c r="F31" s="73"/>
      <c r="G31" s="73"/>
      <c r="H31" s="73"/>
      <c r="I31" s="73"/>
    </row>
    <row r="32" spans="1:9" ht="11.25" customHeight="1">
      <c r="A32" s="18" t="s">
        <v>370</v>
      </c>
      <c r="B32" s="73">
        <v>116</v>
      </c>
      <c r="C32" s="73">
        <v>91</v>
      </c>
      <c r="D32" s="73">
        <v>2</v>
      </c>
      <c r="E32" s="74">
        <v>12</v>
      </c>
      <c r="F32" s="73">
        <v>132</v>
      </c>
      <c r="G32" s="73">
        <v>107</v>
      </c>
      <c r="H32" s="73">
        <v>2</v>
      </c>
      <c r="I32" s="73">
        <v>10</v>
      </c>
    </row>
    <row r="33" spans="1:9" ht="11.25" customHeight="1">
      <c r="A33" s="18" t="s">
        <v>52</v>
      </c>
      <c r="B33" s="73"/>
      <c r="C33" s="73"/>
      <c r="D33" s="73"/>
      <c r="E33" s="74"/>
      <c r="F33" s="73"/>
      <c r="G33" s="73"/>
      <c r="H33" s="73"/>
      <c r="I33" s="73"/>
    </row>
    <row r="34" spans="2:9" ht="0.75" customHeight="1">
      <c r="B34" s="73"/>
      <c r="C34" s="73"/>
      <c r="D34" s="73"/>
      <c r="E34" s="74"/>
      <c r="F34" s="73"/>
      <c r="G34" s="73"/>
      <c r="H34" s="73"/>
      <c r="I34" s="73"/>
    </row>
    <row r="35" spans="1:9" ht="9.75" customHeight="1">
      <c r="A35" s="18" t="s">
        <v>372</v>
      </c>
      <c r="B35" s="73"/>
      <c r="C35" s="73"/>
      <c r="D35" s="73"/>
      <c r="E35" s="74"/>
      <c r="F35" s="73"/>
      <c r="G35" s="73"/>
      <c r="H35" s="73"/>
      <c r="I35" s="73"/>
    </row>
    <row r="36" spans="1:9" ht="11.25" customHeight="1">
      <c r="A36" s="161" t="s">
        <v>185</v>
      </c>
      <c r="B36" s="162">
        <v>89</v>
      </c>
      <c r="C36" s="162">
        <v>73</v>
      </c>
      <c r="D36" s="162">
        <v>2</v>
      </c>
      <c r="E36" s="163">
        <v>9</v>
      </c>
      <c r="F36" s="162">
        <v>98</v>
      </c>
      <c r="G36" s="162">
        <v>85</v>
      </c>
      <c r="H36" s="162">
        <v>2</v>
      </c>
      <c r="I36" s="162">
        <v>4</v>
      </c>
    </row>
    <row r="37" spans="1:9" ht="7.5" customHeight="1">
      <c r="A37" s="165"/>
      <c r="B37" s="73"/>
      <c r="C37" s="73"/>
      <c r="D37" s="73"/>
      <c r="E37" s="74"/>
      <c r="F37" s="73"/>
      <c r="G37" s="73"/>
      <c r="H37" s="73"/>
      <c r="I37" s="73"/>
    </row>
    <row r="38" spans="1:9" ht="0.75" customHeight="1">
      <c r="A38" s="18" t="s">
        <v>371</v>
      </c>
      <c r="B38" s="73"/>
      <c r="C38" s="73"/>
      <c r="D38" s="73"/>
      <c r="E38" s="74"/>
      <c r="F38" s="73"/>
      <c r="G38" s="73"/>
      <c r="H38" s="73"/>
      <c r="I38" s="73"/>
    </row>
    <row r="39" spans="1:9" ht="9.75" customHeight="1">
      <c r="A39" s="18" t="s">
        <v>373</v>
      </c>
      <c r="B39" s="73"/>
      <c r="C39" s="73"/>
      <c r="D39" s="73"/>
      <c r="E39" s="74"/>
      <c r="F39" s="73"/>
      <c r="G39" s="73"/>
      <c r="H39" s="73"/>
      <c r="I39" s="73"/>
    </row>
    <row r="40" spans="1:9" s="164" customFormat="1" ht="11.25" customHeight="1">
      <c r="A40" s="161" t="s">
        <v>374</v>
      </c>
      <c r="B40" s="162">
        <v>7</v>
      </c>
      <c r="C40" s="162">
        <v>5</v>
      </c>
      <c r="D40" s="162" t="s">
        <v>444</v>
      </c>
      <c r="E40" s="163">
        <v>1</v>
      </c>
      <c r="F40" s="162">
        <v>8</v>
      </c>
      <c r="G40" s="162">
        <v>6</v>
      </c>
      <c r="H40" s="162" t="s">
        <v>444</v>
      </c>
      <c r="I40" s="162">
        <v>2</v>
      </c>
    </row>
    <row r="41" spans="1:9" ht="8.25" customHeight="1">
      <c r="A41" s="165"/>
      <c r="B41" s="73"/>
      <c r="C41" s="73"/>
      <c r="D41" s="73"/>
      <c r="E41" s="74"/>
      <c r="F41" s="73"/>
      <c r="G41" s="73"/>
      <c r="H41" s="73"/>
      <c r="I41" s="73"/>
    </row>
    <row r="42" spans="1:9" ht="9.75" customHeight="1">
      <c r="A42" s="18" t="s">
        <v>375</v>
      </c>
      <c r="B42" s="73"/>
      <c r="C42" s="73"/>
      <c r="D42" s="73"/>
      <c r="E42" s="74"/>
      <c r="F42" s="73"/>
      <c r="G42" s="73"/>
      <c r="H42" s="73"/>
      <c r="I42" s="73"/>
    </row>
    <row r="43" spans="1:9" ht="11.25" customHeight="1">
      <c r="A43" s="161" t="s">
        <v>486</v>
      </c>
      <c r="B43" s="162">
        <v>101</v>
      </c>
      <c r="C43" s="162">
        <v>81</v>
      </c>
      <c r="D43" s="162">
        <v>3</v>
      </c>
      <c r="E43" s="163">
        <v>7</v>
      </c>
      <c r="F43" s="162">
        <v>112</v>
      </c>
      <c r="G43" s="162">
        <v>82</v>
      </c>
      <c r="H43" s="162">
        <v>3</v>
      </c>
      <c r="I43" s="162">
        <v>9</v>
      </c>
    </row>
    <row r="44" spans="1:9" ht="11.25" customHeight="1">
      <c r="A44" s="165"/>
      <c r="B44" s="73"/>
      <c r="C44" s="73"/>
      <c r="D44" s="73"/>
      <c r="E44" s="74"/>
      <c r="F44" s="73"/>
      <c r="G44" s="73"/>
      <c r="H44" s="73"/>
      <c r="I44" s="73"/>
    </row>
    <row r="45" spans="1:9" ht="9.75" customHeight="1">
      <c r="A45" s="18" t="s">
        <v>223</v>
      </c>
      <c r="B45" s="73">
        <v>34</v>
      </c>
      <c r="C45" s="73">
        <v>26</v>
      </c>
      <c r="D45" s="73" t="s">
        <v>444</v>
      </c>
      <c r="E45" s="74">
        <v>4</v>
      </c>
      <c r="F45" s="73">
        <v>38</v>
      </c>
      <c r="G45" s="73">
        <v>33</v>
      </c>
      <c r="H45" s="73">
        <v>1</v>
      </c>
      <c r="I45" s="73">
        <v>2</v>
      </c>
    </row>
    <row r="46" spans="1:9" ht="11.25" customHeight="1">
      <c r="A46" s="18" t="s">
        <v>52</v>
      </c>
      <c r="B46" s="73"/>
      <c r="C46" s="73"/>
      <c r="D46" s="73"/>
      <c r="E46" s="74"/>
      <c r="F46" s="73"/>
      <c r="G46" s="73"/>
      <c r="H46" s="73"/>
      <c r="I46" s="73"/>
    </row>
    <row r="47" spans="1:9" ht="11.25" customHeight="1">
      <c r="A47" s="18" t="s">
        <v>186</v>
      </c>
      <c r="B47" s="73">
        <v>3</v>
      </c>
      <c r="C47" s="73">
        <v>3</v>
      </c>
      <c r="D47" s="73" t="s">
        <v>444</v>
      </c>
      <c r="E47" s="74" t="s">
        <v>444</v>
      </c>
      <c r="F47" s="73">
        <v>6</v>
      </c>
      <c r="G47" s="73">
        <v>6</v>
      </c>
      <c r="H47" s="73" t="s">
        <v>444</v>
      </c>
      <c r="I47" s="73" t="s">
        <v>444</v>
      </c>
    </row>
    <row r="48" spans="1:9" ht="11.25" customHeight="1">
      <c r="A48" s="18"/>
      <c r="B48" s="73"/>
      <c r="C48" s="73"/>
      <c r="D48" s="73"/>
      <c r="E48" s="74"/>
      <c r="F48" s="73"/>
      <c r="G48" s="73"/>
      <c r="H48" s="73"/>
      <c r="I48" s="73"/>
    </row>
    <row r="49" spans="1:9" ht="11.25" customHeight="1">
      <c r="A49" s="18" t="s">
        <v>377</v>
      </c>
      <c r="B49" s="73"/>
      <c r="C49" s="73"/>
      <c r="D49" s="73"/>
      <c r="E49" s="74"/>
      <c r="F49" s="73"/>
      <c r="G49" s="73"/>
      <c r="H49" s="73"/>
      <c r="I49" s="73"/>
    </row>
    <row r="50" spans="1:9" ht="9.75" customHeight="1">
      <c r="A50" s="18" t="s">
        <v>487</v>
      </c>
      <c r="B50" s="73">
        <v>2</v>
      </c>
      <c r="C50" s="73">
        <v>1</v>
      </c>
      <c r="D50" s="73" t="s">
        <v>444</v>
      </c>
      <c r="E50" s="74" t="s">
        <v>444</v>
      </c>
      <c r="F50" s="73">
        <v>4</v>
      </c>
      <c r="G50" s="73">
        <v>4</v>
      </c>
      <c r="H50" s="73" t="s">
        <v>444</v>
      </c>
      <c r="I50" s="73" t="s">
        <v>444</v>
      </c>
    </row>
    <row r="51" spans="1:9" ht="0.75" customHeight="1">
      <c r="A51" s="18"/>
      <c r="B51" s="73"/>
      <c r="C51" s="73"/>
      <c r="D51" s="73"/>
      <c r="E51" s="74"/>
      <c r="F51" s="73"/>
      <c r="G51" s="73"/>
      <c r="H51" s="73"/>
      <c r="I51" s="73"/>
    </row>
    <row r="52" spans="1:9" ht="11.25" customHeight="1">
      <c r="A52" s="165"/>
      <c r="B52" s="73"/>
      <c r="C52" s="73"/>
      <c r="D52" s="73"/>
      <c r="E52" s="74"/>
      <c r="F52" s="73"/>
      <c r="G52" s="73"/>
      <c r="H52" s="73"/>
      <c r="I52" s="73"/>
    </row>
    <row r="53" spans="1:9" ht="9.75" customHeight="1">
      <c r="A53" s="18" t="s">
        <v>379</v>
      </c>
      <c r="B53" s="73" t="s">
        <v>444</v>
      </c>
      <c r="C53" s="73" t="s">
        <v>444</v>
      </c>
      <c r="D53" s="73" t="s">
        <v>444</v>
      </c>
      <c r="E53" s="74" t="s">
        <v>444</v>
      </c>
      <c r="F53" s="73">
        <v>2</v>
      </c>
      <c r="G53" s="73" t="s">
        <v>444</v>
      </c>
      <c r="H53" s="73" t="s">
        <v>444</v>
      </c>
      <c r="I53" s="73">
        <v>2</v>
      </c>
    </row>
    <row r="54" spans="1:9" ht="11.25" customHeight="1">
      <c r="A54" s="18"/>
      <c r="B54" s="73"/>
      <c r="C54" s="73"/>
      <c r="D54" s="73"/>
      <c r="E54" s="74"/>
      <c r="F54" s="73"/>
      <c r="G54" s="73"/>
      <c r="H54" s="73"/>
      <c r="I54" s="73"/>
    </row>
    <row r="55" spans="1:9" ht="11.25" customHeight="1">
      <c r="A55" s="18" t="s">
        <v>473</v>
      </c>
      <c r="B55" s="73">
        <v>2</v>
      </c>
      <c r="C55" s="73" t="s">
        <v>444</v>
      </c>
      <c r="D55" s="73" t="s">
        <v>444</v>
      </c>
      <c r="E55" s="74">
        <v>1</v>
      </c>
      <c r="F55" s="73">
        <v>2</v>
      </c>
      <c r="G55" s="73" t="s">
        <v>444</v>
      </c>
      <c r="H55" s="73" t="s">
        <v>444</v>
      </c>
      <c r="I55" s="73">
        <v>1</v>
      </c>
    </row>
    <row r="56" spans="1:9" ht="0.75" customHeight="1">
      <c r="A56" s="18"/>
      <c r="B56" s="73"/>
      <c r="C56" s="73"/>
      <c r="D56" s="73"/>
      <c r="E56" s="74"/>
      <c r="F56" s="73"/>
      <c r="G56" s="73"/>
      <c r="H56" s="73"/>
      <c r="I56" s="73"/>
    </row>
    <row r="57" spans="1:9" ht="11.25" customHeight="1">
      <c r="A57" s="165"/>
      <c r="B57" s="73"/>
      <c r="C57" s="73"/>
      <c r="D57" s="73"/>
      <c r="E57" s="74"/>
      <c r="F57" s="73"/>
      <c r="G57" s="73"/>
      <c r="H57" s="73"/>
      <c r="I57" s="73"/>
    </row>
    <row r="58" spans="1:9" ht="9.75" customHeight="1">
      <c r="A58" s="18" t="s">
        <v>237</v>
      </c>
      <c r="B58" s="73">
        <v>137</v>
      </c>
      <c r="C58" s="73">
        <v>98</v>
      </c>
      <c r="D58" s="73">
        <v>10</v>
      </c>
      <c r="E58" s="74">
        <v>16</v>
      </c>
      <c r="F58" s="73">
        <v>64</v>
      </c>
      <c r="G58" s="73">
        <v>36</v>
      </c>
      <c r="H58" s="73">
        <v>2</v>
      </c>
      <c r="I58" s="73">
        <v>18</v>
      </c>
    </row>
    <row r="59" spans="1:9" ht="12.75" customHeight="1">
      <c r="A59" s="8"/>
      <c r="B59" s="47"/>
      <c r="C59" s="47"/>
      <c r="D59" s="47"/>
      <c r="E59" s="47"/>
      <c r="F59" s="47"/>
      <c r="G59" s="47"/>
      <c r="H59" s="47"/>
      <c r="I59" s="47"/>
    </row>
    <row r="60" spans="1:9" ht="12.75" customHeight="1">
      <c r="A60" s="8"/>
      <c r="B60" s="47"/>
      <c r="C60" s="47"/>
      <c r="D60" s="47"/>
      <c r="E60" s="47"/>
      <c r="F60" s="47"/>
      <c r="G60" s="47"/>
      <c r="H60" s="47"/>
      <c r="I60" s="47"/>
    </row>
    <row r="61" spans="1:9" ht="12.75" customHeight="1">
      <c r="A61" s="8"/>
      <c r="B61" s="47"/>
      <c r="C61" s="47"/>
      <c r="D61" s="47"/>
      <c r="E61" s="47"/>
      <c r="F61" s="47"/>
      <c r="G61" s="47"/>
      <c r="H61" s="47"/>
      <c r="I61" s="47"/>
    </row>
    <row r="62" spans="1:9" ht="12.75" customHeight="1">
      <c r="A62" s="7" t="s">
        <v>188</v>
      </c>
      <c r="B62" s="9"/>
      <c r="C62" s="9"/>
      <c r="D62" s="9"/>
      <c r="E62" s="9"/>
      <c r="F62" s="9"/>
      <c r="G62" s="9"/>
      <c r="H62" s="9"/>
      <c r="I62" s="9"/>
    </row>
    <row r="63" spans="1:9" ht="12.75" customHeight="1">
      <c r="A63" s="8"/>
      <c r="B63" s="8"/>
      <c r="C63" s="8"/>
      <c r="D63" s="8"/>
      <c r="E63" s="8"/>
      <c r="F63" s="8"/>
      <c r="G63" s="8"/>
      <c r="H63" s="8"/>
      <c r="I63" s="8"/>
    </row>
    <row r="64" spans="1:9" ht="12.75" customHeight="1">
      <c r="A64" s="8"/>
      <c r="B64" s="8"/>
      <c r="C64" s="8"/>
      <c r="D64" s="8"/>
      <c r="E64" s="8"/>
      <c r="F64" s="8"/>
      <c r="G64" s="8"/>
      <c r="H64" s="8"/>
      <c r="I64" s="8"/>
    </row>
    <row r="65" spans="1:9" ht="12.75" customHeight="1">
      <c r="A65" s="9" t="s">
        <v>189</v>
      </c>
      <c r="B65" s="9"/>
      <c r="C65" s="9"/>
      <c r="D65" s="9"/>
      <c r="E65" s="9"/>
      <c r="F65" s="9"/>
      <c r="G65" s="9"/>
      <c r="H65" s="9"/>
      <c r="I65" s="9"/>
    </row>
    <row r="66" spans="1:9" ht="12.75">
      <c r="A66" s="9" t="s">
        <v>177</v>
      </c>
      <c r="B66" s="9"/>
      <c r="C66" s="9"/>
      <c r="D66" s="9"/>
      <c r="E66" s="9"/>
      <c r="F66" s="9"/>
      <c r="G66" s="9"/>
      <c r="H66" s="9"/>
      <c r="I66" s="9"/>
    </row>
    <row r="67" spans="1:9" ht="12.75">
      <c r="A67" s="8"/>
      <c r="B67" s="8"/>
      <c r="C67" s="8"/>
      <c r="D67" s="8"/>
      <c r="E67" s="8"/>
      <c r="F67" s="8"/>
      <c r="G67" s="8"/>
      <c r="H67" s="8"/>
      <c r="I67" s="8"/>
    </row>
    <row r="68" spans="1:9" ht="12.75">
      <c r="A68" s="435" t="s">
        <v>352</v>
      </c>
      <c r="B68" s="444" t="s">
        <v>60</v>
      </c>
      <c r="C68" s="24" t="s">
        <v>115</v>
      </c>
      <c r="D68" s="24"/>
      <c r="E68" s="48"/>
      <c r="F68" s="447" t="s">
        <v>60</v>
      </c>
      <c r="G68" s="24" t="s">
        <v>115</v>
      </c>
      <c r="H68" s="24"/>
      <c r="I68" s="24"/>
    </row>
    <row r="69" spans="1:9" ht="12.75">
      <c r="A69" s="436"/>
      <c r="B69" s="445"/>
      <c r="C69" s="418" t="s">
        <v>347</v>
      </c>
      <c r="D69" s="418" t="s">
        <v>354</v>
      </c>
      <c r="E69" s="418" t="s">
        <v>353</v>
      </c>
      <c r="F69" s="448"/>
      <c r="G69" s="418" t="s">
        <v>347</v>
      </c>
      <c r="H69" s="418" t="s">
        <v>354</v>
      </c>
      <c r="I69" s="440" t="s">
        <v>353</v>
      </c>
    </row>
    <row r="70" spans="1:9" ht="12.75">
      <c r="A70" s="436"/>
      <c r="B70" s="445"/>
      <c r="C70" s="419"/>
      <c r="D70" s="419"/>
      <c r="E70" s="419"/>
      <c r="F70" s="448"/>
      <c r="G70" s="419"/>
      <c r="H70" s="419"/>
      <c r="I70" s="433"/>
    </row>
    <row r="71" spans="1:9" ht="12.75">
      <c r="A71" s="437"/>
      <c r="B71" s="446"/>
      <c r="C71" s="420"/>
      <c r="D71" s="420"/>
      <c r="E71" s="420"/>
      <c r="F71" s="428"/>
      <c r="G71" s="420"/>
      <c r="H71" s="420"/>
      <c r="I71" s="434"/>
    </row>
    <row r="72" spans="1:9" ht="12.75">
      <c r="A72" s="13"/>
      <c r="B72" s="13"/>
      <c r="C72" s="13"/>
      <c r="D72" s="13"/>
      <c r="E72" s="13"/>
      <c r="F72" s="13"/>
      <c r="G72" s="13"/>
      <c r="H72" s="13"/>
      <c r="I72" s="13"/>
    </row>
    <row r="73" spans="1:9" ht="12.75">
      <c r="A73" s="13"/>
      <c r="B73" s="10" t="s">
        <v>681</v>
      </c>
      <c r="C73" s="34"/>
      <c r="D73" s="34"/>
      <c r="E73" s="34"/>
      <c r="F73" s="10" t="s">
        <v>682</v>
      </c>
      <c r="G73" s="34"/>
      <c r="H73" s="34"/>
      <c r="I73" s="34"/>
    </row>
    <row r="74" spans="1:9" ht="12.75">
      <c r="A74" s="13"/>
      <c r="B74" s="47"/>
      <c r="C74" s="47"/>
      <c r="D74" s="47"/>
      <c r="E74" s="47"/>
      <c r="F74" s="47"/>
      <c r="G74" s="47"/>
      <c r="H74" s="47"/>
      <c r="I74" s="47"/>
    </row>
    <row r="75" spans="1:9" ht="12.75">
      <c r="A75" s="20" t="s">
        <v>60</v>
      </c>
      <c r="B75" s="67" t="s">
        <v>659</v>
      </c>
      <c r="C75" s="67" t="s">
        <v>660</v>
      </c>
      <c r="D75" s="67">
        <v>105</v>
      </c>
      <c r="E75" s="68">
        <v>173</v>
      </c>
      <c r="F75" s="67" t="s">
        <v>661</v>
      </c>
      <c r="G75" s="67" t="s">
        <v>662</v>
      </c>
      <c r="H75" s="67">
        <v>121</v>
      </c>
      <c r="I75" s="67">
        <v>186</v>
      </c>
    </row>
    <row r="76" spans="1:9" ht="12.75">
      <c r="A76" s="18" t="s">
        <v>0</v>
      </c>
      <c r="B76" s="69"/>
      <c r="C76" s="69"/>
      <c r="D76" s="69"/>
      <c r="E76" s="70"/>
      <c r="F76" s="69"/>
      <c r="G76" s="69"/>
      <c r="H76" s="69"/>
      <c r="I76" s="69"/>
    </row>
    <row r="77" spans="1:9" ht="12.75">
      <c r="A77" s="18" t="s">
        <v>470</v>
      </c>
      <c r="B77" s="69">
        <v>213</v>
      </c>
      <c r="C77" s="69">
        <v>180</v>
      </c>
      <c r="D77" s="69">
        <v>4</v>
      </c>
      <c r="E77" s="70">
        <v>18</v>
      </c>
      <c r="F77" s="69">
        <v>237</v>
      </c>
      <c r="G77" s="69">
        <v>194</v>
      </c>
      <c r="H77" s="69">
        <v>5</v>
      </c>
      <c r="I77" s="69">
        <v>15</v>
      </c>
    </row>
    <row r="78" spans="1:9" ht="12.75">
      <c r="A78" s="18" t="s">
        <v>52</v>
      </c>
      <c r="B78" s="69"/>
      <c r="C78" s="69"/>
      <c r="D78" s="69"/>
      <c r="E78" s="70"/>
      <c r="F78" s="69"/>
      <c r="G78" s="69"/>
      <c r="H78" s="69"/>
      <c r="I78" s="69"/>
    </row>
    <row r="79" spans="1:9" ht="12.75">
      <c r="A79" s="18" t="s">
        <v>331</v>
      </c>
      <c r="B79" s="69">
        <v>159</v>
      </c>
      <c r="C79" s="69">
        <v>133</v>
      </c>
      <c r="D79" s="69">
        <v>4</v>
      </c>
      <c r="E79" s="70">
        <v>15</v>
      </c>
      <c r="F79" s="69">
        <v>182</v>
      </c>
      <c r="G79" s="69">
        <v>149</v>
      </c>
      <c r="H79" s="69">
        <v>5</v>
      </c>
      <c r="I79" s="69">
        <v>13</v>
      </c>
    </row>
    <row r="80" spans="1:9" ht="12.75">
      <c r="A80" s="160" t="s">
        <v>381</v>
      </c>
      <c r="B80" s="69"/>
      <c r="C80" s="69"/>
      <c r="D80" s="69"/>
      <c r="E80" s="70"/>
      <c r="F80" s="69"/>
      <c r="G80" s="69"/>
      <c r="H80" s="69"/>
      <c r="I80" s="69"/>
    </row>
    <row r="81" spans="1:9" ht="12.75">
      <c r="A81" s="161" t="s">
        <v>382</v>
      </c>
      <c r="B81" s="166">
        <v>209</v>
      </c>
      <c r="C81" s="166">
        <v>142</v>
      </c>
      <c r="D81" s="166">
        <v>8</v>
      </c>
      <c r="E81" s="167">
        <v>35</v>
      </c>
      <c r="F81" s="166">
        <v>292</v>
      </c>
      <c r="G81" s="166">
        <v>201</v>
      </c>
      <c r="H81" s="166">
        <v>12</v>
      </c>
      <c r="I81" s="166">
        <v>48</v>
      </c>
    </row>
    <row r="82" spans="1:9" ht="12.75">
      <c r="A82" s="18"/>
      <c r="B82" s="69"/>
      <c r="C82" s="69"/>
      <c r="D82" s="69"/>
      <c r="E82" s="70"/>
      <c r="F82" s="69"/>
      <c r="G82" s="69"/>
      <c r="H82" s="69"/>
      <c r="I82" s="69"/>
    </row>
    <row r="83" spans="1:9" ht="12.75">
      <c r="A83" s="145" t="s">
        <v>471</v>
      </c>
      <c r="B83" s="69">
        <v>882</v>
      </c>
      <c r="C83" s="69">
        <v>747</v>
      </c>
      <c r="D83" s="69">
        <v>42</v>
      </c>
      <c r="E83" s="70">
        <v>14</v>
      </c>
      <c r="F83" s="69" t="s">
        <v>663</v>
      </c>
      <c r="G83" s="69">
        <v>953</v>
      </c>
      <c r="H83" s="69">
        <v>62</v>
      </c>
      <c r="I83" s="69">
        <v>16</v>
      </c>
    </row>
    <row r="84" spans="1:9" ht="12.75">
      <c r="A84" s="18" t="s">
        <v>472</v>
      </c>
      <c r="B84" s="69"/>
      <c r="C84" s="69"/>
      <c r="D84" s="69"/>
      <c r="E84" s="70"/>
      <c r="F84" s="69"/>
      <c r="G84" s="69"/>
      <c r="H84" s="69"/>
      <c r="I84" s="69"/>
    </row>
    <row r="85" spans="1:9" ht="12.75">
      <c r="A85" s="161" t="s">
        <v>380</v>
      </c>
      <c r="B85" s="166">
        <v>312</v>
      </c>
      <c r="C85" s="166">
        <v>250</v>
      </c>
      <c r="D85" s="166">
        <v>10</v>
      </c>
      <c r="E85" s="167">
        <v>4</v>
      </c>
      <c r="F85" s="166">
        <v>342</v>
      </c>
      <c r="G85" s="166">
        <v>272</v>
      </c>
      <c r="H85" s="166">
        <v>9</v>
      </c>
      <c r="I85" s="166">
        <v>5</v>
      </c>
    </row>
    <row r="86" spans="1:9" ht="12.75">
      <c r="A86" s="18"/>
      <c r="B86" s="69"/>
      <c r="C86" s="69"/>
      <c r="D86" s="69"/>
      <c r="E86" s="70"/>
      <c r="F86" s="69"/>
      <c r="G86" s="69"/>
      <c r="H86" s="69"/>
      <c r="I86" s="69"/>
    </row>
    <row r="87" spans="1:9" ht="12.75">
      <c r="A87" s="18" t="s">
        <v>366</v>
      </c>
      <c r="B87" s="69">
        <v>158</v>
      </c>
      <c r="C87" s="69">
        <v>114</v>
      </c>
      <c r="D87" s="69">
        <v>16</v>
      </c>
      <c r="E87" s="70">
        <v>3</v>
      </c>
      <c r="F87" s="69">
        <v>184</v>
      </c>
      <c r="G87" s="69">
        <v>145</v>
      </c>
      <c r="H87" s="69">
        <v>18</v>
      </c>
      <c r="I87" s="69">
        <v>4</v>
      </c>
    </row>
    <row r="88" spans="1:9" ht="12.75">
      <c r="A88" s="18"/>
      <c r="B88" s="69"/>
      <c r="C88" s="69"/>
      <c r="D88" s="69"/>
      <c r="E88" s="70"/>
      <c r="F88" s="69"/>
      <c r="G88" s="69"/>
      <c r="H88" s="69"/>
      <c r="I88" s="69"/>
    </row>
    <row r="89" spans="1:9" ht="12.75">
      <c r="A89" s="18" t="s">
        <v>367</v>
      </c>
      <c r="B89" s="69">
        <v>6</v>
      </c>
      <c r="C89" s="69">
        <v>4</v>
      </c>
      <c r="D89" s="69" t="s">
        <v>444</v>
      </c>
      <c r="E89" s="70">
        <v>1</v>
      </c>
      <c r="F89" s="69">
        <v>11</v>
      </c>
      <c r="G89" s="69">
        <v>8</v>
      </c>
      <c r="H89" s="69" t="s">
        <v>444</v>
      </c>
      <c r="I89" s="69" t="s">
        <v>444</v>
      </c>
    </row>
    <row r="90" spans="1:9" ht="12.75">
      <c r="A90" s="18" t="s">
        <v>369</v>
      </c>
      <c r="B90" s="69"/>
      <c r="C90" s="69"/>
      <c r="D90" s="69"/>
      <c r="E90" s="70"/>
      <c r="F90" s="69"/>
      <c r="G90" s="69"/>
      <c r="H90" s="69"/>
      <c r="I90" s="69"/>
    </row>
    <row r="91" spans="1:9" ht="12.75">
      <c r="A91" s="161" t="s">
        <v>368</v>
      </c>
      <c r="B91" s="166">
        <v>23</v>
      </c>
      <c r="C91" s="166">
        <v>18</v>
      </c>
      <c r="D91" s="166">
        <v>1</v>
      </c>
      <c r="E91" s="167" t="s">
        <v>444</v>
      </c>
      <c r="F91" s="166">
        <v>20</v>
      </c>
      <c r="G91" s="166">
        <v>13</v>
      </c>
      <c r="H91" s="166" t="s">
        <v>444</v>
      </c>
      <c r="I91" s="166" t="s">
        <v>444</v>
      </c>
    </row>
    <row r="92" spans="1:9" ht="12.75">
      <c r="A92" s="18"/>
      <c r="B92" s="69"/>
      <c r="C92" s="69"/>
      <c r="D92" s="69"/>
      <c r="E92" s="70"/>
      <c r="F92" s="69"/>
      <c r="G92" s="69"/>
      <c r="H92" s="69"/>
      <c r="I92" s="69"/>
    </row>
    <row r="93" spans="1:9" ht="12.75">
      <c r="A93" s="18" t="s">
        <v>370</v>
      </c>
      <c r="B93" s="69">
        <v>366</v>
      </c>
      <c r="C93" s="69">
        <v>303</v>
      </c>
      <c r="D93" s="69">
        <v>3</v>
      </c>
      <c r="E93" s="70">
        <v>19</v>
      </c>
      <c r="F93" s="69">
        <v>407</v>
      </c>
      <c r="G93" s="69">
        <v>341</v>
      </c>
      <c r="H93" s="69">
        <v>7</v>
      </c>
      <c r="I93" s="69">
        <v>22</v>
      </c>
    </row>
    <row r="94" spans="1:9" ht="12.75">
      <c r="A94" s="18" t="s">
        <v>52</v>
      </c>
      <c r="B94" s="69"/>
      <c r="C94" s="69"/>
      <c r="D94" s="69"/>
      <c r="E94" s="70"/>
      <c r="F94" s="69"/>
      <c r="G94" s="69"/>
      <c r="H94" s="69"/>
      <c r="I94" s="69"/>
    </row>
    <row r="95" spans="1:9" ht="12.75">
      <c r="A95" s="165"/>
      <c r="B95" s="69"/>
      <c r="C95" s="69"/>
      <c r="D95" s="69"/>
      <c r="E95" s="70"/>
      <c r="F95" s="69"/>
      <c r="G95" s="69"/>
      <c r="H95" s="69"/>
      <c r="I95" s="69"/>
    </row>
    <row r="96" spans="1:9" ht="12.75">
      <c r="A96" s="18" t="s">
        <v>372</v>
      </c>
      <c r="B96" s="69"/>
      <c r="C96" s="69"/>
      <c r="D96" s="69"/>
      <c r="E96" s="70"/>
      <c r="F96" s="69"/>
      <c r="G96" s="69"/>
      <c r="H96" s="69"/>
      <c r="I96" s="69"/>
    </row>
    <row r="97" spans="1:9" ht="12.75">
      <c r="A97" s="161" t="s">
        <v>185</v>
      </c>
      <c r="B97" s="166">
        <v>278</v>
      </c>
      <c r="C97" s="166">
        <v>237</v>
      </c>
      <c r="D97" s="166">
        <v>2</v>
      </c>
      <c r="E97" s="167">
        <v>12</v>
      </c>
      <c r="F97" s="166">
        <v>310</v>
      </c>
      <c r="G97" s="166">
        <v>271</v>
      </c>
      <c r="H97" s="166">
        <v>5</v>
      </c>
      <c r="I97" s="166">
        <v>9</v>
      </c>
    </row>
    <row r="98" spans="1:9" ht="12.75">
      <c r="A98" s="165"/>
      <c r="B98" s="166"/>
      <c r="C98" s="166"/>
      <c r="D98" s="166"/>
      <c r="E98" s="167"/>
      <c r="F98" s="166"/>
      <c r="G98" s="166"/>
      <c r="H98" s="166"/>
      <c r="I98" s="166"/>
    </row>
    <row r="99" spans="1:9" ht="12.75">
      <c r="A99" s="18" t="s">
        <v>371</v>
      </c>
      <c r="B99" s="69"/>
      <c r="C99" s="69"/>
      <c r="D99" s="69"/>
      <c r="E99" s="70"/>
      <c r="F99" s="69"/>
      <c r="G99" s="69"/>
      <c r="H99" s="69"/>
      <c r="I99" s="69"/>
    </row>
    <row r="100" spans="1:9" ht="12.75">
      <c r="A100" s="18" t="s">
        <v>373</v>
      </c>
      <c r="B100" s="69"/>
      <c r="C100" s="69"/>
      <c r="D100" s="69"/>
      <c r="E100" s="70"/>
      <c r="F100" s="69"/>
      <c r="G100" s="69"/>
      <c r="H100" s="69"/>
      <c r="I100" s="69"/>
    </row>
    <row r="101" spans="1:9" ht="12.75">
      <c r="A101" s="161" t="s">
        <v>374</v>
      </c>
      <c r="B101" s="166">
        <v>34</v>
      </c>
      <c r="C101" s="166">
        <v>29</v>
      </c>
      <c r="D101" s="166" t="s">
        <v>444</v>
      </c>
      <c r="E101" s="167">
        <v>2</v>
      </c>
      <c r="F101" s="166">
        <v>30</v>
      </c>
      <c r="G101" s="166">
        <v>20</v>
      </c>
      <c r="H101" s="166" t="s">
        <v>444</v>
      </c>
      <c r="I101" s="166">
        <v>5</v>
      </c>
    </row>
    <row r="102" spans="1:9" ht="12.75">
      <c r="A102" s="165"/>
      <c r="B102" s="69"/>
      <c r="C102" s="69"/>
      <c r="D102" s="69"/>
      <c r="E102" s="70"/>
      <c r="F102" s="69"/>
      <c r="G102" s="69"/>
      <c r="H102" s="69"/>
      <c r="I102" s="69"/>
    </row>
    <row r="103" spans="1:9" ht="12.75">
      <c r="A103" s="18" t="s">
        <v>375</v>
      </c>
      <c r="B103" s="69"/>
      <c r="C103" s="69"/>
      <c r="D103" s="69"/>
      <c r="E103" s="70"/>
      <c r="F103" s="69"/>
      <c r="G103" s="69"/>
      <c r="H103" s="69"/>
      <c r="I103" s="69"/>
    </row>
    <row r="104" spans="1:9" ht="12.75">
      <c r="A104" s="161" t="s">
        <v>376</v>
      </c>
      <c r="B104" s="69">
        <v>289</v>
      </c>
      <c r="C104" s="69">
        <v>224</v>
      </c>
      <c r="D104" s="69">
        <v>5</v>
      </c>
      <c r="E104" s="70">
        <v>23</v>
      </c>
      <c r="F104" s="69">
        <v>331</v>
      </c>
      <c r="G104" s="69">
        <v>256</v>
      </c>
      <c r="H104" s="69">
        <v>5</v>
      </c>
      <c r="I104" s="69">
        <v>22</v>
      </c>
    </row>
    <row r="105" spans="1:9" ht="12.75">
      <c r="A105" s="165"/>
      <c r="B105" s="69"/>
      <c r="C105" s="69"/>
      <c r="D105" s="69"/>
      <c r="E105" s="70"/>
      <c r="F105" s="69"/>
      <c r="G105" s="69"/>
      <c r="H105" s="69"/>
      <c r="I105" s="69"/>
    </row>
    <row r="106" spans="1:9" ht="12.75">
      <c r="A106" s="18" t="s">
        <v>223</v>
      </c>
      <c r="B106" s="69">
        <v>144</v>
      </c>
      <c r="C106" s="69">
        <v>120</v>
      </c>
      <c r="D106" s="69" t="s">
        <v>444</v>
      </c>
      <c r="E106" s="70">
        <v>10</v>
      </c>
      <c r="F106" s="69">
        <v>181</v>
      </c>
      <c r="G106" s="69">
        <v>163</v>
      </c>
      <c r="H106" s="69">
        <v>1</v>
      </c>
      <c r="I106" s="69">
        <v>5</v>
      </c>
    </row>
    <row r="107" spans="1:9" ht="12.75">
      <c r="A107" s="18" t="s">
        <v>52</v>
      </c>
      <c r="B107" s="69"/>
      <c r="C107" s="69"/>
      <c r="D107" s="69"/>
      <c r="E107" s="70"/>
      <c r="F107" s="69"/>
      <c r="G107" s="69"/>
      <c r="H107" s="69"/>
      <c r="I107" s="69"/>
    </row>
    <row r="108" spans="1:9" ht="12.75">
      <c r="A108" s="18" t="s">
        <v>186</v>
      </c>
      <c r="B108" s="69">
        <v>19</v>
      </c>
      <c r="C108" s="69">
        <v>18</v>
      </c>
      <c r="D108" s="69" t="s">
        <v>444</v>
      </c>
      <c r="E108" s="70" t="s">
        <v>444</v>
      </c>
      <c r="F108" s="69">
        <v>28</v>
      </c>
      <c r="G108" s="69">
        <v>28</v>
      </c>
      <c r="H108" s="69" t="s">
        <v>444</v>
      </c>
      <c r="I108" s="69" t="s">
        <v>444</v>
      </c>
    </row>
    <row r="109" spans="1:9" ht="12.75">
      <c r="A109" s="18"/>
      <c r="B109" s="69"/>
      <c r="C109" s="69"/>
      <c r="D109" s="69"/>
      <c r="E109" s="70"/>
      <c r="F109" s="69"/>
      <c r="G109" s="69"/>
      <c r="H109" s="69"/>
      <c r="I109" s="69"/>
    </row>
    <row r="110" spans="1:9" ht="12.75">
      <c r="A110" s="18" t="s">
        <v>377</v>
      </c>
      <c r="B110" s="69"/>
      <c r="C110" s="69"/>
      <c r="D110" s="69"/>
      <c r="E110" s="70"/>
      <c r="F110" s="69"/>
      <c r="G110" s="69"/>
      <c r="H110" s="69"/>
      <c r="I110" s="69"/>
    </row>
    <row r="111" spans="1:9" ht="12.75">
      <c r="A111" s="18" t="s">
        <v>378</v>
      </c>
      <c r="B111" s="69">
        <v>8</v>
      </c>
      <c r="C111" s="69">
        <v>5</v>
      </c>
      <c r="D111" s="69" t="s">
        <v>444</v>
      </c>
      <c r="E111" s="70" t="s">
        <v>444</v>
      </c>
      <c r="F111" s="69">
        <v>11</v>
      </c>
      <c r="G111" s="69">
        <v>11</v>
      </c>
      <c r="H111" s="69" t="s">
        <v>444</v>
      </c>
      <c r="I111" s="69" t="s">
        <v>444</v>
      </c>
    </row>
    <row r="112" spans="1:9" ht="12.75">
      <c r="A112" s="18"/>
      <c r="B112" s="69"/>
      <c r="C112" s="69"/>
      <c r="D112" s="69"/>
      <c r="E112" s="70"/>
      <c r="F112" s="69"/>
      <c r="G112" s="69"/>
      <c r="H112" s="69"/>
      <c r="I112" s="69"/>
    </row>
    <row r="113" spans="1:9" ht="12.75">
      <c r="A113" s="165"/>
      <c r="B113" s="69"/>
      <c r="C113" s="69"/>
      <c r="D113" s="69"/>
      <c r="E113" s="70"/>
      <c r="F113" s="69"/>
      <c r="G113" s="69"/>
      <c r="H113" s="69"/>
      <c r="I113" s="69"/>
    </row>
    <row r="114" spans="1:9" ht="12.75">
      <c r="A114" s="18" t="s">
        <v>379</v>
      </c>
      <c r="B114" s="69">
        <v>3</v>
      </c>
      <c r="C114" s="69" t="s">
        <v>444</v>
      </c>
      <c r="D114" s="69">
        <v>1</v>
      </c>
      <c r="E114" s="70">
        <v>2</v>
      </c>
      <c r="F114" s="69">
        <v>6</v>
      </c>
      <c r="G114" s="69" t="s">
        <v>444</v>
      </c>
      <c r="H114" s="69" t="s">
        <v>444</v>
      </c>
      <c r="I114" s="69">
        <v>5</v>
      </c>
    </row>
    <row r="115" spans="1:9" ht="12.75">
      <c r="A115" s="18"/>
      <c r="B115" s="69"/>
      <c r="C115" s="69"/>
      <c r="D115" s="69"/>
      <c r="E115" s="70"/>
      <c r="F115" s="69"/>
      <c r="G115" s="69"/>
      <c r="H115" s="69"/>
      <c r="I115" s="69"/>
    </row>
    <row r="116" spans="1:9" ht="12.75">
      <c r="A116" s="18" t="s">
        <v>473</v>
      </c>
      <c r="B116" s="69">
        <v>8</v>
      </c>
      <c r="C116" s="69">
        <v>1</v>
      </c>
      <c r="D116" s="69" t="s">
        <v>444</v>
      </c>
      <c r="E116" s="70">
        <v>1</v>
      </c>
      <c r="F116" s="69">
        <v>5</v>
      </c>
      <c r="G116" s="69" t="s">
        <v>444</v>
      </c>
      <c r="H116" s="69" t="s">
        <v>444</v>
      </c>
      <c r="I116" s="69">
        <v>1</v>
      </c>
    </row>
    <row r="117" spans="1:9" ht="12.75">
      <c r="A117" s="18"/>
      <c r="B117" s="69"/>
      <c r="C117" s="69"/>
      <c r="D117" s="69"/>
      <c r="E117" s="70"/>
      <c r="F117" s="69"/>
      <c r="G117" s="69"/>
      <c r="H117" s="69"/>
      <c r="I117" s="69"/>
    </row>
    <row r="118" spans="1:9" ht="12.75">
      <c r="A118" s="165"/>
      <c r="B118" s="69"/>
      <c r="C118" s="69"/>
      <c r="D118" s="69"/>
      <c r="E118" s="70"/>
      <c r="F118" s="69"/>
      <c r="G118" s="69"/>
      <c r="H118" s="69"/>
      <c r="I118" s="69"/>
    </row>
    <row r="119" spans="1:9" ht="12.75">
      <c r="A119" s="18" t="s">
        <v>237</v>
      </c>
      <c r="B119" s="69">
        <v>378</v>
      </c>
      <c r="C119" s="69">
        <v>269</v>
      </c>
      <c r="D119" s="69">
        <v>15</v>
      </c>
      <c r="E119" s="70">
        <v>43</v>
      </c>
      <c r="F119" s="69">
        <v>192</v>
      </c>
      <c r="G119" s="69">
        <v>121</v>
      </c>
      <c r="H119" s="69">
        <v>2</v>
      </c>
      <c r="I119" s="69">
        <v>43</v>
      </c>
    </row>
    <row r="120" spans="2:9" ht="12.75">
      <c r="B120" s="47"/>
      <c r="C120" s="47"/>
      <c r="D120" s="47"/>
      <c r="E120" s="47"/>
      <c r="F120" s="47"/>
      <c r="G120" s="47"/>
      <c r="H120" s="47"/>
      <c r="I120" s="47"/>
    </row>
  </sheetData>
  <mergeCells count="18">
    <mergeCell ref="G69:G71"/>
    <mergeCell ref="H69:H71"/>
    <mergeCell ref="I69:I71"/>
    <mergeCell ref="A68:A71"/>
    <mergeCell ref="B68:B71"/>
    <mergeCell ref="F68:F71"/>
    <mergeCell ref="C69:C71"/>
    <mergeCell ref="D69:D71"/>
    <mergeCell ref="E69:E71"/>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190</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10" t="s">
        <v>191</v>
      </c>
      <c r="B5" s="9"/>
      <c r="C5" s="9"/>
      <c r="D5" s="9"/>
      <c r="E5" s="9"/>
    </row>
    <row r="6" spans="1:5" ht="8.25" customHeight="1">
      <c r="A6" s="8"/>
      <c r="B6" s="8"/>
      <c r="C6" s="8"/>
      <c r="D6" s="8"/>
      <c r="E6" s="8"/>
    </row>
    <row r="7" spans="1:5" ht="15" customHeight="1">
      <c r="A7" s="441" t="s">
        <v>390</v>
      </c>
      <c r="B7" s="24" t="str">
        <f>'tab9.1'!D8</f>
        <v>April</v>
      </c>
      <c r="C7" s="48"/>
      <c r="D7" s="24" t="str">
        <f>'tab9.1'!F8</f>
        <v>Januar - April</v>
      </c>
      <c r="E7" s="24"/>
    </row>
    <row r="8" spans="1:5" ht="15" customHeight="1">
      <c r="A8" s="443"/>
      <c r="B8" s="49">
        <f>'tab10.1'!D9</f>
        <v>2004</v>
      </c>
      <c r="C8" s="49">
        <f>'tab10.1'!E9</f>
        <v>2003</v>
      </c>
      <c r="D8" s="49">
        <f>B8</f>
        <v>2004</v>
      </c>
      <c r="E8" s="50">
        <f>C8</f>
        <v>2003</v>
      </c>
    </row>
    <row r="9" spans="1:5" ht="7.5" customHeight="1">
      <c r="A9" s="54"/>
      <c r="B9" s="51"/>
      <c r="C9" s="51"/>
      <c r="D9" s="51"/>
      <c r="E9" s="51"/>
    </row>
    <row r="10" spans="1:5" ht="7.5" customHeight="1">
      <c r="A10" s="54" t="s">
        <v>338</v>
      </c>
      <c r="B10" s="66">
        <v>863</v>
      </c>
      <c r="C10" s="55">
        <v>961</v>
      </c>
      <c r="D10" s="55" t="s">
        <v>659</v>
      </c>
      <c r="E10" s="55" t="s">
        <v>661</v>
      </c>
    </row>
    <row r="11" spans="1:5" ht="7.5" customHeight="1">
      <c r="A11" s="54" t="s">
        <v>75</v>
      </c>
      <c r="B11" s="66">
        <v>513</v>
      </c>
      <c r="C11" s="55">
        <v>561</v>
      </c>
      <c r="D11" s="55" t="s">
        <v>664</v>
      </c>
      <c r="E11" s="55" t="s">
        <v>524</v>
      </c>
    </row>
    <row r="12" spans="1:5" ht="7.5" customHeight="1">
      <c r="A12" s="54" t="s">
        <v>76</v>
      </c>
      <c r="B12" s="66">
        <v>350</v>
      </c>
      <c r="C12" s="55">
        <v>400</v>
      </c>
      <c r="D12" s="55" t="s">
        <v>665</v>
      </c>
      <c r="E12" s="55" t="s">
        <v>666</v>
      </c>
    </row>
    <row r="13" spans="1:5" ht="7.5" customHeight="1">
      <c r="A13" s="54"/>
      <c r="B13" s="66"/>
      <c r="C13" s="55"/>
      <c r="D13" s="55"/>
      <c r="E13" s="55"/>
    </row>
    <row r="14" spans="1:5" ht="7.5" customHeight="1">
      <c r="A14" s="54" t="s">
        <v>0</v>
      </c>
      <c r="B14" s="66"/>
      <c r="C14" s="55"/>
      <c r="D14" s="55"/>
      <c r="E14" s="55"/>
    </row>
    <row r="15" spans="1:5" ht="7.5" customHeight="1">
      <c r="A15" s="54" t="s">
        <v>178</v>
      </c>
      <c r="B15" s="66">
        <v>58</v>
      </c>
      <c r="C15" s="55">
        <v>77</v>
      </c>
      <c r="D15" s="55">
        <v>213</v>
      </c>
      <c r="E15" s="55">
        <v>237</v>
      </c>
    </row>
    <row r="16" spans="1:5" ht="7.5" customHeight="1">
      <c r="A16" s="54" t="s">
        <v>42</v>
      </c>
      <c r="B16" s="66">
        <v>32</v>
      </c>
      <c r="C16" s="55">
        <v>37</v>
      </c>
      <c r="D16" s="55">
        <v>121</v>
      </c>
      <c r="E16" s="55">
        <v>114</v>
      </c>
    </row>
    <row r="17" spans="1:5" ht="7.5" customHeight="1">
      <c r="A17" s="54" t="s">
        <v>43</v>
      </c>
      <c r="B17" s="66">
        <v>26</v>
      </c>
      <c r="C17" s="55">
        <v>40</v>
      </c>
      <c r="D17" s="55">
        <v>92</v>
      </c>
      <c r="E17" s="55">
        <v>123</v>
      </c>
    </row>
    <row r="18" spans="1:5" ht="7.5" customHeight="1">
      <c r="A18" s="54"/>
      <c r="B18" s="66"/>
      <c r="C18" s="55"/>
      <c r="D18" s="55"/>
      <c r="E18" s="55"/>
    </row>
    <row r="19" spans="1:5" ht="7.5" customHeight="1">
      <c r="A19" s="54" t="s">
        <v>1</v>
      </c>
      <c r="B19" s="66"/>
      <c r="C19" s="55"/>
      <c r="D19" s="55"/>
      <c r="E19" s="55"/>
    </row>
    <row r="20" spans="1:5" ht="7.5" customHeight="1">
      <c r="A20" s="54" t="s">
        <v>331</v>
      </c>
      <c r="B20" s="66">
        <v>43</v>
      </c>
      <c r="C20" s="55">
        <v>61</v>
      </c>
      <c r="D20" s="55">
        <v>159</v>
      </c>
      <c r="E20" s="55">
        <v>182</v>
      </c>
    </row>
    <row r="21" spans="1:5" ht="7.5" customHeight="1">
      <c r="A21" s="54" t="s">
        <v>397</v>
      </c>
      <c r="B21" s="66">
        <v>28</v>
      </c>
      <c r="C21" s="55">
        <v>33</v>
      </c>
      <c r="D21" s="55">
        <v>96</v>
      </c>
      <c r="E21" s="55">
        <v>93</v>
      </c>
    </row>
    <row r="22" spans="1:5" ht="7.5" customHeight="1">
      <c r="A22" s="148" t="s">
        <v>398</v>
      </c>
      <c r="B22" s="66">
        <v>15</v>
      </c>
      <c r="C22" s="55">
        <v>28</v>
      </c>
      <c r="D22" s="55">
        <v>63</v>
      </c>
      <c r="E22" s="55">
        <v>89</v>
      </c>
    </row>
    <row r="23" spans="1:5" ht="7.5" customHeight="1">
      <c r="A23" s="54"/>
      <c r="B23" s="66"/>
      <c r="C23" s="55"/>
      <c r="D23" s="55"/>
      <c r="E23" s="55"/>
    </row>
    <row r="24" spans="1:5" ht="7.5" customHeight="1">
      <c r="A24" s="54"/>
      <c r="B24" s="66"/>
      <c r="C24" s="55"/>
      <c r="D24" s="55"/>
      <c r="E24" s="55"/>
    </row>
    <row r="25" spans="1:5" ht="7.5" customHeight="1">
      <c r="A25" s="54" t="s">
        <v>332</v>
      </c>
      <c r="B25" s="66">
        <v>2</v>
      </c>
      <c r="C25" s="55">
        <v>4</v>
      </c>
      <c r="D25" s="55">
        <v>5</v>
      </c>
      <c r="E25" s="55">
        <v>8</v>
      </c>
    </row>
    <row r="26" spans="1:5" ht="7.5" customHeight="1">
      <c r="A26" s="54" t="s">
        <v>397</v>
      </c>
      <c r="B26" s="66">
        <v>1</v>
      </c>
      <c r="C26" s="55">
        <v>2</v>
      </c>
      <c r="D26" s="55">
        <v>3</v>
      </c>
      <c r="E26" s="55">
        <v>4</v>
      </c>
    </row>
    <row r="27" spans="1:5" ht="7.5" customHeight="1">
      <c r="A27" s="54" t="s">
        <v>398</v>
      </c>
      <c r="B27" s="66">
        <v>1</v>
      </c>
      <c r="C27" s="55">
        <v>2</v>
      </c>
      <c r="D27" s="55">
        <v>2</v>
      </c>
      <c r="E27" s="55">
        <v>4</v>
      </c>
    </row>
    <row r="28" spans="1:5" ht="7.5" customHeight="1">
      <c r="A28" s="54"/>
      <c r="B28" s="66"/>
      <c r="C28" s="55"/>
      <c r="D28" s="55"/>
      <c r="E28" s="55"/>
    </row>
    <row r="29" spans="1:5" ht="7.5" customHeight="1">
      <c r="A29" s="54"/>
      <c r="B29" s="66"/>
      <c r="C29" s="55"/>
      <c r="D29" s="55"/>
      <c r="E29" s="55"/>
    </row>
    <row r="30" spans="1:5" ht="9" customHeight="1">
      <c r="A30" s="54" t="s">
        <v>192</v>
      </c>
      <c r="B30" s="66">
        <v>7</v>
      </c>
      <c r="C30" s="55">
        <v>8</v>
      </c>
      <c r="D30" s="55">
        <v>15</v>
      </c>
      <c r="E30" s="55">
        <v>19</v>
      </c>
    </row>
    <row r="31" spans="1:5" ht="7.5" customHeight="1">
      <c r="A31" s="54" t="s">
        <v>397</v>
      </c>
      <c r="B31" s="66" t="s">
        <v>444</v>
      </c>
      <c r="C31" s="55">
        <v>1</v>
      </c>
      <c r="D31" s="55">
        <v>1</v>
      </c>
      <c r="E31" s="55">
        <v>2</v>
      </c>
    </row>
    <row r="32" spans="1:5" ht="7.5" customHeight="1">
      <c r="A32" s="54" t="s">
        <v>398</v>
      </c>
      <c r="B32" s="66">
        <v>7</v>
      </c>
      <c r="C32" s="55">
        <v>7</v>
      </c>
      <c r="D32" s="55">
        <v>14</v>
      </c>
      <c r="E32" s="55">
        <v>17</v>
      </c>
    </row>
    <row r="33" spans="1:5" ht="7.5" customHeight="1">
      <c r="A33" s="54"/>
      <c r="B33" s="66"/>
      <c r="C33" s="55"/>
      <c r="D33" s="55"/>
      <c r="E33" s="55"/>
    </row>
    <row r="34" spans="1:5" ht="7.5" customHeight="1">
      <c r="A34" s="54"/>
      <c r="B34" s="66"/>
      <c r="C34" s="55"/>
      <c r="D34" s="55"/>
      <c r="E34" s="55"/>
    </row>
    <row r="35" spans="1:5" ht="7.5" customHeight="1">
      <c r="A35" s="54" t="s">
        <v>193</v>
      </c>
      <c r="B35" s="66">
        <v>6</v>
      </c>
      <c r="C35" s="55">
        <v>4</v>
      </c>
      <c r="D35" s="55">
        <v>34</v>
      </c>
      <c r="E35" s="55">
        <v>28</v>
      </c>
    </row>
    <row r="36" spans="1:5" ht="7.5" customHeight="1">
      <c r="A36" s="54" t="s">
        <v>397</v>
      </c>
      <c r="B36" s="66">
        <v>3</v>
      </c>
      <c r="C36" s="55">
        <v>1</v>
      </c>
      <c r="D36" s="55">
        <v>21</v>
      </c>
      <c r="E36" s="55">
        <v>15</v>
      </c>
    </row>
    <row r="37" spans="1:5" ht="7.5" customHeight="1">
      <c r="A37" s="54" t="s">
        <v>398</v>
      </c>
      <c r="B37" s="66">
        <v>3</v>
      </c>
      <c r="C37" s="55">
        <v>3</v>
      </c>
      <c r="D37" s="55">
        <v>13</v>
      </c>
      <c r="E37" s="55">
        <v>13</v>
      </c>
    </row>
    <row r="38" spans="1:5" ht="7.5" customHeight="1">
      <c r="A38" s="54"/>
      <c r="B38" s="66"/>
      <c r="C38" s="55"/>
      <c r="D38" s="55"/>
      <c r="E38" s="55"/>
    </row>
    <row r="39" spans="1:5" ht="7.5" customHeight="1">
      <c r="A39" s="54"/>
      <c r="B39" s="66"/>
      <c r="C39" s="55"/>
      <c r="D39" s="55"/>
      <c r="E39" s="55"/>
    </row>
    <row r="40" spans="1:5" ht="7.5" customHeight="1">
      <c r="A40" s="54" t="s">
        <v>179</v>
      </c>
      <c r="B40" s="66">
        <v>66</v>
      </c>
      <c r="C40" s="55">
        <v>95</v>
      </c>
      <c r="D40" s="55">
        <v>209</v>
      </c>
      <c r="E40" s="55">
        <v>292</v>
      </c>
    </row>
    <row r="41" spans="1:5" ht="7.5" customHeight="1">
      <c r="A41" s="54" t="s">
        <v>42</v>
      </c>
      <c r="B41" s="66">
        <v>42</v>
      </c>
      <c r="C41" s="55">
        <v>55</v>
      </c>
      <c r="D41" s="55">
        <v>105</v>
      </c>
      <c r="E41" s="55">
        <v>144</v>
      </c>
    </row>
    <row r="42" spans="1:5" ht="7.5" customHeight="1">
      <c r="A42" s="54" t="s">
        <v>43</v>
      </c>
      <c r="B42" s="66">
        <v>24</v>
      </c>
      <c r="C42" s="55">
        <v>40</v>
      </c>
      <c r="D42" s="55">
        <v>104</v>
      </c>
      <c r="E42" s="55">
        <v>148</v>
      </c>
    </row>
    <row r="43" spans="1:5" ht="7.5" customHeight="1">
      <c r="A43" s="54"/>
      <c r="B43" s="66"/>
      <c r="C43" s="55"/>
      <c r="D43" s="55"/>
      <c r="E43" s="55"/>
    </row>
    <row r="44" spans="1:5" ht="7.5" customHeight="1">
      <c r="A44" s="54" t="s">
        <v>1</v>
      </c>
      <c r="B44" s="66"/>
      <c r="C44" s="55"/>
      <c r="D44" s="55"/>
      <c r="E44" s="55"/>
    </row>
    <row r="45" spans="1:5" ht="7.5" customHeight="1">
      <c r="A45" s="54" t="s">
        <v>194</v>
      </c>
      <c r="B45" s="66"/>
      <c r="C45" s="55"/>
      <c r="D45" s="55"/>
      <c r="E45" s="55"/>
    </row>
    <row r="46" spans="1:5" ht="7.5" customHeight="1">
      <c r="A46" s="54" t="s">
        <v>488</v>
      </c>
      <c r="B46" s="66">
        <v>14</v>
      </c>
      <c r="C46" s="55">
        <v>27</v>
      </c>
      <c r="D46" s="55">
        <v>46</v>
      </c>
      <c r="E46" s="55">
        <v>81</v>
      </c>
    </row>
    <row r="47" spans="1:5" ht="7.5" customHeight="1">
      <c r="A47" s="54" t="s">
        <v>399</v>
      </c>
      <c r="B47" s="66">
        <v>13</v>
      </c>
      <c r="C47" s="55">
        <v>21</v>
      </c>
      <c r="D47" s="55">
        <v>36</v>
      </c>
      <c r="E47" s="55">
        <v>60</v>
      </c>
    </row>
    <row r="48" spans="1:5" ht="7.5" customHeight="1">
      <c r="A48" s="54" t="s">
        <v>400</v>
      </c>
      <c r="B48" s="66">
        <v>1</v>
      </c>
      <c r="C48" s="55">
        <v>6</v>
      </c>
      <c r="D48" s="55">
        <v>10</v>
      </c>
      <c r="E48" s="55">
        <v>21</v>
      </c>
    </row>
    <row r="49" spans="1:5" ht="7.5" customHeight="1">
      <c r="A49" s="54"/>
      <c r="B49" s="66"/>
      <c r="C49" s="55"/>
      <c r="D49" s="55"/>
      <c r="E49" s="55"/>
    </row>
    <row r="50" spans="1:5" ht="7.5" customHeight="1">
      <c r="A50" s="54"/>
      <c r="B50" s="66"/>
      <c r="C50" s="55"/>
      <c r="D50" s="55"/>
      <c r="E50" s="55"/>
    </row>
    <row r="51" spans="1:5" ht="7.5" customHeight="1">
      <c r="A51" s="54" t="s">
        <v>195</v>
      </c>
      <c r="B51" s="66">
        <v>52</v>
      </c>
      <c r="C51" s="55">
        <v>68</v>
      </c>
      <c r="D51" s="55">
        <v>163</v>
      </c>
      <c r="E51" s="55">
        <v>211</v>
      </c>
    </row>
    <row r="52" spans="1:5" ht="7.5" customHeight="1">
      <c r="A52" s="54" t="s">
        <v>397</v>
      </c>
      <c r="B52" s="66">
        <v>29</v>
      </c>
      <c r="C52" s="55">
        <v>34</v>
      </c>
      <c r="D52" s="55">
        <v>69</v>
      </c>
      <c r="E52" s="55">
        <v>84</v>
      </c>
    </row>
    <row r="53" spans="1:5" ht="7.5" customHeight="1">
      <c r="A53" s="54" t="s">
        <v>398</v>
      </c>
      <c r="B53" s="66">
        <v>23</v>
      </c>
      <c r="C53" s="55">
        <v>34</v>
      </c>
      <c r="D53" s="55">
        <v>94</v>
      </c>
      <c r="E53" s="55">
        <v>127</v>
      </c>
    </row>
    <row r="54" spans="1:5" ht="7.5" customHeight="1">
      <c r="A54" s="54"/>
      <c r="B54" s="66"/>
      <c r="C54" s="55"/>
      <c r="D54" s="55"/>
      <c r="E54" s="55"/>
    </row>
    <row r="55" spans="1:5" ht="7.5" customHeight="1">
      <c r="A55" s="54"/>
      <c r="B55" s="66"/>
      <c r="C55" s="55"/>
      <c r="D55" s="55"/>
      <c r="E55" s="55"/>
    </row>
    <row r="56" spans="1:5" ht="7.5" customHeight="1">
      <c r="A56" s="54" t="s">
        <v>180</v>
      </c>
      <c r="B56" s="66">
        <v>193</v>
      </c>
      <c r="C56" s="55">
        <v>274</v>
      </c>
      <c r="D56" s="55">
        <v>882</v>
      </c>
      <c r="E56" s="55" t="s">
        <v>663</v>
      </c>
    </row>
    <row r="57" spans="1:5" ht="7.5" customHeight="1">
      <c r="A57" s="54" t="s">
        <v>42</v>
      </c>
      <c r="B57" s="66">
        <v>69</v>
      </c>
      <c r="C57" s="55">
        <v>94</v>
      </c>
      <c r="D57" s="55">
        <v>291</v>
      </c>
      <c r="E57" s="55">
        <v>364</v>
      </c>
    </row>
    <row r="58" spans="1:5" ht="7.5" customHeight="1">
      <c r="A58" s="54" t="s">
        <v>43</v>
      </c>
      <c r="B58" s="66">
        <v>124</v>
      </c>
      <c r="C58" s="55">
        <v>180</v>
      </c>
      <c r="D58" s="55">
        <v>591</v>
      </c>
      <c r="E58" s="55">
        <v>759</v>
      </c>
    </row>
    <row r="59" spans="1:5" ht="7.5" customHeight="1">
      <c r="A59" s="54"/>
      <c r="B59" s="66"/>
      <c r="C59" s="55"/>
      <c r="D59" s="55"/>
      <c r="E59" s="55"/>
    </row>
    <row r="60" spans="1:5" ht="7.5" customHeight="1">
      <c r="A60" s="54" t="s">
        <v>1</v>
      </c>
      <c r="B60" s="66"/>
      <c r="C60" s="55"/>
      <c r="D60" s="55"/>
      <c r="E60" s="55"/>
    </row>
    <row r="61" spans="1:5" ht="7.5" customHeight="1">
      <c r="A61" s="54" t="s">
        <v>333</v>
      </c>
      <c r="B61" s="66"/>
      <c r="C61" s="55"/>
      <c r="D61" s="55"/>
      <c r="E61" s="55"/>
    </row>
    <row r="62" spans="1:5" ht="8.25" customHeight="1">
      <c r="A62" s="54" t="s">
        <v>489</v>
      </c>
      <c r="B62" s="66"/>
      <c r="C62" s="55"/>
      <c r="D62" s="55"/>
      <c r="E62" s="55"/>
    </row>
    <row r="63" spans="1:5" ht="7.5" customHeight="1">
      <c r="A63" s="54" t="s">
        <v>490</v>
      </c>
      <c r="B63" s="66">
        <v>8</v>
      </c>
      <c r="C63" s="55">
        <v>13</v>
      </c>
      <c r="D63" s="55">
        <v>34</v>
      </c>
      <c r="E63" s="55">
        <v>75</v>
      </c>
    </row>
    <row r="64" spans="1:5" ht="7.5" customHeight="1">
      <c r="A64" s="54" t="s">
        <v>399</v>
      </c>
      <c r="B64" s="66">
        <v>4</v>
      </c>
      <c r="C64" s="55">
        <v>6</v>
      </c>
      <c r="D64" s="55">
        <v>12</v>
      </c>
      <c r="E64" s="55">
        <v>32</v>
      </c>
    </row>
    <row r="65" spans="1:5" ht="7.5" customHeight="1">
      <c r="A65" s="54" t="s">
        <v>400</v>
      </c>
      <c r="B65" s="66">
        <v>4</v>
      </c>
      <c r="C65" s="55">
        <v>7</v>
      </c>
      <c r="D65" s="55">
        <v>22</v>
      </c>
      <c r="E65" s="55">
        <v>43</v>
      </c>
    </row>
    <row r="66" spans="1:5" ht="7.5" customHeight="1">
      <c r="A66" s="54"/>
      <c r="B66" s="66"/>
      <c r="C66" s="55"/>
      <c r="D66" s="55"/>
      <c r="E66" s="55"/>
    </row>
    <row r="67" spans="1:5" ht="7.5" customHeight="1">
      <c r="A67" s="54"/>
      <c r="B67" s="66"/>
      <c r="C67" s="55"/>
      <c r="D67" s="55"/>
      <c r="E67" s="55"/>
    </row>
    <row r="68" spans="1:5" ht="7.5" customHeight="1">
      <c r="A68" s="54" t="s">
        <v>333</v>
      </c>
      <c r="B68" s="66"/>
      <c r="C68" s="55"/>
      <c r="D68" s="55"/>
      <c r="E68" s="55"/>
    </row>
    <row r="69" spans="1:5" ht="7.5" customHeight="1">
      <c r="A69" s="54" t="s">
        <v>491</v>
      </c>
      <c r="B69" s="66">
        <v>185</v>
      </c>
      <c r="C69" s="55">
        <v>261</v>
      </c>
      <c r="D69" s="55">
        <v>848</v>
      </c>
      <c r="E69" s="55" t="s">
        <v>667</v>
      </c>
    </row>
    <row r="70" spans="1:5" ht="7.5" customHeight="1">
      <c r="A70" s="54" t="s">
        <v>399</v>
      </c>
      <c r="B70" s="66">
        <v>65</v>
      </c>
      <c r="C70" s="55">
        <v>88</v>
      </c>
      <c r="D70" s="55">
        <v>279</v>
      </c>
      <c r="E70" s="55">
        <v>332</v>
      </c>
    </row>
    <row r="71" spans="1:5" ht="7.5" customHeight="1">
      <c r="A71" s="54" t="s">
        <v>400</v>
      </c>
      <c r="B71" s="66">
        <v>120</v>
      </c>
      <c r="C71" s="55">
        <v>173</v>
      </c>
      <c r="D71" s="55">
        <v>569</v>
      </c>
      <c r="E71" s="55">
        <v>716</v>
      </c>
    </row>
    <row r="72" spans="1:5" ht="7.5" customHeight="1">
      <c r="A72" s="54"/>
      <c r="B72" s="66"/>
      <c r="C72" s="55"/>
      <c r="D72" s="55"/>
      <c r="E72" s="55"/>
    </row>
    <row r="73" spans="1:5" ht="7.5" customHeight="1">
      <c r="A73" s="54"/>
      <c r="B73" s="66"/>
      <c r="C73" s="55"/>
      <c r="D73" s="55"/>
      <c r="E73" s="55"/>
    </row>
    <row r="74" spans="1:5" ht="7.5" customHeight="1">
      <c r="A74" s="54" t="s">
        <v>181</v>
      </c>
      <c r="B74" s="66">
        <v>89</v>
      </c>
      <c r="C74" s="55">
        <v>103</v>
      </c>
      <c r="D74" s="55">
        <v>312</v>
      </c>
      <c r="E74" s="55">
        <v>342</v>
      </c>
    </row>
    <row r="75" spans="1:5" ht="7.5" customHeight="1">
      <c r="A75" s="54" t="s">
        <v>42</v>
      </c>
      <c r="B75" s="66">
        <v>66</v>
      </c>
      <c r="C75" s="55">
        <v>76</v>
      </c>
      <c r="D75" s="55">
        <v>205</v>
      </c>
      <c r="E75" s="55">
        <v>240</v>
      </c>
    </row>
    <row r="76" spans="1:5" ht="7.5" customHeight="1">
      <c r="A76" s="54" t="s">
        <v>43</v>
      </c>
      <c r="B76" s="66">
        <v>23</v>
      </c>
      <c r="C76" s="55">
        <v>27</v>
      </c>
      <c r="D76" s="55">
        <v>107</v>
      </c>
      <c r="E76" s="55">
        <v>102</v>
      </c>
    </row>
    <row r="77" spans="1:5" ht="7.5" customHeight="1">
      <c r="A77" s="54"/>
      <c r="B77" s="66"/>
      <c r="C77" s="55"/>
      <c r="D77" s="55"/>
      <c r="E77" s="55"/>
    </row>
    <row r="78" spans="1:5" ht="7.5" customHeight="1">
      <c r="A78" s="54" t="s">
        <v>1</v>
      </c>
      <c r="B78" s="66"/>
      <c r="C78" s="55"/>
      <c r="D78" s="55"/>
      <c r="E78" s="55"/>
    </row>
    <row r="79" spans="1:5" ht="7.5" customHeight="1">
      <c r="A79" s="54" t="s">
        <v>196</v>
      </c>
      <c r="B79" s="66">
        <v>88</v>
      </c>
      <c r="C79" s="55">
        <v>102</v>
      </c>
      <c r="D79" s="55">
        <v>308</v>
      </c>
      <c r="E79" s="55">
        <v>338</v>
      </c>
    </row>
    <row r="80" spans="1:5" ht="7.5" customHeight="1">
      <c r="A80" s="54" t="s">
        <v>397</v>
      </c>
      <c r="B80" s="66">
        <v>66</v>
      </c>
      <c r="C80" s="55">
        <v>75</v>
      </c>
      <c r="D80" s="55">
        <v>204</v>
      </c>
      <c r="E80" s="55">
        <v>238</v>
      </c>
    </row>
    <row r="81" spans="1:5" ht="7.5" customHeight="1">
      <c r="A81" s="54" t="s">
        <v>398</v>
      </c>
      <c r="B81" s="66">
        <v>22</v>
      </c>
      <c r="C81" s="55">
        <v>27</v>
      </c>
      <c r="D81" s="55">
        <v>104</v>
      </c>
      <c r="E81" s="55">
        <v>100</v>
      </c>
    </row>
    <row r="82" spans="1:5" ht="7.5" customHeight="1">
      <c r="A82" s="54"/>
      <c r="B82" s="66"/>
      <c r="C82" s="55"/>
      <c r="D82" s="55"/>
      <c r="E82" s="55"/>
    </row>
    <row r="83" spans="1:5" ht="7.5" customHeight="1">
      <c r="A83" s="54"/>
      <c r="B83" s="66"/>
      <c r="C83" s="55"/>
      <c r="D83" s="55"/>
      <c r="E83" s="55"/>
    </row>
    <row r="84" spans="1:5" ht="7.5" customHeight="1">
      <c r="A84" s="54" t="s">
        <v>197</v>
      </c>
      <c r="B84" s="66">
        <v>1</v>
      </c>
      <c r="C84" s="55">
        <v>1</v>
      </c>
      <c r="D84" s="55">
        <v>4</v>
      </c>
      <c r="E84" s="55">
        <v>4</v>
      </c>
    </row>
    <row r="85" spans="1:5" ht="7.5" customHeight="1">
      <c r="A85" s="54" t="s">
        <v>397</v>
      </c>
      <c r="B85" s="66" t="s">
        <v>444</v>
      </c>
      <c r="C85" s="55">
        <v>1</v>
      </c>
      <c r="D85" s="55">
        <v>1</v>
      </c>
      <c r="E85" s="55">
        <v>2</v>
      </c>
    </row>
    <row r="86" spans="1:5" ht="7.5" customHeight="1">
      <c r="A86" s="54" t="s">
        <v>398</v>
      </c>
      <c r="B86" s="66">
        <v>1</v>
      </c>
      <c r="C86" s="55" t="s">
        <v>444</v>
      </c>
      <c r="D86" s="55">
        <v>3</v>
      </c>
      <c r="E86" s="55">
        <v>2</v>
      </c>
    </row>
    <row r="87" spans="1:5" ht="7.5" customHeight="1">
      <c r="A87" s="64"/>
      <c r="B87" s="53"/>
      <c r="C87" s="53"/>
      <c r="D87" s="53"/>
      <c r="E87" s="53"/>
    </row>
    <row r="88" spans="1:5" ht="7.5" customHeight="1">
      <c r="A88" s="64"/>
      <c r="B88" s="53"/>
      <c r="C88" s="53"/>
      <c r="D88" s="53"/>
      <c r="E88" s="53"/>
    </row>
    <row r="89" spans="1:5" ht="7.5" customHeight="1">
      <c r="A89" s="64"/>
      <c r="B89" s="53"/>
      <c r="C89" s="53"/>
      <c r="D89" s="53"/>
      <c r="E89" s="53"/>
    </row>
    <row r="90" spans="1:5" ht="7.5" customHeight="1">
      <c r="A90" s="64"/>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198</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199</v>
      </c>
      <c r="B5" s="9"/>
      <c r="C5" s="9"/>
      <c r="D5" s="9"/>
      <c r="E5" s="9"/>
    </row>
    <row r="6" spans="1:5" ht="8.25" customHeight="1">
      <c r="A6" s="8"/>
      <c r="B6" s="8"/>
      <c r="C6" s="8"/>
      <c r="D6" s="8"/>
      <c r="E6" s="8"/>
    </row>
    <row r="7" spans="1:5" ht="15" customHeight="1">
      <c r="A7" s="441" t="s">
        <v>390</v>
      </c>
      <c r="B7" s="24" t="str">
        <f>tab12!B7</f>
        <v>April</v>
      </c>
      <c r="C7" s="48"/>
      <c r="D7" s="24" t="str">
        <f>tab12!D7</f>
        <v>Januar - April</v>
      </c>
      <c r="E7" s="24"/>
    </row>
    <row r="8" spans="1:5" ht="15" customHeight="1">
      <c r="A8" s="443"/>
      <c r="B8" s="49">
        <f>tab12!B8</f>
        <v>2004</v>
      </c>
      <c r="C8" s="49">
        <f>tab12!C8</f>
        <v>2003</v>
      </c>
      <c r="D8" s="49">
        <f>B8</f>
        <v>2004</v>
      </c>
      <c r="E8" s="50">
        <f>C8</f>
        <v>2003</v>
      </c>
    </row>
    <row r="9" spans="1:5" ht="7.5" customHeight="1">
      <c r="A9" s="54"/>
      <c r="B9" s="53"/>
      <c r="C9" s="53"/>
      <c r="D9" s="53"/>
      <c r="E9" s="53"/>
    </row>
    <row r="10" spans="1:5" ht="9" customHeight="1">
      <c r="A10" s="54" t="s">
        <v>182</v>
      </c>
      <c r="B10" s="66">
        <v>57</v>
      </c>
      <c r="C10" s="55">
        <v>52</v>
      </c>
      <c r="D10" s="55">
        <v>158</v>
      </c>
      <c r="E10" s="55">
        <v>184</v>
      </c>
    </row>
    <row r="11" spans="1:5" ht="7.5" customHeight="1">
      <c r="A11" s="54" t="s">
        <v>42</v>
      </c>
      <c r="B11" s="66">
        <v>17</v>
      </c>
      <c r="C11" s="55">
        <v>18</v>
      </c>
      <c r="D11" s="55">
        <v>40</v>
      </c>
      <c r="E11" s="55">
        <v>54</v>
      </c>
    </row>
    <row r="12" spans="1:5" ht="7.5" customHeight="1">
      <c r="A12" s="54" t="s">
        <v>43</v>
      </c>
      <c r="B12" s="66">
        <v>40</v>
      </c>
      <c r="C12" s="55">
        <v>34</v>
      </c>
      <c r="D12" s="55">
        <v>118</v>
      </c>
      <c r="E12" s="55">
        <v>130</v>
      </c>
    </row>
    <row r="13" spans="1:5" ht="7.5" customHeight="1">
      <c r="A13" s="54"/>
      <c r="B13" s="66"/>
      <c r="C13" s="55"/>
      <c r="D13" s="55"/>
      <c r="E13" s="55"/>
    </row>
    <row r="14" spans="1:5" ht="7.5" customHeight="1">
      <c r="A14" s="54" t="s">
        <v>1</v>
      </c>
      <c r="B14" s="66"/>
      <c r="C14" s="55"/>
      <c r="D14" s="55"/>
      <c r="E14" s="55"/>
    </row>
    <row r="15" spans="1:5" ht="7.5" customHeight="1">
      <c r="A15" s="54" t="s">
        <v>200</v>
      </c>
      <c r="B15" s="66">
        <v>2</v>
      </c>
      <c r="C15" s="55">
        <v>2</v>
      </c>
      <c r="D15" s="55">
        <v>3</v>
      </c>
      <c r="E15" s="55">
        <v>3</v>
      </c>
    </row>
    <row r="16" spans="1:5" ht="7.5" customHeight="1">
      <c r="A16" s="54" t="s">
        <v>397</v>
      </c>
      <c r="B16" s="66">
        <v>2</v>
      </c>
      <c r="C16" s="55">
        <v>1</v>
      </c>
      <c r="D16" s="55">
        <v>3</v>
      </c>
      <c r="E16" s="55">
        <v>2</v>
      </c>
    </row>
    <row r="17" spans="1:5" ht="7.5" customHeight="1">
      <c r="A17" s="54" t="s">
        <v>398</v>
      </c>
      <c r="B17" s="66" t="s">
        <v>444</v>
      </c>
      <c r="C17" s="55">
        <v>1</v>
      </c>
      <c r="D17" s="55" t="s">
        <v>444</v>
      </c>
      <c r="E17" s="55">
        <v>1</v>
      </c>
    </row>
    <row r="18" spans="1:5" ht="7.5" customHeight="1">
      <c r="A18" s="54"/>
      <c r="B18" s="66"/>
      <c r="C18" s="55"/>
      <c r="D18" s="55"/>
      <c r="E18" s="55"/>
    </row>
    <row r="19" spans="1:5" ht="7.5" customHeight="1">
      <c r="A19" s="54"/>
      <c r="B19" s="66"/>
      <c r="C19" s="55"/>
      <c r="D19" s="55"/>
      <c r="E19" s="55"/>
    </row>
    <row r="20" spans="1:5" ht="9" customHeight="1">
      <c r="A20" s="54" t="s">
        <v>201</v>
      </c>
      <c r="B20" s="66">
        <v>15</v>
      </c>
      <c r="C20" s="55">
        <v>13</v>
      </c>
      <c r="D20" s="55">
        <v>55</v>
      </c>
      <c r="E20" s="55">
        <v>55</v>
      </c>
    </row>
    <row r="21" spans="1:5" ht="7.5" customHeight="1">
      <c r="A21" s="54" t="s">
        <v>402</v>
      </c>
      <c r="B21" s="66">
        <v>2</v>
      </c>
      <c r="C21" s="55">
        <v>2</v>
      </c>
      <c r="D21" s="55">
        <v>7</v>
      </c>
      <c r="E21" s="55">
        <v>6</v>
      </c>
    </row>
    <row r="22" spans="1:5" ht="7.5" customHeight="1">
      <c r="A22" s="148" t="s">
        <v>440</v>
      </c>
      <c r="B22" s="66">
        <v>13</v>
      </c>
      <c r="C22" s="55">
        <v>11</v>
      </c>
      <c r="D22" s="55">
        <v>48</v>
      </c>
      <c r="E22" s="55">
        <v>49</v>
      </c>
    </row>
    <row r="23" ht="7.5" customHeight="1">
      <c r="A23" s="54"/>
    </row>
    <row r="24" ht="7.5" customHeight="1">
      <c r="A24" s="54"/>
    </row>
    <row r="25" spans="1:5" ht="9" customHeight="1">
      <c r="A25" s="54" t="s">
        <v>202</v>
      </c>
      <c r="B25" s="66">
        <v>16</v>
      </c>
      <c r="C25" s="55">
        <v>8</v>
      </c>
      <c r="D25" s="55">
        <v>31</v>
      </c>
      <c r="E25" s="55">
        <v>40</v>
      </c>
    </row>
    <row r="26" spans="1:5" ht="7.5" customHeight="1">
      <c r="A26" s="54" t="s">
        <v>397</v>
      </c>
      <c r="B26" s="66">
        <v>7</v>
      </c>
      <c r="C26" s="55">
        <v>4</v>
      </c>
      <c r="D26" s="55">
        <v>14</v>
      </c>
      <c r="E26" s="55">
        <v>19</v>
      </c>
    </row>
    <row r="27" spans="1:5" ht="7.5" customHeight="1">
      <c r="A27" s="54" t="s">
        <v>398</v>
      </c>
      <c r="B27" s="66">
        <v>9</v>
      </c>
      <c r="C27" s="55">
        <v>4</v>
      </c>
      <c r="D27" s="55">
        <v>17</v>
      </c>
      <c r="E27" s="55">
        <v>21</v>
      </c>
    </row>
    <row r="28" spans="1:5" ht="7.5" customHeight="1">
      <c r="A28" s="54"/>
      <c r="B28" s="66"/>
      <c r="C28" s="55"/>
      <c r="D28" s="55"/>
      <c r="E28" s="55"/>
    </row>
    <row r="29" spans="1:5" ht="7.5" customHeight="1">
      <c r="A29" s="54"/>
      <c r="B29" s="66"/>
      <c r="C29" s="55"/>
      <c r="D29" s="55"/>
      <c r="E29" s="55"/>
    </row>
    <row r="30" spans="1:5" ht="9" customHeight="1">
      <c r="A30" s="54" t="s">
        <v>203</v>
      </c>
      <c r="B30" s="66">
        <v>1</v>
      </c>
      <c r="C30" s="55">
        <v>1</v>
      </c>
      <c r="D30" s="55">
        <v>7</v>
      </c>
      <c r="E30" s="55">
        <v>6</v>
      </c>
    </row>
    <row r="31" spans="1:5" ht="7.5" customHeight="1">
      <c r="A31" s="54" t="s">
        <v>397</v>
      </c>
      <c r="B31" s="66" t="s">
        <v>444</v>
      </c>
      <c r="C31" s="55" t="s">
        <v>444</v>
      </c>
      <c r="D31" s="55" t="s">
        <v>444</v>
      </c>
      <c r="E31" s="55" t="s">
        <v>444</v>
      </c>
    </row>
    <row r="32" spans="1:5" ht="7.5" customHeight="1">
      <c r="A32" s="54" t="s">
        <v>398</v>
      </c>
      <c r="B32" s="66">
        <v>1</v>
      </c>
      <c r="C32" s="55">
        <v>1</v>
      </c>
      <c r="D32" s="55">
        <v>7</v>
      </c>
      <c r="E32" s="55">
        <v>6</v>
      </c>
    </row>
    <row r="33" spans="1:5" ht="7.5" customHeight="1">
      <c r="A33" s="54"/>
      <c r="B33" s="66"/>
      <c r="C33" s="55"/>
      <c r="D33" s="55"/>
      <c r="E33" s="55"/>
    </row>
    <row r="34" spans="1:5" ht="7.5" customHeight="1">
      <c r="A34" s="54"/>
      <c r="B34" s="66"/>
      <c r="C34" s="55"/>
      <c r="D34" s="55"/>
      <c r="E34" s="55"/>
    </row>
    <row r="35" spans="1:5" ht="9" customHeight="1">
      <c r="A35" s="54" t="s">
        <v>204</v>
      </c>
      <c r="B35" s="66"/>
      <c r="C35" s="55"/>
      <c r="D35" s="55"/>
      <c r="E35" s="55"/>
    </row>
    <row r="36" spans="1:5" ht="7.5" customHeight="1">
      <c r="A36" s="54" t="s">
        <v>492</v>
      </c>
      <c r="B36" s="66">
        <v>5</v>
      </c>
      <c r="C36" s="55">
        <v>8</v>
      </c>
      <c r="D36" s="55">
        <v>16</v>
      </c>
      <c r="E36" s="55">
        <v>24</v>
      </c>
    </row>
    <row r="37" spans="1:5" ht="7.5" customHeight="1">
      <c r="A37" s="54" t="s">
        <v>399</v>
      </c>
      <c r="B37" s="66" t="s">
        <v>444</v>
      </c>
      <c r="C37" s="55">
        <v>1</v>
      </c>
      <c r="D37" s="55" t="s">
        <v>444</v>
      </c>
      <c r="E37" s="55">
        <v>2</v>
      </c>
    </row>
    <row r="38" spans="1:5" ht="7.5" customHeight="1">
      <c r="A38" s="54" t="s">
        <v>400</v>
      </c>
      <c r="B38" s="66">
        <v>5</v>
      </c>
      <c r="C38" s="55">
        <v>7</v>
      </c>
      <c r="D38" s="55">
        <v>16</v>
      </c>
      <c r="E38" s="55">
        <v>22</v>
      </c>
    </row>
    <row r="39" spans="1:5" ht="7.5" customHeight="1">
      <c r="A39" s="54"/>
      <c r="B39" s="66"/>
      <c r="C39" s="55"/>
      <c r="D39" s="55"/>
      <c r="E39" s="55"/>
    </row>
    <row r="40" spans="1:5" ht="7.5" customHeight="1">
      <c r="A40" s="54"/>
      <c r="B40" s="66"/>
      <c r="C40" s="55"/>
      <c r="D40" s="55"/>
      <c r="E40" s="55"/>
    </row>
    <row r="41" spans="1:5" ht="7.5" customHeight="1">
      <c r="A41" s="54" t="s">
        <v>205</v>
      </c>
      <c r="B41" s="66">
        <v>6</v>
      </c>
      <c r="C41" s="55">
        <v>8</v>
      </c>
      <c r="D41" s="55">
        <v>22</v>
      </c>
      <c r="E41" s="55">
        <v>20</v>
      </c>
    </row>
    <row r="42" spans="1:5" ht="7.5" customHeight="1">
      <c r="A42" s="54" t="s">
        <v>397</v>
      </c>
      <c r="B42" s="66">
        <v>2</v>
      </c>
      <c r="C42" s="55">
        <v>2</v>
      </c>
      <c r="D42" s="55">
        <v>6</v>
      </c>
      <c r="E42" s="55">
        <v>4</v>
      </c>
    </row>
    <row r="43" spans="1:5" ht="7.5" customHeight="1">
      <c r="A43" s="54" t="s">
        <v>398</v>
      </c>
      <c r="B43" s="66">
        <v>4</v>
      </c>
      <c r="C43" s="55">
        <v>6</v>
      </c>
      <c r="D43" s="55">
        <v>16</v>
      </c>
      <c r="E43" s="55">
        <v>16</v>
      </c>
    </row>
    <row r="44" spans="1:5" ht="7.5" customHeight="1">
      <c r="A44" s="54"/>
      <c r="B44" s="66"/>
      <c r="C44" s="55"/>
      <c r="D44" s="55"/>
      <c r="E44" s="55"/>
    </row>
    <row r="45" spans="1:5" ht="7.5" customHeight="1">
      <c r="A45" s="54"/>
      <c r="B45" s="66"/>
      <c r="C45" s="55"/>
      <c r="D45" s="55"/>
      <c r="E45" s="55"/>
    </row>
    <row r="46" spans="1:5" ht="9" customHeight="1">
      <c r="A46" s="54" t="s">
        <v>206</v>
      </c>
      <c r="B46" s="66"/>
      <c r="C46" s="55"/>
      <c r="D46" s="55"/>
      <c r="E46" s="55"/>
    </row>
    <row r="47" spans="1:5" ht="7.5" customHeight="1">
      <c r="A47" s="54" t="s">
        <v>493</v>
      </c>
      <c r="B47" s="66">
        <v>11</v>
      </c>
      <c r="C47" s="55">
        <v>10</v>
      </c>
      <c r="D47" s="55">
        <v>21</v>
      </c>
      <c r="E47" s="55">
        <v>30</v>
      </c>
    </row>
    <row r="48" spans="1:5" ht="7.5" customHeight="1">
      <c r="A48" s="54" t="s">
        <v>399</v>
      </c>
      <c r="B48" s="66">
        <v>3</v>
      </c>
      <c r="C48" s="55">
        <v>6</v>
      </c>
      <c r="D48" s="55">
        <v>9</v>
      </c>
      <c r="E48" s="55">
        <v>18</v>
      </c>
    </row>
    <row r="49" spans="1:5" ht="7.5" customHeight="1">
      <c r="A49" s="54" t="s">
        <v>400</v>
      </c>
      <c r="B49" s="66">
        <v>8</v>
      </c>
      <c r="C49" s="55">
        <v>4</v>
      </c>
      <c r="D49" s="55">
        <v>12</v>
      </c>
      <c r="E49" s="55">
        <v>12</v>
      </c>
    </row>
    <row r="50" spans="1:5" ht="7.5" customHeight="1">
      <c r="A50" s="54"/>
      <c r="B50" s="66"/>
      <c r="C50" s="55"/>
      <c r="D50" s="55"/>
      <c r="E50" s="55"/>
    </row>
    <row r="51" spans="1:5" ht="7.5" customHeight="1">
      <c r="A51" s="54"/>
      <c r="B51" s="66"/>
      <c r="C51" s="55"/>
      <c r="D51" s="55"/>
      <c r="E51" s="55"/>
    </row>
    <row r="52" spans="1:5" ht="9" customHeight="1">
      <c r="A52" s="54" t="s">
        <v>207</v>
      </c>
      <c r="B52" s="66">
        <v>1</v>
      </c>
      <c r="C52" s="55">
        <v>2</v>
      </c>
      <c r="D52" s="55">
        <v>3</v>
      </c>
      <c r="E52" s="55">
        <v>6</v>
      </c>
    </row>
    <row r="53" spans="1:5" ht="7.5" customHeight="1">
      <c r="A53" s="54" t="s">
        <v>397</v>
      </c>
      <c r="B53" s="66">
        <v>1</v>
      </c>
      <c r="C53" s="55">
        <v>2</v>
      </c>
      <c r="D53" s="55">
        <v>1</v>
      </c>
      <c r="E53" s="55">
        <v>3</v>
      </c>
    </row>
    <row r="54" spans="1:5" ht="7.5" customHeight="1">
      <c r="A54" s="54" t="s">
        <v>398</v>
      </c>
      <c r="B54" s="66" t="s">
        <v>444</v>
      </c>
      <c r="C54" s="55" t="s">
        <v>444</v>
      </c>
      <c r="D54" s="55">
        <v>2</v>
      </c>
      <c r="E54" s="55">
        <v>3</v>
      </c>
    </row>
    <row r="55" spans="1:5" ht="7.5" customHeight="1">
      <c r="A55" s="54"/>
      <c r="B55" s="66"/>
      <c r="C55" s="55"/>
      <c r="D55" s="55"/>
      <c r="E55" s="55"/>
    </row>
    <row r="56" spans="1:5" ht="7.5" customHeight="1">
      <c r="A56" s="54"/>
      <c r="B56" s="66"/>
      <c r="C56" s="55"/>
      <c r="D56" s="55"/>
      <c r="E56" s="55"/>
    </row>
    <row r="57" spans="1:5" ht="7.5" customHeight="1">
      <c r="A57" s="54" t="s">
        <v>183</v>
      </c>
      <c r="B57" s="66">
        <v>2</v>
      </c>
      <c r="C57" s="55">
        <v>3</v>
      </c>
      <c r="D57" s="55">
        <v>6</v>
      </c>
      <c r="E57" s="55">
        <v>11</v>
      </c>
    </row>
    <row r="58" spans="1:5" ht="7.5" customHeight="1">
      <c r="A58" s="54" t="s">
        <v>42</v>
      </c>
      <c r="B58" s="66">
        <v>1</v>
      </c>
      <c r="C58" s="55">
        <v>2</v>
      </c>
      <c r="D58" s="55">
        <v>4</v>
      </c>
      <c r="E58" s="55">
        <v>9</v>
      </c>
    </row>
    <row r="59" spans="1:5" ht="7.5" customHeight="1">
      <c r="A59" s="54" t="s">
        <v>43</v>
      </c>
      <c r="B59" s="66">
        <v>1</v>
      </c>
      <c r="C59" s="55">
        <v>1</v>
      </c>
      <c r="D59" s="55">
        <v>2</v>
      </c>
      <c r="E59" s="55">
        <v>2</v>
      </c>
    </row>
    <row r="60" spans="1:5" ht="7.5" customHeight="1">
      <c r="A60" s="54"/>
      <c r="B60" s="66"/>
      <c r="C60" s="55"/>
      <c r="D60" s="55"/>
      <c r="E60" s="55"/>
    </row>
    <row r="61" spans="1:5" ht="7.5" customHeight="1">
      <c r="A61" s="54" t="s">
        <v>1</v>
      </c>
      <c r="B61" s="66"/>
      <c r="C61" s="55"/>
      <c r="D61" s="55"/>
      <c r="E61" s="55"/>
    </row>
    <row r="62" spans="1:5" ht="7.5" customHeight="1">
      <c r="A62" s="54" t="s">
        <v>208</v>
      </c>
      <c r="B62" s="66"/>
      <c r="C62" s="55"/>
      <c r="D62" s="55"/>
      <c r="E62" s="55"/>
    </row>
    <row r="63" spans="1:5" ht="7.5" customHeight="1">
      <c r="A63" s="54" t="s">
        <v>494</v>
      </c>
      <c r="B63" s="66" t="s">
        <v>444</v>
      </c>
      <c r="C63" s="55">
        <v>3</v>
      </c>
      <c r="D63" s="55">
        <v>3</v>
      </c>
      <c r="E63" s="55">
        <v>7</v>
      </c>
    </row>
    <row r="64" spans="1:5" ht="7.5" customHeight="1">
      <c r="A64" s="54" t="s">
        <v>399</v>
      </c>
      <c r="B64" s="66" t="s">
        <v>444</v>
      </c>
      <c r="C64" s="55">
        <v>2</v>
      </c>
      <c r="D64" s="55">
        <v>2</v>
      </c>
      <c r="E64" s="55">
        <v>5</v>
      </c>
    </row>
    <row r="65" spans="1:5" ht="7.5" customHeight="1">
      <c r="A65" s="54" t="s">
        <v>400</v>
      </c>
      <c r="B65" s="66" t="s">
        <v>444</v>
      </c>
      <c r="C65" s="55">
        <v>1</v>
      </c>
      <c r="D65" s="55">
        <v>1</v>
      </c>
      <c r="E65" s="55">
        <v>2</v>
      </c>
    </row>
    <row r="66" spans="1:5" ht="7.5" customHeight="1">
      <c r="A66" s="54"/>
      <c r="B66" s="66"/>
      <c r="C66" s="55"/>
      <c r="D66" s="55"/>
      <c r="E66" s="55"/>
    </row>
    <row r="67" spans="1:5" ht="7.5" customHeight="1">
      <c r="A67" s="54"/>
      <c r="B67" s="66"/>
      <c r="C67" s="55"/>
      <c r="D67" s="55"/>
      <c r="E67" s="55"/>
    </row>
    <row r="68" spans="1:5" ht="7.5" customHeight="1">
      <c r="A68" s="54" t="s">
        <v>209</v>
      </c>
      <c r="B68" s="66"/>
      <c r="C68" s="55"/>
      <c r="D68" s="55"/>
      <c r="E68" s="55"/>
    </row>
    <row r="69" spans="1:5" ht="7.5" customHeight="1">
      <c r="A69" s="54" t="s">
        <v>495</v>
      </c>
      <c r="B69" s="66"/>
      <c r="C69" s="55"/>
      <c r="D69" s="55"/>
      <c r="E69" s="55"/>
    </row>
    <row r="70" spans="1:5" ht="7.5" customHeight="1">
      <c r="A70" s="54" t="s">
        <v>496</v>
      </c>
      <c r="B70" s="66">
        <v>2</v>
      </c>
      <c r="C70" s="55" t="s">
        <v>444</v>
      </c>
      <c r="D70" s="55">
        <v>3</v>
      </c>
      <c r="E70" s="55">
        <v>4</v>
      </c>
    </row>
    <row r="71" spans="1:5" ht="7.5" customHeight="1">
      <c r="A71" s="54" t="s">
        <v>397</v>
      </c>
      <c r="B71" s="66">
        <v>1</v>
      </c>
      <c r="C71" s="55" t="s">
        <v>444</v>
      </c>
      <c r="D71" s="55">
        <v>2</v>
      </c>
      <c r="E71" s="55">
        <v>4</v>
      </c>
    </row>
    <row r="72" spans="1:5" ht="7.5" customHeight="1">
      <c r="A72" s="54" t="s">
        <v>398</v>
      </c>
      <c r="B72" s="66">
        <v>1</v>
      </c>
      <c r="C72" s="55" t="s">
        <v>444</v>
      </c>
      <c r="D72" s="55">
        <v>1</v>
      </c>
      <c r="E72" s="55" t="s">
        <v>444</v>
      </c>
    </row>
    <row r="73" spans="1:5" ht="7.5" customHeight="1">
      <c r="A73" s="54"/>
      <c r="B73" s="66"/>
      <c r="C73" s="55"/>
      <c r="D73" s="55"/>
      <c r="E73" s="55"/>
    </row>
    <row r="74" spans="1:5" ht="7.5" customHeight="1">
      <c r="A74" s="54"/>
      <c r="B74" s="66"/>
      <c r="C74" s="55"/>
      <c r="D74" s="55"/>
      <c r="E74" s="55"/>
    </row>
    <row r="75" spans="1:5" ht="7.5" customHeight="1">
      <c r="A75" s="54" t="s">
        <v>210</v>
      </c>
      <c r="B75" s="66"/>
      <c r="C75" s="55"/>
      <c r="D75" s="55"/>
      <c r="E75" s="55"/>
    </row>
    <row r="76" spans="1:5" ht="7.5" customHeight="1">
      <c r="A76" s="54" t="s">
        <v>497</v>
      </c>
      <c r="B76" s="66">
        <v>6</v>
      </c>
      <c r="C76" s="55">
        <v>3</v>
      </c>
      <c r="D76" s="55">
        <v>23</v>
      </c>
      <c r="E76" s="55">
        <v>20</v>
      </c>
    </row>
    <row r="77" spans="1:5" ht="7.5" customHeight="1">
      <c r="A77" s="54" t="s">
        <v>395</v>
      </c>
      <c r="B77" s="66">
        <v>3</v>
      </c>
      <c r="C77" s="55">
        <v>2</v>
      </c>
      <c r="D77" s="55">
        <v>11</v>
      </c>
      <c r="E77" s="55">
        <v>14</v>
      </c>
    </row>
    <row r="78" spans="1:5" ht="7.5" customHeight="1">
      <c r="A78" s="54" t="s">
        <v>396</v>
      </c>
      <c r="B78" s="66">
        <v>3</v>
      </c>
      <c r="C78" s="55">
        <v>1</v>
      </c>
      <c r="D78" s="55">
        <v>12</v>
      </c>
      <c r="E78" s="55">
        <v>6</v>
      </c>
    </row>
    <row r="79" spans="1:5" ht="7.5" customHeight="1">
      <c r="A79" s="54"/>
      <c r="B79" s="66"/>
      <c r="C79" s="55"/>
      <c r="D79" s="55"/>
      <c r="E79" s="55"/>
    </row>
    <row r="80" spans="1:5" ht="7.5" customHeight="1">
      <c r="A80" s="54"/>
      <c r="B80" s="66"/>
      <c r="C80" s="55"/>
      <c r="D80" s="55"/>
      <c r="E80" s="55"/>
    </row>
    <row r="81" spans="1:5" ht="7.5" customHeight="1">
      <c r="A81" s="54" t="s">
        <v>184</v>
      </c>
      <c r="B81" s="66">
        <v>116</v>
      </c>
      <c r="C81" s="55">
        <v>132</v>
      </c>
      <c r="D81" s="55">
        <v>366</v>
      </c>
      <c r="E81" s="55">
        <v>407</v>
      </c>
    </row>
    <row r="82" spans="1:5" ht="7.5" customHeight="1">
      <c r="A82" s="54" t="s">
        <v>42</v>
      </c>
      <c r="B82" s="66">
        <v>90</v>
      </c>
      <c r="C82" s="55">
        <v>99</v>
      </c>
      <c r="D82" s="55">
        <v>267</v>
      </c>
      <c r="E82" s="55">
        <v>302</v>
      </c>
    </row>
    <row r="83" spans="1:5" ht="7.5" customHeight="1">
      <c r="A83" s="54" t="s">
        <v>43</v>
      </c>
      <c r="B83" s="66">
        <v>26</v>
      </c>
      <c r="C83" s="55">
        <v>33</v>
      </c>
      <c r="D83" s="55">
        <v>99</v>
      </c>
      <c r="E83" s="55">
        <v>105</v>
      </c>
    </row>
    <row r="84" spans="1:5" ht="7.5" customHeight="1">
      <c r="A84" s="54"/>
      <c r="B84" s="66"/>
      <c r="C84" s="55"/>
      <c r="D84" s="55"/>
      <c r="E84" s="55"/>
    </row>
    <row r="85" spans="1:5" ht="7.5" customHeight="1">
      <c r="A85" s="54" t="s">
        <v>1</v>
      </c>
      <c r="B85" s="66"/>
      <c r="C85" s="55"/>
      <c r="D85" s="55"/>
      <c r="E85" s="55"/>
    </row>
    <row r="86" spans="1:5" ht="7.5" customHeight="1">
      <c r="A86" s="54" t="s">
        <v>211</v>
      </c>
      <c r="B86" s="66">
        <v>13</v>
      </c>
      <c r="C86" s="55">
        <v>13</v>
      </c>
      <c r="D86" s="55">
        <v>28</v>
      </c>
      <c r="E86" s="55">
        <v>32</v>
      </c>
    </row>
    <row r="87" spans="1:5" ht="7.5" customHeight="1">
      <c r="A87" s="54" t="s">
        <v>399</v>
      </c>
      <c r="B87" s="66">
        <v>13</v>
      </c>
      <c r="C87" s="55">
        <v>13</v>
      </c>
      <c r="D87" s="55">
        <v>27</v>
      </c>
      <c r="E87" s="55">
        <v>32</v>
      </c>
    </row>
    <row r="88" spans="1:5" ht="7.5" customHeight="1">
      <c r="A88" s="54" t="s">
        <v>400</v>
      </c>
      <c r="B88" s="66" t="s">
        <v>444</v>
      </c>
      <c r="C88" s="55" t="s">
        <v>444</v>
      </c>
      <c r="D88" s="55">
        <v>1</v>
      </c>
      <c r="E88" s="55" t="s">
        <v>444</v>
      </c>
    </row>
    <row r="89" spans="1:5" ht="7.5" customHeight="1">
      <c r="A89" s="64"/>
      <c r="B89" s="66"/>
      <c r="C89" s="55"/>
      <c r="D89" s="55"/>
      <c r="E89" s="55"/>
    </row>
    <row r="90" spans="2:5" ht="12.75">
      <c r="B90" s="55"/>
      <c r="C90" s="55"/>
      <c r="D90" s="55"/>
      <c r="E90" s="5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B10" sqref="B10:E83"/>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212</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199</v>
      </c>
      <c r="B5" s="9"/>
      <c r="C5" s="9"/>
      <c r="D5" s="9"/>
      <c r="E5" s="9"/>
    </row>
    <row r="6" spans="1:5" ht="8.25" customHeight="1">
      <c r="A6" s="8"/>
      <c r="B6" s="8"/>
      <c r="C6" s="8"/>
      <c r="D6" s="8"/>
      <c r="E6" s="8"/>
    </row>
    <row r="7" spans="1:5" ht="15" customHeight="1">
      <c r="A7" s="441" t="s">
        <v>390</v>
      </c>
      <c r="B7" s="24" t="str">
        <f>tab12!B7</f>
        <v>April</v>
      </c>
      <c r="C7" s="48"/>
      <c r="D7" s="24" t="str">
        <f>tab12!D7</f>
        <v>Januar - April</v>
      </c>
      <c r="E7" s="24"/>
    </row>
    <row r="8" spans="1:5" ht="15" customHeight="1">
      <c r="A8" s="443"/>
      <c r="B8" s="49">
        <f>tab12!B8</f>
        <v>2004</v>
      </c>
      <c r="C8" s="49">
        <f>tab12!C8</f>
        <v>2003</v>
      </c>
      <c r="D8" s="49">
        <f>B8</f>
        <v>2004</v>
      </c>
      <c r="E8" s="50">
        <f>C8</f>
        <v>2003</v>
      </c>
    </row>
    <row r="9" spans="1:5" ht="7.5" customHeight="1">
      <c r="A9" s="64"/>
      <c r="B9" s="65"/>
      <c r="C9" s="42"/>
      <c r="D9" s="42"/>
      <c r="E9" s="42"/>
    </row>
    <row r="10" spans="1:5" ht="7.5" customHeight="1">
      <c r="A10" s="147" t="s">
        <v>213</v>
      </c>
      <c r="B10" s="66">
        <v>89</v>
      </c>
      <c r="C10" s="55">
        <v>98</v>
      </c>
      <c r="D10" s="55">
        <v>278</v>
      </c>
      <c r="E10" s="55">
        <v>310</v>
      </c>
    </row>
    <row r="11" spans="1:5" ht="7.5" customHeight="1">
      <c r="A11" s="54" t="s">
        <v>397</v>
      </c>
      <c r="B11" s="66">
        <v>67</v>
      </c>
      <c r="C11" s="55">
        <v>73</v>
      </c>
      <c r="D11" s="55">
        <v>195</v>
      </c>
      <c r="E11" s="55">
        <v>224</v>
      </c>
    </row>
    <row r="12" spans="1:5" ht="7.5" customHeight="1">
      <c r="A12" s="54" t="s">
        <v>398</v>
      </c>
      <c r="B12" s="66">
        <v>22</v>
      </c>
      <c r="C12" s="55">
        <v>25</v>
      </c>
      <c r="D12" s="55">
        <v>83</v>
      </c>
      <c r="E12" s="55">
        <v>86</v>
      </c>
    </row>
    <row r="13" spans="1:5" ht="7.5" customHeight="1">
      <c r="A13" s="51"/>
      <c r="B13" s="66"/>
      <c r="C13" s="55"/>
      <c r="D13" s="55"/>
      <c r="E13" s="55"/>
    </row>
    <row r="14" spans="1:5" ht="7.5" customHeight="1">
      <c r="A14" s="51"/>
      <c r="B14" s="66"/>
      <c r="C14" s="55"/>
      <c r="D14" s="55"/>
      <c r="E14" s="55"/>
    </row>
    <row r="15" spans="1:5" ht="7.5" customHeight="1">
      <c r="A15" s="51" t="s">
        <v>214</v>
      </c>
      <c r="B15" s="66"/>
      <c r="C15" s="55"/>
      <c r="D15" s="55"/>
      <c r="E15" s="55"/>
    </row>
    <row r="16" spans="1:5" ht="7.5" customHeight="1">
      <c r="A16" s="51" t="s">
        <v>498</v>
      </c>
      <c r="B16" s="66">
        <v>1</v>
      </c>
      <c r="C16" s="55">
        <v>3</v>
      </c>
      <c r="D16" s="55">
        <v>4</v>
      </c>
      <c r="E16" s="55">
        <v>7</v>
      </c>
    </row>
    <row r="17" spans="1:5" ht="7.5" customHeight="1">
      <c r="A17" s="54" t="s">
        <v>399</v>
      </c>
      <c r="B17" s="66" t="s">
        <v>444</v>
      </c>
      <c r="C17" s="55" t="s">
        <v>444</v>
      </c>
      <c r="D17" s="55" t="s">
        <v>444</v>
      </c>
      <c r="E17" s="55" t="s">
        <v>444</v>
      </c>
    </row>
    <row r="18" spans="1:5" ht="7.5" customHeight="1">
      <c r="A18" s="54" t="s">
        <v>400</v>
      </c>
      <c r="B18" s="66">
        <v>1</v>
      </c>
      <c r="C18" s="55">
        <v>3</v>
      </c>
      <c r="D18" s="55">
        <v>4</v>
      </c>
      <c r="E18" s="55">
        <v>7</v>
      </c>
    </row>
    <row r="19" spans="1:5" ht="7.5" customHeight="1">
      <c r="A19" s="51"/>
      <c r="B19" s="66"/>
      <c r="C19" s="55"/>
      <c r="D19" s="55"/>
      <c r="E19" s="55"/>
    </row>
    <row r="20" spans="1:5" ht="7.5" customHeight="1">
      <c r="A20" s="51"/>
      <c r="B20" s="66"/>
      <c r="C20" s="55"/>
      <c r="D20" s="55"/>
      <c r="E20" s="55"/>
    </row>
    <row r="21" spans="1:5" ht="7.5" customHeight="1">
      <c r="A21" s="51" t="s">
        <v>215</v>
      </c>
      <c r="B21" s="66"/>
      <c r="C21" s="55"/>
      <c r="D21" s="55"/>
      <c r="E21" s="55"/>
    </row>
    <row r="22" spans="1:5" ht="7.5" customHeight="1">
      <c r="A22" s="147" t="s">
        <v>499</v>
      </c>
      <c r="B22" s="66">
        <v>1</v>
      </c>
      <c r="C22" s="55">
        <v>4</v>
      </c>
      <c r="D22" s="55">
        <v>5</v>
      </c>
      <c r="E22" s="55">
        <v>5</v>
      </c>
    </row>
    <row r="23" spans="1:5" ht="7.5" customHeight="1">
      <c r="A23" s="54" t="s">
        <v>399</v>
      </c>
      <c r="B23" s="66" t="s">
        <v>444</v>
      </c>
      <c r="C23" s="55">
        <v>2</v>
      </c>
      <c r="D23" s="55">
        <v>1</v>
      </c>
      <c r="E23" s="55">
        <v>2</v>
      </c>
    </row>
    <row r="24" spans="1:5" ht="7.5" customHeight="1">
      <c r="A24" s="54" t="s">
        <v>400</v>
      </c>
      <c r="B24" s="66">
        <v>1</v>
      </c>
      <c r="C24" s="55">
        <v>2</v>
      </c>
      <c r="D24" s="55">
        <v>4</v>
      </c>
      <c r="E24" s="55">
        <v>3</v>
      </c>
    </row>
    <row r="25" spans="1:5" ht="7.5" customHeight="1">
      <c r="A25" s="51"/>
      <c r="B25" s="66"/>
      <c r="C25" s="55"/>
      <c r="D25" s="55"/>
      <c r="E25" s="55"/>
    </row>
    <row r="26" spans="1:5" ht="7.5" customHeight="1">
      <c r="A26" s="51"/>
      <c r="B26" s="66"/>
      <c r="C26" s="55"/>
      <c r="D26" s="55"/>
      <c r="E26" s="55"/>
    </row>
    <row r="27" spans="1:5" ht="7.5" customHeight="1">
      <c r="A27" s="51" t="s">
        <v>216</v>
      </c>
      <c r="B27" s="66"/>
      <c r="C27" s="55"/>
      <c r="D27" s="55"/>
      <c r="E27" s="55"/>
    </row>
    <row r="28" spans="1:5" ht="7.5" customHeight="1">
      <c r="A28" s="51" t="s">
        <v>500</v>
      </c>
      <c r="B28" s="66">
        <v>7</v>
      </c>
      <c r="C28" s="55">
        <v>8</v>
      </c>
      <c r="D28" s="55">
        <v>34</v>
      </c>
      <c r="E28" s="55">
        <v>30</v>
      </c>
    </row>
    <row r="29" spans="1:5" ht="7.5" customHeight="1">
      <c r="A29" s="54" t="s">
        <v>399</v>
      </c>
      <c r="B29" s="66">
        <v>7</v>
      </c>
      <c r="C29" s="55">
        <v>7</v>
      </c>
      <c r="D29" s="55">
        <v>30</v>
      </c>
      <c r="E29" s="55">
        <v>27</v>
      </c>
    </row>
    <row r="30" spans="1:5" ht="7.5" customHeight="1">
      <c r="A30" s="54" t="s">
        <v>400</v>
      </c>
      <c r="B30" s="66" t="s">
        <v>444</v>
      </c>
      <c r="C30" s="55">
        <v>1</v>
      </c>
      <c r="D30" s="55">
        <v>4</v>
      </c>
      <c r="E30" s="55">
        <v>3</v>
      </c>
    </row>
    <row r="31" spans="1:5" ht="7.5" customHeight="1">
      <c r="A31" s="51"/>
      <c r="B31" s="66"/>
      <c r="C31" s="55"/>
      <c r="D31" s="55"/>
      <c r="E31" s="55"/>
    </row>
    <row r="32" spans="1:5" ht="7.5" customHeight="1">
      <c r="A32" s="51"/>
      <c r="B32" s="66"/>
      <c r="C32" s="55"/>
      <c r="D32" s="55"/>
      <c r="E32" s="55"/>
    </row>
    <row r="33" spans="1:5" ht="7.5" customHeight="1">
      <c r="A33" s="51" t="s">
        <v>217</v>
      </c>
      <c r="B33" s="66">
        <v>5</v>
      </c>
      <c r="C33" s="55">
        <v>4</v>
      </c>
      <c r="D33" s="55">
        <v>16</v>
      </c>
      <c r="E33" s="55">
        <v>19</v>
      </c>
    </row>
    <row r="34" spans="1:5" ht="7.5" customHeight="1">
      <c r="A34" s="54" t="s">
        <v>397</v>
      </c>
      <c r="B34" s="66">
        <v>3</v>
      </c>
      <c r="C34" s="55">
        <v>2</v>
      </c>
      <c r="D34" s="55">
        <v>13</v>
      </c>
      <c r="E34" s="55">
        <v>13</v>
      </c>
    </row>
    <row r="35" spans="1:5" ht="7.5" customHeight="1">
      <c r="A35" s="54" t="s">
        <v>398</v>
      </c>
      <c r="B35" s="66">
        <v>2</v>
      </c>
      <c r="C35" s="55">
        <v>2</v>
      </c>
      <c r="D35" s="55">
        <v>3</v>
      </c>
      <c r="E35" s="55">
        <v>6</v>
      </c>
    </row>
    <row r="36" spans="1:5" ht="7.5" customHeight="1">
      <c r="A36" s="51"/>
      <c r="B36" s="66"/>
      <c r="C36" s="55"/>
      <c r="D36" s="55"/>
      <c r="E36" s="55"/>
    </row>
    <row r="37" ht="7.5" customHeight="1">
      <c r="A37" s="54"/>
    </row>
    <row r="38" ht="7.5" customHeight="1">
      <c r="A38" s="54" t="s">
        <v>218</v>
      </c>
    </row>
    <row r="39" spans="1:5" ht="7.5" customHeight="1">
      <c r="A39" s="51" t="s">
        <v>501</v>
      </c>
      <c r="B39" s="66" t="s">
        <v>444</v>
      </c>
      <c r="C39" s="55">
        <v>2</v>
      </c>
      <c r="D39" s="55">
        <v>1</v>
      </c>
      <c r="E39" s="55">
        <v>4</v>
      </c>
    </row>
    <row r="40" spans="1:5" ht="7.5" customHeight="1">
      <c r="A40" s="54" t="s">
        <v>399</v>
      </c>
      <c r="B40" s="66" t="s">
        <v>444</v>
      </c>
      <c r="C40" s="55">
        <v>2</v>
      </c>
      <c r="D40" s="55">
        <v>1</v>
      </c>
      <c r="E40" s="55">
        <v>4</v>
      </c>
    </row>
    <row r="41" spans="1:5" ht="7.5" customHeight="1">
      <c r="A41" s="54" t="s">
        <v>400</v>
      </c>
      <c r="B41" s="66" t="s">
        <v>444</v>
      </c>
      <c r="C41" s="55" t="s">
        <v>444</v>
      </c>
      <c r="D41" s="55" t="s">
        <v>444</v>
      </c>
      <c r="E41" s="55" t="s">
        <v>444</v>
      </c>
    </row>
    <row r="42" spans="1:5" ht="7.5" customHeight="1">
      <c r="A42" s="51"/>
      <c r="B42" s="66"/>
      <c r="C42" s="55"/>
      <c r="D42" s="55"/>
      <c r="E42" s="55"/>
    </row>
    <row r="43" spans="1:5" ht="7.5" customHeight="1">
      <c r="A43" s="51"/>
      <c r="B43" s="66"/>
      <c r="C43" s="55"/>
      <c r="D43" s="55"/>
      <c r="E43" s="55"/>
    </row>
    <row r="44" spans="1:5" ht="7.5" customHeight="1">
      <c r="A44" s="51" t="s">
        <v>219</v>
      </c>
      <c r="B44" s="66">
        <v>101</v>
      </c>
      <c r="C44" s="55">
        <v>112</v>
      </c>
      <c r="D44" s="55">
        <v>289</v>
      </c>
      <c r="E44" s="55">
        <v>331</v>
      </c>
    </row>
    <row r="45" spans="1:5" ht="7.5" customHeight="1">
      <c r="A45" s="54" t="s">
        <v>42</v>
      </c>
      <c r="B45" s="66">
        <v>85</v>
      </c>
      <c r="C45" s="55">
        <v>96</v>
      </c>
      <c r="D45" s="55">
        <v>236</v>
      </c>
      <c r="E45" s="55">
        <v>273</v>
      </c>
    </row>
    <row r="46" spans="1:5" ht="7.5" customHeight="1">
      <c r="A46" s="54" t="s">
        <v>43</v>
      </c>
      <c r="B46" s="66">
        <v>16</v>
      </c>
      <c r="C46" s="55">
        <v>16</v>
      </c>
      <c r="D46" s="55">
        <v>53</v>
      </c>
      <c r="E46" s="55">
        <v>58</v>
      </c>
    </row>
    <row r="47" spans="1:5" ht="7.5" customHeight="1">
      <c r="A47" s="51"/>
      <c r="B47" s="66"/>
      <c r="C47" s="55"/>
      <c r="D47" s="55"/>
      <c r="E47" s="55"/>
    </row>
    <row r="48" spans="1:5" ht="7.5" customHeight="1">
      <c r="A48" s="51" t="s">
        <v>1</v>
      </c>
      <c r="B48" s="66"/>
      <c r="C48" s="55"/>
      <c r="D48" s="55"/>
      <c r="E48" s="55"/>
    </row>
    <row r="49" spans="1:5" ht="7.5" customHeight="1">
      <c r="A49" s="51" t="s">
        <v>220</v>
      </c>
      <c r="B49" s="66">
        <v>60</v>
      </c>
      <c r="C49" s="55">
        <v>55</v>
      </c>
      <c r="D49" s="55">
        <v>165</v>
      </c>
      <c r="E49" s="55">
        <v>170</v>
      </c>
    </row>
    <row r="50" spans="1:5" ht="7.5" customHeight="1">
      <c r="A50" s="54" t="s">
        <v>397</v>
      </c>
      <c r="B50" s="66">
        <v>48</v>
      </c>
      <c r="C50" s="55">
        <v>42</v>
      </c>
      <c r="D50" s="55">
        <v>122</v>
      </c>
      <c r="E50" s="55">
        <v>121</v>
      </c>
    </row>
    <row r="51" spans="1:5" ht="7.5" customHeight="1">
      <c r="A51" s="54" t="s">
        <v>398</v>
      </c>
      <c r="B51" s="66">
        <v>12</v>
      </c>
      <c r="C51" s="55">
        <v>13</v>
      </c>
      <c r="D51" s="55">
        <v>43</v>
      </c>
      <c r="E51" s="55">
        <v>49</v>
      </c>
    </row>
    <row r="52" spans="1:5" ht="7.5" customHeight="1">
      <c r="A52" s="51"/>
      <c r="B52" s="66"/>
      <c r="C52" s="55"/>
      <c r="D52" s="55"/>
      <c r="E52" s="55"/>
    </row>
    <row r="53" spans="1:5" ht="7.5" customHeight="1">
      <c r="A53" s="51"/>
      <c r="B53" s="66"/>
      <c r="C53" s="55"/>
      <c r="D53" s="55"/>
      <c r="E53" s="55"/>
    </row>
    <row r="54" spans="1:5" ht="7.5" customHeight="1">
      <c r="A54" s="51" t="s">
        <v>221</v>
      </c>
      <c r="B54" s="66">
        <v>15</v>
      </c>
      <c r="C54" s="55">
        <v>22</v>
      </c>
      <c r="D54" s="55">
        <v>51</v>
      </c>
      <c r="E54" s="55">
        <v>69</v>
      </c>
    </row>
    <row r="55" spans="1:5" ht="7.5" customHeight="1">
      <c r="A55" s="54" t="s">
        <v>397</v>
      </c>
      <c r="B55" s="66">
        <v>15</v>
      </c>
      <c r="C55" s="55">
        <v>19</v>
      </c>
      <c r="D55" s="55">
        <v>47</v>
      </c>
      <c r="E55" s="55">
        <v>64</v>
      </c>
    </row>
    <row r="56" spans="1:5" ht="7.5" customHeight="1">
      <c r="A56" s="54" t="s">
        <v>398</v>
      </c>
      <c r="B56" s="66" t="s">
        <v>444</v>
      </c>
      <c r="C56" s="55">
        <v>3</v>
      </c>
      <c r="D56" s="55">
        <v>4</v>
      </c>
      <c r="E56" s="55">
        <v>5</v>
      </c>
    </row>
    <row r="57" spans="1:5" ht="7.5" customHeight="1">
      <c r="A57" s="51"/>
      <c r="B57" s="66"/>
      <c r="C57" s="55"/>
      <c r="D57" s="55"/>
      <c r="E57" s="55"/>
    </row>
    <row r="58" spans="1:5" ht="7.5" customHeight="1">
      <c r="A58" s="51"/>
      <c r="B58" s="66"/>
      <c r="C58" s="55"/>
      <c r="D58" s="55"/>
      <c r="E58" s="55"/>
    </row>
    <row r="59" spans="1:5" ht="7.5" customHeight="1">
      <c r="A59" s="51" t="s">
        <v>222</v>
      </c>
      <c r="B59" s="66"/>
      <c r="C59" s="55"/>
      <c r="D59" s="55"/>
      <c r="E59" s="55"/>
    </row>
    <row r="60" spans="1:5" ht="7.5" customHeight="1">
      <c r="A60" s="51" t="s">
        <v>502</v>
      </c>
      <c r="B60" s="66"/>
      <c r="C60" s="55"/>
      <c r="D60" s="55"/>
      <c r="E60" s="55"/>
    </row>
    <row r="61" spans="1:5" ht="7.5" customHeight="1">
      <c r="A61" s="51" t="s">
        <v>503</v>
      </c>
      <c r="B61" s="66">
        <v>26</v>
      </c>
      <c r="C61" s="55">
        <v>35</v>
      </c>
      <c r="D61" s="55">
        <v>73</v>
      </c>
      <c r="E61" s="55">
        <v>92</v>
      </c>
    </row>
    <row r="62" spans="1:5" ht="7.5" customHeight="1">
      <c r="A62" s="54" t="s">
        <v>399</v>
      </c>
      <c r="B62" s="66">
        <v>22</v>
      </c>
      <c r="C62" s="55">
        <v>35</v>
      </c>
      <c r="D62" s="55">
        <v>67</v>
      </c>
      <c r="E62" s="55">
        <v>88</v>
      </c>
    </row>
    <row r="63" spans="1:5" ht="7.5" customHeight="1">
      <c r="A63" s="54" t="s">
        <v>400</v>
      </c>
      <c r="B63" s="66">
        <v>4</v>
      </c>
      <c r="C63" s="55" t="s">
        <v>444</v>
      </c>
      <c r="D63" s="55">
        <v>6</v>
      </c>
      <c r="E63" s="55">
        <v>4</v>
      </c>
    </row>
    <row r="64" spans="1:5" ht="7.5" customHeight="1">
      <c r="A64" s="51"/>
      <c r="B64" s="66"/>
      <c r="C64" s="55"/>
      <c r="D64" s="55"/>
      <c r="E64" s="55"/>
    </row>
    <row r="65" spans="1:5" ht="7.5" customHeight="1">
      <c r="A65" s="51"/>
      <c r="B65" s="66"/>
      <c r="C65" s="55"/>
      <c r="D65" s="55"/>
      <c r="E65" s="55"/>
    </row>
    <row r="66" spans="1:5" ht="7.5" customHeight="1">
      <c r="A66" s="51" t="s">
        <v>223</v>
      </c>
      <c r="B66" s="66">
        <v>34</v>
      </c>
      <c r="C66" s="55">
        <v>38</v>
      </c>
      <c r="D66" s="55">
        <v>144</v>
      </c>
      <c r="E66" s="55">
        <v>181</v>
      </c>
    </row>
    <row r="67" spans="1:5" ht="7.5" customHeight="1">
      <c r="A67" s="54" t="s">
        <v>42</v>
      </c>
      <c r="B67" s="66">
        <v>33</v>
      </c>
      <c r="C67" s="55">
        <v>37</v>
      </c>
      <c r="D67" s="55">
        <v>133</v>
      </c>
      <c r="E67" s="55">
        <v>172</v>
      </c>
    </row>
    <row r="68" spans="1:5" ht="7.5" customHeight="1">
      <c r="A68" s="54" t="s">
        <v>43</v>
      </c>
      <c r="B68" s="66">
        <v>1</v>
      </c>
      <c r="C68" s="55">
        <v>1</v>
      </c>
      <c r="D68" s="55">
        <v>11</v>
      </c>
      <c r="E68" s="55">
        <v>9</v>
      </c>
    </row>
    <row r="69" spans="1:5" ht="7.5" customHeight="1">
      <c r="A69" s="51"/>
      <c r="B69" s="66"/>
      <c r="C69" s="55"/>
      <c r="D69" s="55"/>
      <c r="E69" s="55"/>
    </row>
    <row r="70" spans="1:5" ht="7.5" customHeight="1">
      <c r="A70" s="51" t="s">
        <v>1</v>
      </c>
      <c r="B70" s="66"/>
      <c r="C70" s="55"/>
      <c r="D70" s="55"/>
      <c r="E70" s="55"/>
    </row>
    <row r="71" spans="1:5" ht="7.5" customHeight="1">
      <c r="A71" s="51" t="s">
        <v>224</v>
      </c>
      <c r="B71" s="66">
        <v>2</v>
      </c>
      <c r="C71" s="55">
        <v>4</v>
      </c>
      <c r="D71" s="55">
        <v>13</v>
      </c>
      <c r="E71" s="55">
        <v>20</v>
      </c>
    </row>
    <row r="72" spans="1:5" ht="7.5" customHeight="1">
      <c r="A72" s="54" t="s">
        <v>401</v>
      </c>
      <c r="B72" s="66">
        <v>2</v>
      </c>
      <c r="C72" s="55">
        <v>4</v>
      </c>
      <c r="D72" s="55">
        <v>13</v>
      </c>
      <c r="E72" s="55">
        <v>20</v>
      </c>
    </row>
    <row r="73" spans="1:5" ht="7.5" customHeight="1">
      <c r="A73" s="54" t="s">
        <v>403</v>
      </c>
      <c r="B73" s="66" t="s">
        <v>444</v>
      </c>
      <c r="C73" s="55" t="s">
        <v>444</v>
      </c>
      <c r="D73" s="55" t="s">
        <v>444</v>
      </c>
      <c r="E73" s="55" t="s">
        <v>444</v>
      </c>
    </row>
    <row r="74" spans="1:5" ht="7.5" customHeight="1">
      <c r="A74" s="51"/>
      <c r="B74" s="66"/>
      <c r="C74" s="55"/>
      <c r="D74" s="55"/>
      <c r="E74" s="55"/>
    </row>
    <row r="75" spans="1:5" ht="7.5" customHeight="1">
      <c r="A75" s="51"/>
      <c r="B75" s="66"/>
      <c r="C75" s="55"/>
      <c r="D75" s="55"/>
      <c r="E75" s="55"/>
    </row>
    <row r="76" spans="1:5" ht="7.5" customHeight="1">
      <c r="A76" s="51" t="s">
        <v>225</v>
      </c>
      <c r="B76" s="66">
        <v>1</v>
      </c>
      <c r="C76" s="55">
        <v>2</v>
      </c>
      <c r="D76" s="55">
        <v>6</v>
      </c>
      <c r="E76" s="55">
        <v>8</v>
      </c>
    </row>
    <row r="77" spans="1:5" ht="7.5" customHeight="1">
      <c r="A77" s="54" t="s">
        <v>401</v>
      </c>
      <c r="B77" s="66">
        <v>1</v>
      </c>
      <c r="C77" s="55">
        <v>2</v>
      </c>
      <c r="D77" s="55">
        <v>6</v>
      </c>
      <c r="E77" s="55">
        <v>8</v>
      </c>
    </row>
    <row r="78" spans="1:5" ht="7.5" customHeight="1">
      <c r="A78" s="54" t="s">
        <v>403</v>
      </c>
      <c r="B78" s="66" t="s">
        <v>444</v>
      </c>
      <c r="C78" s="55" t="s">
        <v>444</v>
      </c>
      <c r="D78" s="55" t="s">
        <v>444</v>
      </c>
      <c r="E78" s="55" t="s">
        <v>444</v>
      </c>
    </row>
    <row r="79" spans="1:5" ht="7.5" customHeight="1">
      <c r="A79" s="51"/>
      <c r="B79" s="66"/>
      <c r="C79" s="55"/>
      <c r="D79" s="55"/>
      <c r="E79" s="55"/>
    </row>
    <row r="80" spans="1:5" ht="7.5" customHeight="1">
      <c r="A80" s="51"/>
      <c r="B80" s="66"/>
      <c r="C80" s="55"/>
      <c r="D80" s="55"/>
      <c r="E80" s="55"/>
    </row>
    <row r="81" spans="1:5" ht="7.5" customHeight="1">
      <c r="A81" s="51" t="s">
        <v>226</v>
      </c>
      <c r="B81" s="66">
        <v>6</v>
      </c>
      <c r="C81" s="55">
        <v>2</v>
      </c>
      <c r="D81" s="55">
        <v>20</v>
      </c>
      <c r="E81" s="55">
        <v>27</v>
      </c>
    </row>
    <row r="82" spans="1:5" ht="7.5" customHeight="1">
      <c r="A82" s="54" t="s">
        <v>401</v>
      </c>
      <c r="B82" s="66">
        <v>6</v>
      </c>
      <c r="C82" s="55">
        <v>2</v>
      </c>
      <c r="D82" s="55">
        <v>20</v>
      </c>
      <c r="E82" s="55">
        <v>27</v>
      </c>
    </row>
    <row r="83" spans="1:5" ht="7.5" customHeight="1">
      <c r="A83" s="54" t="s">
        <v>403</v>
      </c>
      <c r="B83" s="66" t="s">
        <v>444</v>
      </c>
      <c r="C83" s="55" t="s">
        <v>444</v>
      </c>
      <c r="D83" s="55" t="s">
        <v>444</v>
      </c>
      <c r="E83" s="55" t="s">
        <v>444</v>
      </c>
    </row>
    <row r="84" spans="1:5" ht="7.5" customHeight="1">
      <c r="A84" s="64"/>
      <c r="B84" s="66"/>
      <c r="C84" s="55"/>
      <c r="D84" s="55"/>
      <c r="E84" s="55"/>
    </row>
    <row r="85" spans="1:5" ht="7.5" customHeight="1">
      <c r="A85" s="51"/>
      <c r="B85" s="66"/>
      <c r="C85" s="55"/>
      <c r="D85" s="55"/>
      <c r="E85" s="55"/>
    </row>
    <row r="86" spans="1:5" ht="7.5" customHeight="1">
      <c r="A86" s="51"/>
      <c r="B86" s="55"/>
      <c r="C86" s="55"/>
      <c r="D86" s="55"/>
      <c r="E86" s="55"/>
    </row>
    <row r="87" spans="1:5" ht="7.5" customHeight="1">
      <c r="A87" s="51"/>
      <c r="B87" s="55"/>
      <c r="C87" s="55"/>
      <c r="D87" s="55"/>
      <c r="E87" s="55"/>
    </row>
    <row r="88" spans="1:5" ht="7.5" customHeight="1">
      <c r="A88" s="51"/>
      <c r="B88" s="59"/>
      <c r="C88" s="59"/>
      <c r="D88" s="59"/>
      <c r="E88" s="59"/>
    </row>
    <row r="89" spans="1:5" ht="7.5" customHeight="1">
      <c r="A89" s="51"/>
      <c r="B89" s="53"/>
      <c r="C89" s="53"/>
      <c r="D89" s="53"/>
      <c r="E89" s="53"/>
    </row>
    <row r="90" spans="1:5" ht="7.5" customHeight="1">
      <c r="A90" s="51"/>
      <c r="B90" s="53"/>
      <c r="C90" s="53"/>
      <c r="D90" s="53"/>
      <c r="E90" s="53"/>
    </row>
    <row r="91" spans="2:5" ht="12.75">
      <c r="B91" s="53"/>
      <c r="C91" s="53"/>
      <c r="D91" s="53"/>
      <c r="E91" s="53"/>
    </row>
    <row r="92" spans="2:5" ht="12.75">
      <c r="B92" s="53"/>
      <c r="C92" s="53"/>
      <c r="D92" s="53"/>
      <c r="E92"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12"/>
  <sheetViews>
    <sheetView workbookViewId="0" topLeftCell="A1">
      <selection activeCell="A1" sqref="A1:A16384"/>
    </sheetView>
  </sheetViews>
  <sheetFormatPr defaultColWidth="11.421875" defaultRowHeight="12.75"/>
  <cols>
    <col min="1" max="1" width="102.7109375" style="0" customWidth="1"/>
  </cols>
  <sheetData>
    <row r="1" ht="12.75">
      <c r="A1" s="336" t="s">
        <v>730</v>
      </c>
    </row>
    <row r="2" ht="12.75">
      <c r="A2" s="337" t="s">
        <v>731</v>
      </c>
    </row>
    <row r="3" ht="12.75">
      <c r="A3" s="337" t="s">
        <v>731</v>
      </c>
    </row>
    <row r="4" ht="12.75">
      <c r="A4" s="338" t="s">
        <v>707</v>
      </c>
    </row>
    <row r="5" ht="12.75">
      <c r="A5" s="337" t="s">
        <v>731</v>
      </c>
    </row>
    <row r="6" ht="12.75">
      <c r="A6" s="337" t="s">
        <v>732</v>
      </c>
    </row>
    <row r="7" ht="12.75">
      <c r="A7" s="338" t="s">
        <v>733</v>
      </c>
    </row>
    <row r="8" ht="12.75">
      <c r="A8" s="337" t="s">
        <v>731</v>
      </c>
    </row>
    <row r="9" ht="67.5">
      <c r="A9" s="339" t="s">
        <v>734</v>
      </c>
    </row>
    <row r="10" ht="12.75">
      <c r="A10" s="339" t="s">
        <v>731</v>
      </c>
    </row>
    <row r="11" ht="12.75">
      <c r="A11" s="339" t="s">
        <v>731</v>
      </c>
    </row>
    <row r="12" ht="12.75">
      <c r="A12" s="340" t="s">
        <v>735</v>
      </c>
    </row>
    <row r="13" ht="12.75">
      <c r="A13" s="339" t="s">
        <v>731</v>
      </c>
    </row>
    <row r="14" ht="22.5">
      <c r="A14" s="339" t="s">
        <v>736</v>
      </c>
    </row>
    <row r="15" ht="22.5">
      <c r="A15" s="339" t="s">
        <v>737</v>
      </c>
    </row>
    <row r="16" ht="33.75">
      <c r="A16" s="339" t="s">
        <v>738</v>
      </c>
    </row>
    <row r="17" ht="12.75">
      <c r="A17" s="339" t="s">
        <v>739</v>
      </c>
    </row>
    <row r="18" ht="22.5">
      <c r="A18" s="339" t="s">
        <v>740</v>
      </c>
    </row>
    <row r="19" ht="12.75">
      <c r="A19" s="339"/>
    </row>
    <row r="20" ht="56.25">
      <c r="A20" s="339" t="s">
        <v>741</v>
      </c>
    </row>
    <row r="21" ht="12.75">
      <c r="A21" s="339"/>
    </row>
    <row r="22" ht="12.75">
      <c r="A22" s="339"/>
    </row>
    <row r="23" ht="12.75">
      <c r="A23" s="340" t="s">
        <v>742</v>
      </c>
    </row>
    <row r="24" ht="12.75">
      <c r="A24" s="339" t="s">
        <v>731</v>
      </c>
    </row>
    <row r="25" ht="12.75">
      <c r="A25" s="340" t="s">
        <v>743</v>
      </c>
    </row>
    <row r="26" ht="22.5">
      <c r="A26" s="339" t="s">
        <v>744</v>
      </c>
    </row>
    <row r="27" ht="12.75">
      <c r="A27" s="339"/>
    </row>
    <row r="28" ht="12.75">
      <c r="A28" s="340" t="s">
        <v>745</v>
      </c>
    </row>
    <row r="29" ht="12.75">
      <c r="A29" s="340" t="s">
        <v>746</v>
      </c>
    </row>
    <row r="30" ht="22.5">
      <c r="A30" s="339" t="s">
        <v>747</v>
      </c>
    </row>
    <row r="31" ht="12.75">
      <c r="A31" s="339"/>
    </row>
    <row r="32" ht="12.75">
      <c r="A32" s="340" t="s">
        <v>748</v>
      </c>
    </row>
    <row r="33" ht="12.75">
      <c r="A33" s="339" t="s">
        <v>749</v>
      </c>
    </row>
    <row r="34" ht="12.75">
      <c r="A34" s="339"/>
    </row>
    <row r="35" ht="12.75">
      <c r="A35" s="340" t="s">
        <v>750</v>
      </c>
    </row>
    <row r="36" ht="12.75">
      <c r="A36" s="339" t="s">
        <v>751</v>
      </c>
    </row>
    <row r="37" ht="12.75">
      <c r="A37" s="339" t="s">
        <v>752</v>
      </c>
    </row>
    <row r="38" ht="12.75">
      <c r="A38" s="339" t="s">
        <v>753</v>
      </c>
    </row>
    <row r="39" ht="12.75">
      <c r="A39" s="339" t="s">
        <v>754</v>
      </c>
    </row>
    <row r="40" ht="12.75">
      <c r="A40" s="339" t="s">
        <v>755</v>
      </c>
    </row>
    <row r="41" ht="12.75">
      <c r="A41" s="339"/>
    </row>
    <row r="42" ht="12.75">
      <c r="A42" s="340" t="s">
        <v>756</v>
      </c>
    </row>
    <row r="43" ht="22.5">
      <c r="A43" s="339" t="s">
        <v>757</v>
      </c>
    </row>
    <row r="44" ht="12.75">
      <c r="A44" s="339"/>
    </row>
    <row r="45" ht="12.75">
      <c r="A45" s="339"/>
    </row>
    <row r="46" ht="12.75">
      <c r="A46" s="339"/>
    </row>
    <row r="47" ht="12.75">
      <c r="A47" s="339"/>
    </row>
    <row r="48" ht="12.75">
      <c r="A48" s="339"/>
    </row>
    <row r="49" ht="12.75">
      <c r="A49" s="339"/>
    </row>
    <row r="50" ht="12.75">
      <c r="A50" s="339"/>
    </row>
    <row r="51" ht="12.75">
      <c r="A51" s="339"/>
    </row>
    <row r="52" ht="12.75">
      <c r="A52" s="339"/>
    </row>
    <row r="53" ht="12.75">
      <c r="A53" s="339"/>
    </row>
    <row r="54" ht="12.75">
      <c r="A54" s="339"/>
    </row>
    <row r="55" ht="12.75">
      <c r="A55" s="339"/>
    </row>
    <row r="56" ht="12.75">
      <c r="A56" s="339"/>
    </row>
    <row r="57" ht="12.75">
      <c r="A57" s="339"/>
    </row>
    <row r="58" ht="12.75">
      <c r="A58" s="339"/>
    </row>
    <row r="59" ht="12.75">
      <c r="A59" s="336" t="s">
        <v>758</v>
      </c>
    </row>
    <row r="60" ht="12.75">
      <c r="A60" s="336"/>
    </row>
    <row r="61" ht="12.75">
      <c r="A61" s="339"/>
    </row>
    <row r="62" ht="12.75">
      <c r="A62" s="339"/>
    </row>
    <row r="63" ht="12.75">
      <c r="A63" s="339"/>
    </row>
    <row r="64" ht="12.75">
      <c r="A64" s="340" t="s">
        <v>759</v>
      </c>
    </row>
    <row r="65" ht="12.75">
      <c r="A65" s="339" t="s">
        <v>760</v>
      </c>
    </row>
    <row r="66" ht="12.75">
      <c r="A66" s="339"/>
    </row>
    <row r="67" ht="12.75">
      <c r="A67" s="340" t="s">
        <v>761</v>
      </c>
    </row>
    <row r="68" ht="22.5">
      <c r="A68" s="339" t="s">
        <v>762</v>
      </c>
    </row>
    <row r="69" ht="12.75">
      <c r="A69" s="339"/>
    </row>
    <row r="70" ht="12.75">
      <c r="A70" s="340" t="s">
        <v>763</v>
      </c>
    </row>
    <row r="71" ht="12.75">
      <c r="A71" s="339" t="s">
        <v>764</v>
      </c>
    </row>
    <row r="72" ht="12.75">
      <c r="A72" s="339"/>
    </row>
    <row r="73" ht="12.75">
      <c r="A73" s="340" t="s">
        <v>765</v>
      </c>
    </row>
    <row r="74" ht="12.75">
      <c r="A74" s="339" t="s">
        <v>766</v>
      </c>
    </row>
    <row r="75" ht="12.75">
      <c r="A75" s="339" t="s">
        <v>767</v>
      </c>
    </row>
    <row r="76" ht="12.75">
      <c r="A76" s="340" t="s">
        <v>768</v>
      </c>
    </row>
    <row r="77" ht="12.75">
      <c r="A77" s="339" t="s">
        <v>769</v>
      </c>
    </row>
    <row r="78" ht="12.75">
      <c r="A78" s="339"/>
    </row>
    <row r="79" ht="12.75">
      <c r="A79" s="339"/>
    </row>
    <row r="80" ht="12.75">
      <c r="A80" s="340" t="s">
        <v>770</v>
      </c>
    </row>
    <row r="81" ht="12.75">
      <c r="A81" s="339" t="s">
        <v>771</v>
      </c>
    </row>
    <row r="82" ht="12.75">
      <c r="A82" s="339"/>
    </row>
    <row r="83" ht="12.75">
      <c r="A83" s="339"/>
    </row>
    <row r="84" ht="12.75">
      <c r="A84" s="340" t="s">
        <v>772</v>
      </c>
    </row>
    <row r="85" ht="22.5">
      <c r="A85" s="339" t="s">
        <v>773</v>
      </c>
    </row>
    <row r="86" ht="12.75">
      <c r="A86" s="339"/>
    </row>
    <row r="87" ht="12.75">
      <c r="A87" s="339"/>
    </row>
    <row r="88" ht="12.75">
      <c r="A88" s="340" t="s">
        <v>774</v>
      </c>
    </row>
    <row r="89" ht="45">
      <c r="A89" s="339" t="s">
        <v>775</v>
      </c>
    </row>
    <row r="90" ht="12.75">
      <c r="A90" s="339"/>
    </row>
    <row r="91" ht="12.75">
      <c r="A91" s="339"/>
    </row>
    <row r="92" ht="12.75">
      <c r="A92" s="340" t="s">
        <v>776</v>
      </c>
    </row>
    <row r="93" ht="22.5">
      <c r="A93" s="339" t="s">
        <v>777</v>
      </c>
    </row>
    <row r="94" ht="12.75">
      <c r="A94" s="339"/>
    </row>
    <row r="95" ht="12.75">
      <c r="A95" s="339" t="s">
        <v>778</v>
      </c>
    </row>
    <row r="97" ht="12.75">
      <c r="A97" s="341" t="s">
        <v>779</v>
      </c>
    </row>
    <row r="98" ht="12.75">
      <c r="A98" s="342" t="s">
        <v>780</v>
      </c>
    </row>
    <row r="99" ht="12.75">
      <c r="A99" s="342" t="s">
        <v>781</v>
      </c>
    </row>
    <row r="100" ht="12.75">
      <c r="A100" s="342" t="s">
        <v>782</v>
      </c>
    </row>
    <row r="101" ht="12.75">
      <c r="A101" s="342" t="s">
        <v>783</v>
      </c>
    </row>
    <row r="102" ht="12.75">
      <c r="A102" s="342" t="s">
        <v>784</v>
      </c>
    </row>
    <row r="103" ht="12.75">
      <c r="A103" s="342" t="s">
        <v>785</v>
      </c>
    </row>
    <row r="105" ht="12.75">
      <c r="A105" s="343" t="s">
        <v>786</v>
      </c>
    </row>
    <row r="106" ht="12.75">
      <c r="A106" s="344" t="s">
        <v>732</v>
      </c>
    </row>
    <row r="107" ht="12.75">
      <c r="A107" s="344" t="s">
        <v>787</v>
      </c>
    </row>
    <row r="108" ht="12.75">
      <c r="A108" s="344"/>
    </row>
    <row r="109" ht="12.75">
      <c r="A109" s="344"/>
    </row>
    <row r="110" ht="12.75">
      <c r="A110" s="343" t="s">
        <v>788</v>
      </c>
    </row>
    <row r="111" ht="12.75">
      <c r="A111" s="344"/>
    </row>
    <row r="112" ht="12.75">
      <c r="A112" s="344" t="s">
        <v>789</v>
      </c>
    </row>
  </sheetData>
  <printOptions/>
  <pageMargins left="0.75" right="0.75" top="1" bottom="1" header="0.4921259845" footer="0.4921259845"/>
  <pageSetup orientation="portrait" paperSize="9"/>
</worksheet>
</file>

<file path=xl/worksheets/sheet30.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1" sqref="B11: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227</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199</v>
      </c>
      <c r="B5" s="9"/>
      <c r="C5" s="9"/>
      <c r="D5" s="9"/>
      <c r="E5" s="9"/>
    </row>
    <row r="6" spans="1:5" ht="8.25" customHeight="1">
      <c r="A6" s="8"/>
      <c r="B6" s="8"/>
      <c r="C6" s="8"/>
      <c r="D6" s="8"/>
      <c r="E6" s="8"/>
    </row>
    <row r="7" spans="1:5" ht="15" customHeight="1">
      <c r="A7" s="441" t="s">
        <v>390</v>
      </c>
      <c r="B7" s="24" t="str">
        <f>tab12!B7</f>
        <v>April</v>
      </c>
      <c r="C7" s="48"/>
      <c r="D7" s="24" t="str">
        <f>tab12!D7</f>
        <v>Januar - April</v>
      </c>
      <c r="E7" s="24"/>
    </row>
    <row r="8" spans="1:5" ht="15" customHeight="1">
      <c r="A8" s="443"/>
      <c r="B8" s="49">
        <f>'tab12(3)'!B8</f>
        <v>2004</v>
      </c>
      <c r="C8" s="49">
        <f>'tab12(3)'!C8</f>
        <v>2003</v>
      </c>
      <c r="D8" s="49">
        <f>B8</f>
        <v>2004</v>
      </c>
      <c r="E8" s="50">
        <f>C8</f>
        <v>2003</v>
      </c>
    </row>
    <row r="9" spans="1:5" ht="7.5" customHeight="1">
      <c r="A9" s="54"/>
      <c r="B9" s="52"/>
      <c r="C9" s="53"/>
      <c r="D9" s="53"/>
      <c r="E9" s="53"/>
    </row>
    <row r="10" spans="1:5" ht="7.5" customHeight="1">
      <c r="A10" s="148" t="s">
        <v>228</v>
      </c>
      <c r="B10" s="52"/>
      <c r="C10" s="53"/>
      <c r="D10" s="53"/>
      <c r="E10" s="53"/>
    </row>
    <row r="11" spans="1:5" ht="7.5" customHeight="1">
      <c r="A11" s="54" t="s">
        <v>504</v>
      </c>
      <c r="B11" s="55">
        <v>1</v>
      </c>
      <c r="C11" s="55" t="s">
        <v>444</v>
      </c>
      <c r="D11" s="55">
        <v>6</v>
      </c>
      <c r="E11" s="55">
        <v>3</v>
      </c>
    </row>
    <row r="12" spans="1:5" ht="7.5" customHeight="1">
      <c r="A12" s="54" t="s">
        <v>399</v>
      </c>
      <c r="B12" s="55">
        <v>1</v>
      </c>
      <c r="C12" s="55" t="s">
        <v>444</v>
      </c>
      <c r="D12" s="55">
        <v>6</v>
      </c>
      <c r="E12" s="55">
        <v>3</v>
      </c>
    </row>
    <row r="13" spans="1:5" ht="7.5" customHeight="1">
      <c r="A13" s="54" t="s">
        <v>400</v>
      </c>
      <c r="B13" s="55" t="s">
        <v>444</v>
      </c>
      <c r="C13" s="55" t="s">
        <v>444</v>
      </c>
      <c r="D13" s="55" t="s">
        <v>444</v>
      </c>
      <c r="E13" s="55" t="s">
        <v>444</v>
      </c>
    </row>
    <row r="14" spans="1:5" ht="7.5" customHeight="1">
      <c r="A14" s="54"/>
      <c r="B14" s="55"/>
      <c r="C14" s="55"/>
      <c r="D14" s="55"/>
      <c r="E14" s="55"/>
    </row>
    <row r="15" spans="1:5" ht="7.5" customHeight="1">
      <c r="A15" s="54"/>
      <c r="B15" s="55"/>
      <c r="C15" s="55"/>
      <c r="D15" s="55"/>
      <c r="E15" s="55"/>
    </row>
    <row r="16" spans="1:5" ht="7.5" customHeight="1">
      <c r="A16" s="54" t="s">
        <v>229</v>
      </c>
      <c r="B16" s="55">
        <v>24</v>
      </c>
      <c r="C16" s="55">
        <v>30</v>
      </c>
      <c r="D16" s="55">
        <v>99</v>
      </c>
      <c r="E16" s="55">
        <v>123</v>
      </c>
    </row>
    <row r="17" spans="1:5" ht="7.5" customHeight="1">
      <c r="A17" s="54" t="s">
        <v>397</v>
      </c>
      <c r="B17" s="55">
        <v>23</v>
      </c>
      <c r="C17" s="55">
        <v>29</v>
      </c>
      <c r="D17" s="55">
        <v>88</v>
      </c>
      <c r="E17" s="55">
        <v>114</v>
      </c>
    </row>
    <row r="18" spans="1:5" ht="7.5" customHeight="1">
      <c r="A18" s="54" t="s">
        <v>398</v>
      </c>
      <c r="B18" s="55">
        <v>1</v>
      </c>
      <c r="C18" s="55">
        <v>1</v>
      </c>
      <c r="D18" s="55">
        <v>11</v>
      </c>
      <c r="E18" s="55">
        <v>9</v>
      </c>
    </row>
    <row r="19" spans="1:5" ht="7.5" customHeight="1">
      <c r="A19" s="54"/>
      <c r="B19" s="55"/>
      <c r="C19" s="55"/>
      <c r="D19" s="55"/>
      <c r="E19" s="55"/>
    </row>
    <row r="20" spans="1:5" ht="7.5" customHeight="1">
      <c r="A20" s="54"/>
      <c r="B20" s="55"/>
      <c r="C20" s="55"/>
      <c r="D20" s="55"/>
      <c r="E20" s="55"/>
    </row>
    <row r="21" spans="1:5" ht="7.5" customHeight="1">
      <c r="A21" s="54" t="s">
        <v>230</v>
      </c>
      <c r="B21" s="55">
        <v>2</v>
      </c>
      <c r="C21" s="55">
        <v>4</v>
      </c>
      <c r="D21" s="55">
        <v>8</v>
      </c>
      <c r="E21" s="55">
        <v>11</v>
      </c>
    </row>
    <row r="22" spans="1:5" ht="7.5" customHeight="1">
      <c r="A22" s="54" t="s">
        <v>42</v>
      </c>
      <c r="B22" s="55">
        <v>2</v>
      </c>
      <c r="C22" s="55">
        <v>1</v>
      </c>
      <c r="D22" s="55">
        <v>8</v>
      </c>
      <c r="E22" s="55">
        <v>6</v>
      </c>
    </row>
    <row r="23" spans="1:5" ht="7.5" customHeight="1">
      <c r="A23" s="54" t="s">
        <v>43</v>
      </c>
      <c r="B23" s="55" t="s">
        <v>444</v>
      </c>
      <c r="C23" s="55">
        <v>3</v>
      </c>
      <c r="D23" s="55" t="s">
        <v>444</v>
      </c>
      <c r="E23" s="55">
        <v>5</v>
      </c>
    </row>
    <row r="24" spans="1:5" ht="7.5" customHeight="1">
      <c r="A24" s="54"/>
      <c r="B24" s="55"/>
      <c r="C24" s="55"/>
      <c r="D24" s="55"/>
      <c r="E24" s="55"/>
    </row>
    <row r="25" spans="1:5" ht="7.5" customHeight="1">
      <c r="A25" s="54" t="s">
        <v>1</v>
      </c>
      <c r="B25" s="55"/>
      <c r="C25" s="55"/>
      <c r="D25" s="55"/>
      <c r="E25" s="55"/>
    </row>
    <row r="26" spans="1:5" ht="7.5" customHeight="1">
      <c r="A26" s="54" t="s">
        <v>231</v>
      </c>
      <c r="B26" s="55" t="s">
        <v>444</v>
      </c>
      <c r="C26" s="55">
        <v>1</v>
      </c>
      <c r="D26" s="55" t="s">
        <v>444</v>
      </c>
      <c r="E26" s="55">
        <v>2</v>
      </c>
    </row>
    <row r="27" spans="1:5" ht="7.5" customHeight="1">
      <c r="A27" s="54" t="s">
        <v>397</v>
      </c>
      <c r="B27" s="55" t="s">
        <v>444</v>
      </c>
      <c r="C27" s="55" t="s">
        <v>444</v>
      </c>
      <c r="D27" s="55" t="s">
        <v>444</v>
      </c>
      <c r="E27" s="55">
        <v>1</v>
      </c>
    </row>
    <row r="28" spans="1:5" ht="7.5" customHeight="1">
      <c r="A28" s="54" t="s">
        <v>398</v>
      </c>
      <c r="B28" s="55" t="s">
        <v>444</v>
      </c>
      <c r="C28" s="55">
        <v>1</v>
      </c>
      <c r="D28" s="55" t="s">
        <v>444</v>
      </c>
      <c r="E28" s="55">
        <v>1</v>
      </c>
    </row>
    <row r="29" spans="1:5" ht="7.5" customHeight="1">
      <c r="A29" s="54"/>
      <c r="B29" s="55"/>
      <c r="C29" s="55"/>
      <c r="D29" s="55"/>
      <c r="E29" s="55"/>
    </row>
    <row r="30" spans="1:5" ht="7.5" customHeight="1">
      <c r="A30" s="54"/>
      <c r="B30" s="55"/>
      <c r="C30" s="55"/>
      <c r="D30" s="55"/>
      <c r="E30" s="55"/>
    </row>
    <row r="31" spans="1:5" ht="7.5" customHeight="1">
      <c r="A31" s="54" t="s">
        <v>232</v>
      </c>
      <c r="B31" s="55"/>
      <c r="C31" s="55"/>
      <c r="D31" s="55"/>
      <c r="E31" s="55"/>
    </row>
    <row r="32" spans="1:5" ht="7.5" customHeight="1">
      <c r="A32" s="54" t="s">
        <v>505</v>
      </c>
      <c r="B32" s="55"/>
      <c r="C32" s="55"/>
      <c r="D32" s="55"/>
      <c r="E32" s="55"/>
    </row>
    <row r="33" spans="1:5" ht="7.5" customHeight="1">
      <c r="A33" s="54" t="s">
        <v>506</v>
      </c>
      <c r="B33" s="55" t="s">
        <v>444</v>
      </c>
      <c r="C33" s="55">
        <v>1</v>
      </c>
      <c r="D33" s="55">
        <v>1</v>
      </c>
      <c r="E33" s="55">
        <v>4</v>
      </c>
    </row>
    <row r="34" spans="1:5" ht="7.5" customHeight="1">
      <c r="A34" s="54" t="s">
        <v>399</v>
      </c>
      <c r="B34" s="55" t="s">
        <v>444</v>
      </c>
      <c r="C34" s="55" t="s">
        <v>444</v>
      </c>
      <c r="D34" s="55">
        <v>1</v>
      </c>
      <c r="E34" s="55">
        <v>1</v>
      </c>
    </row>
    <row r="35" spans="1:5" ht="7.5" customHeight="1">
      <c r="A35" s="54" t="s">
        <v>400</v>
      </c>
      <c r="B35" s="55" t="s">
        <v>444</v>
      </c>
      <c r="C35" s="55">
        <v>1</v>
      </c>
      <c r="D35" s="55" t="s">
        <v>444</v>
      </c>
      <c r="E35" s="55">
        <v>3</v>
      </c>
    </row>
    <row r="36" spans="1:5" ht="7.5" customHeight="1">
      <c r="A36" s="54"/>
      <c r="B36" s="55"/>
      <c r="C36" s="55"/>
      <c r="D36" s="55"/>
      <c r="E36" s="55"/>
    </row>
    <row r="37" spans="1:5" ht="7.5" customHeight="1">
      <c r="A37" s="54"/>
      <c r="B37" s="55"/>
      <c r="C37" s="55"/>
      <c r="D37" s="55"/>
      <c r="E37" s="55"/>
    </row>
    <row r="38" spans="1:5" ht="7.5" customHeight="1">
      <c r="A38" s="54" t="s">
        <v>233</v>
      </c>
      <c r="B38" s="55"/>
      <c r="C38" s="55"/>
      <c r="D38" s="55"/>
      <c r="E38" s="55"/>
    </row>
    <row r="39" spans="1:5" ht="7.5" customHeight="1">
      <c r="A39" s="54" t="s">
        <v>507</v>
      </c>
      <c r="B39" s="55">
        <v>2</v>
      </c>
      <c r="C39" s="55">
        <v>2</v>
      </c>
      <c r="D39" s="55">
        <v>7</v>
      </c>
      <c r="E39" s="55">
        <v>5</v>
      </c>
    </row>
    <row r="40" spans="1:5" ht="7.5" customHeight="1">
      <c r="A40" s="54" t="s">
        <v>399</v>
      </c>
      <c r="B40" s="55">
        <v>2</v>
      </c>
      <c r="C40" s="55">
        <v>1</v>
      </c>
      <c r="D40" s="55">
        <v>7</v>
      </c>
      <c r="E40" s="55">
        <v>4</v>
      </c>
    </row>
    <row r="41" spans="1:5" ht="7.5" customHeight="1">
      <c r="A41" s="54" t="s">
        <v>400</v>
      </c>
      <c r="B41" s="55" t="s">
        <v>444</v>
      </c>
      <c r="C41" s="55">
        <v>1</v>
      </c>
      <c r="D41" s="55" t="s">
        <v>444</v>
      </c>
      <c r="E41" s="55">
        <v>1</v>
      </c>
    </row>
    <row r="42" spans="1:5" ht="7.5" customHeight="1">
      <c r="A42" s="54"/>
      <c r="B42" s="55"/>
      <c r="C42" s="55"/>
      <c r="D42" s="55"/>
      <c r="E42" s="55"/>
    </row>
    <row r="43" spans="1:5" ht="7.5" customHeight="1">
      <c r="A43" s="54"/>
      <c r="B43" s="55"/>
      <c r="C43" s="55"/>
      <c r="D43" s="55"/>
      <c r="E43" s="55"/>
    </row>
    <row r="44" spans="1:5" ht="7.5" customHeight="1">
      <c r="A44" s="54" t="s">
        <v>234</v>
      </c>
      <c r="B44" s="55" t="s">
        <v>444</v>
      </c>
      <c r="C44" s="55">
        <v>2</v>
      </c>
      <c r="D44" s="55">
        <v>3</v>
      </c>
      <c r="E44" s="55">
        <v>6</v>
      </c>
    </row>
    <row r="45" spans="1:5" ht="7.5" customHeight="1">
      <c r="A45" s="54" t="s">
        <v>42</v>
      </c>
      <c r="B45" s="55" t="s">
        <v>444</v>
      </c>
      <c r="C45" s="55">
        <v>2</v>
      </c>
      <c r="D45" s="55">
        <v>2</v>
      </c>
      <c r="E45" s="55">
        <v>5</v>
      </c>
    </row>
    <row r="46" spans="1:5" ht="7.5" customHeight="1">
      <c r="A46" s="54" t="s">
        <v>43</v>
      </c>
      <c r="B46" s="55" t="s">
        <v>444</v>
      </c>
      <c r="C46" s="55" t="s">
        <v>444</v>
      </c>
      <c r="D46" s="55">
        <v>1</v>
      </c>
      <c r="E46" s="55">
        <v>1</v>
      </c>
    </row>
    <row r="47" spans="1:5" ht="7.5" customHeight="1">
      <c r="A47" s="54"/>
      <c r="B47" s="55"/>
      <c r="C47" s="55"/>
      <c r="D47" s="55"/>
      <c r="E47" s="55"/>
    </row>
    <row r="48" spans="1:5" ht="7.5" customHeight="1">
      <c r="A48" s="54"/>
      <c r="B48" s="55"/>
      <c r="C48" s="55"/>
      <c r="D48" s="55"/>
      <c r="E48" s="55"/>
    </row>
    <row r="49" spans="1:5" ht="7.5" customHeight="1">
      <c r="A49" s="54" t="s">
        <v>187</v>
      </c>
      <c r="B49" s="55">
        <v>2</v>
      </c>
      <c r="C49" s="55">
        <v>2</v>
      </c>
      <c r="D49" s="55">
        <v>8</v>
      </c>
      <c r="E49" s="55">
        <v>5</v>
      </c>
    </row>
    <row r="50" spans="1:5" ht="7.5" customHeight="1">
      <c r="A50" s="54" t="s">
        <v>42</v>
      </c>
      <c r="B50" s="55">
        <v>1</v>
      </c>
      <c r="C50" s="55">
        <v>1</v>
      </c>
      <c r="D50" s="55">
        <v>2</v>
      </c>
      <c r="E50" s="55">
        <v>2</v>
      </c>
    </row>
    <row r="51" spans="1:5" ht="9" customHeight="1">
      <c r="A51" s="54" t="s">
        <v>43</v>
      </c>
      <c r="B51" s="55">
        <v>1</v>
      </c>
      <c r="C51" s="55">
        <v>1</v>
      </c>
      <c r="D51" s="55">
        <v>6</v>
      </c>
      <c r="E51" s="55">
        <v>3</v>
      </c>
    </row>
    <row r="52" spans="1:5" ht="7.5" customHeight="1">
      <c r="A52" s="54"/>
      <c r="B52" s="55"/>
      <c r="C52" s="55"/>
      <c r="D52" s="55"/>
      <c r="E52" s="55"/>
    </row>
    <row r="53" spans="1:5" ht="7.5" customHeight="1">
      <c r="A53" s="54" t="s">
        <v>1</v>
      </c>
      <c r="B53" s="55"/>
      <c r="C53" s="55"/>
      <c r="D53" s="55"/>
      <c r="E53" s="55"/>
    </row>
    <row r="54" spans="1:5" ht="9.75" customHeight="1">
      <c r="A54" s="54" t="s">
        <v>235</v>
      </c>
      <c r="B54" s="55" t="s">
        <v>444</v>
      </c>
      <c r="C54" s="55">
        <v>1</v>
      </c>
      <c r="D54" s="55">
        <v>1</v>
      </c>
      <c r="E54" s="55">
        <v>1</v>
      </c>
    </row>
    <row r="55" spans="1:5" ht="7.5" customHeight="1">
      <c r="A55" s="54" t="s">
        <v>397</v>
      </c>
      <c r="B55" s="55" t="s">
        <v>444</v>
      </c>
      <c r="C55" s="55" t="s">
        <v>444</v>
      </c>
      <c r="D55" s="55" t="s">
        <v>444</v>
      </c>
      <c r="E55" s="55" t="s">
        <v>444</v>
      </c>
    </row>
    <row r="56" spans="1:5" ht="7.5" customHeight="1">
      <c r="A56" s="54" t="s">
        <v>398</v>
      </c>
      <c r="B56" s="55" t="s">
        <v>444</v>
      </c>
      <c r="C56" s="55">
        <v>1</v>
      </c>
      <c r="D56" s="55">
        <v>1</v>
      </c>
      <c r="E56" s="55">
        <v>1</v>
      </c>
    </row>
    <row r="57" spans="1:5" ht="7.5" customHeight="1">
      <c r="A57" s="54"/>
      <c r="B57" s="55"/>
      <c r="C57" s="55"/>
      <c r="D57" s="55"/>
      <c r="E57" s="55"/>
    </row>
    <row r="58" spans="1:5" ht="7.5" customHeight="1">
      <c r="A58" s="54"/>
      <c r="B58" s="55"/>
      <c r="C58" s="55"/>
      <c r="D58" s="55"/>
      <c r="E58" s="55"/>
    </row>
    <row r="59" spans="1:5" ht="7.5" customHeight="1">
      <c r="A59" s="54" t="s">
        <v>236</v>
      </c>
      <c r="B59" s="55">
        <v>2</v>
      </c>
      <c r="C59" s="55">
        <v>1</v>
      </c>
      <c r="D59" s="55">
        <v>7</v>
      </c>
      <c r="E59" s="55">
        <v>4</v>
      </c>
    </row>
    <row r="60" spans="1:5" ht="7.5" customHeight="1">
      <c r="A60" s="54" t="s">
        <v>397</v>
      </c>
      <c r="B60" s="55">
        <v>1</v>
      </c>
      <c r="C60" s="55">
        <v>1</v>
      </c>
      <c r="D60" s="55">
        <v>2</v>
      </c>
      <c r="E60" s="55">
        <v>2</v>
      </c>
    </row>
    <row r="61" spans="1:5" ht="7.5" customHeight="1">
      <c r="A61" s="54" t="s">
        <v>398</v>
      </c>
      <c r="B61" s="55">
        <v>1</v>
      </c>
      <c r="C61" s="55" t="s">
        <v>444</v>
      </c>
      <c r="D61" s="55">
        <v>5</v>
      </c>
      <c r="E61" s="55">
        <v>2</v>
      </c>
    </row>
    <row r="62" spans="1:5" ht="7.5" customHeight="1">
      <c r="A62" s="54"/>
      <c r="B62" s="55"/>
      <c r="C62" s="55"/>
      <c r="D62" s="55"/>
      <c r="E62" s="55"/>
    </row>
    <row r="63" spans="1:5" ht="7.5" customHeight="1">
      <c r="A63" s="54"/>
      <c r="B63" s="55"/>
      <c r="C63" s="55"/>
      <c r="D63" s="55"/>
      <c r="E63" s="55"/>
    </row>
    <row r="64" spans="1:5" ht="7.5" customHeight="1">
      <c r="A64" s="54" t="s">
        <v>237</v>
      </c>
      <c r="B64" s="55">
        <v>137</v>
      </c>
      <c r="C64" s="55">
        <v>64</v>
      </c>
      <c r="D64" s="55">
        <v>378</v>
      </c>
      <c r="E64" s="55">
        <v>192</v>
      </c>
    </row>
    <row r="65" spans="1:5" ht="7.5" customHeight="1">
      <c r="A65" s="54" t="s">
        <v>42</v>
      </c>
      <c r="B65" s="55">
        <v>72</v>
      </c>
      <c r="C65" s="55">
        <v>41</v>
      </c>
      <c r="D65" s="55">
        <v>194</v>
      </c>
      <c r="E65" s="55">
        <v>112</v>
      </c>
    </row>
    <row r="66" spans="1:5" ht="7.5" customHeight="1">
      <c r="A66" s="54" t="s">
        <v>43</v>
      </c>
      <c r="B66" s="55">
        <v>65</v>
      </c>
      <c r="C66" s="55">
        <v>23</v>
      </c>
      <c r="D66" s="55">
        <v>184</v>
      </c>
      <c r="E66" s="55">
        <v>80</v>
      </c>
    </row>
    <row r="67" spans="1:5" ht="7.5" customHeight="1">
      <c r="A67" s="54"/>
      <c r="B67" s="55"/>
      <c r="C67" s="55"/>
      <c r="D67" s="55"/>
      <c r="E67" s="55"/>
    </row>
    <row r="68" spans="1:5" ht="7.5" customHeight="1">
      <c r="A68" s="54"/>
      <c r="B68" s="55"/>
      <c r="C68" s="55"/>
      <c r="D68" s="55"/>
      <c r="E68" s="55"/>
    </row>
    <row r="69" spans="1:5" ht="7.5" customHeight="1">
      <c r="A69" s="54" t="s">
        <v>238</v>
      </c>
      <c r="B69" s="55">
        <v>12</v>
      </c>
      <c r="C69" s="55">
        <v>13</v>
      </c>
      <c r="D69" s="55">
        <v>25</v>
      </c>
      <c r="E69" s="55">
        <v>39</v>
      </c>
    </row>
    <row r="70" spans="1:5" ht="7.5" customHeight="1">
      <c r="A70" s="54" t="s">
        <v>75</v>
      </c>
      <c r="B70" s="55">
        <v>5</v>
      </c>
      <c r="C70" s="55">
        <v>5</v>
      </c>
      <c r="D70" s="55">
        <v>10</v>
      </c>
      <c r="E70" s="55">
        <v>21</v>
      </c>
    </row>
    <row r="71" spans="1:5" ht="7.5" customHeight="1">
      <c r="A71" s="54" t="s">
        <v>76</v>
      </c>
      <c r="B71" s="55">
        <v>7</v>
      </c>
      <c r="C71" s="55">
        <v>8</v>
      </c>
      <c r="D71" s="55">
        <v>15</v>
      </c>
      <c r="E71" s="55">
        <v>18</v>
      </c>
    </row>
    <row r="72" spans="1:5" ht="7.5" customHeight="1">
      <c r="A72" s="54"/>
      <c r="B72" s="55"/>
      <c r="C72" s="55"/>
      <c r="D72" s="55"/>
      <c r="E72" s="55"/>
    </row>
    <row r="73" spans="1:5" ht="7.5" customHeight="1">
      <c r="A73" s="54" t="s">
        <v>0</v>
      </c>
      <c r="B73" s="55"/>
      <c r="C73" s="55"/>
      <c r="D73" s="55"/>
      <c r="E73" s="55"/>
    </row>
    <row r="74" spans="1:5" ht="7.5" customHeight="1">
      <c r="A74" s="54" t="s">
        <v>239</v>
      </c>
      <c r="B74" s="55">
        <v>3</v>
      </c>
      <c r="C74" s="55" t="s">
        <v>444</v>
      </c>
      <c r="D74" s="55">
        <v>4</v>
      </c>
      <c r="E74" s="55">
        <v>4</v>
      </c>
    </row>
    <row r="75" spans="1:5" ht="7.5" customHeight="1">
      <c r="A75" s="54" t="s">
        <v>42</v>
      </c>
      <c r="B75" s="55">
        <v>1</v>
      </c>
      <c r="C75" s="55" t="s">
        <v>444</v>
      </c>
      <c r="D75" s="55">
        <v>2</v>
      </c>
      <c r="E75" s="55">
        <v>4</v>
      </c>
    </row>
    <row r="76" spans="1:5" ht="7.5" customHeight="1">
      <c r="A76" s="54" t="s">
        <v>43</v>
      </c>
      <c r="B76" s="55">
        <v>2</v>
      </c>
      <c r="C76" s="55" t="s">
        <v>444</v>
      </c>
      <c r="D76" s="55">
        <v>2</v>
      </c>
      <c r="E76" s="55" t="s">
        <v>444</v>
      </c>
    </row>
    <row r="77" spans="1:5" ht="7.5" customHeight="1">
      <c r="A77" s="54"/>
      <c r="B77" s="55"/>
      <c r="C77" s="55"/>
      <c r="D77" s="55"/>
      <c r="E77" s="55"/>
    </row>
    <row r="78" spans="1:5" ht="7.5" customHeight="1">
      <c r="A78" s="54"/>
      <c r="B78" s="55"/>
      <c r="C78" s="55"/>
      <c r="D78" s="55"/>
      <c r="E78" s="55"/>
    </row>
    <row r="79" spans="1:5" ht="7.5" customHeight="1">
      <c r="A79" s="54" t="s">
        <v>240</v>
      </c>
      <c r="B79" s="55">
        <v>4</v>
      </c>
      <c r="C79" s="55">
        <v>3</v>
      </c>
      <c r="D79" s="55">
        <v>10</v>
      </c>
      <c r="E79" s="55">
        <v>12</v>
      </c>
    </row>
    <row r="80" spans="1:5" ht="7.5" customHeight="1">
      <c r="A80" s="54" t="s">
        <v>42</v>
      </c>
      <c r="B80" s="55">
        <v>2</v>
      </c>
      <c r="C80" s="55" t="s">
        <v>444</v>
      </c>
      <c r="D80" s="55">
        <v>3</v>
      </c>
      <c r="E80" s="55">
        <v>1</v>
      </c>
    </row>
    <row r="81" spans="1:5" ht="7.5" customHeight="1">
      <c r="A81" s="54" t="s">
        <v>43</v>
      </c>
      <c r="B81" s="55">
        <v>2</v>
      </c>
      <c r="C81" s="55">
        <v>3</v>
      </c>
      <c r="D81" s="55">
        <v>7</v>
      </c>
      <c r="E81" s="55">
        <v>11</v>
      </c>
    </row>
    <row r="82" spans="1:5" ht="7.5" customHeight="1">
      <c r="A82" s="54"/>
      <c r="B82" s="55"/>
      <c r="C82" s="55"/>
      <c r="D82" s="55"/>
      <c r="E82" s="55"/>
    </row>
    <row r="83" spans="1:5" ht="7.5" customHeight="1">
      <c r="A83" s="54"/>
      <c r="B83" s="55"/>
      <c r="C83" s="55"/>
      <c r="D83" s="55"/>
      <c r="E83" s="55"/>
    </row>
    <row r="84" spans="1:5" ht="7.5" customHeight="1">
      <c r="A84" s="54" t="s">
        <v>241</v>
      </c>
      <c r="B84" s="55">
        <v>2</v>
      </c>
      <c r="C84" s="55">
        <v>3</v>
      </c>
      <c r="D84" s="55">
        <v>4</v>
      </c>
      <c r="E84" s="55">
        <v>8</v>
      </c>
    </row>
    <row r="85" spans="1:5" ht="7.5" customHeight="1">
      <c r="A85" s="54" t="s">
        <v>42</v>
      </c>
      <c r="B85" s="55">
        <v>1</v>
      </c>
      <c r="C85" s="55">
        <v>3</v>
      </c>
      <c r="D85" s="55">
        <v>2</v>
      </c>
      <c r="E85" s="55">
        <v>8</v>
      </c>
    </row>
    <row r="86" spans="1:5" ht="7.5" customHeight="1">
      <c r="A86" s="54" t="s">
        <v>43</v>
      </c>
      <c r="B86" s="55">
        <v>1</v>
      </c>
      <c r="C86" s="55" t="s">
        <v>444</v>
      </c>
      <c r="D86" s="55">
        <v>2</v>
      </c>
      <c r="E86" s="55" t="s">
        <v>444</v>
      </c>
    </row>
    <row r="87" spans="1:5" ht="7.5" customHeight="1">
      <c r="A87" s="51"/>
      <c r="B87" s="59"/>
      <c r="C87" s="59"/>
      <c r="D87" s="59"/>
      <c r="E87" s="59"/>
    </row>
    <row r="88" spans="1:5" ht="7.5" customHeight="1">
      <c r="A88" s="51"/>
      <c r="B88" s="59"/>
      <c r="C88" s="59"/>
      <c r="D88" s="59"/>
      <c r="E88" s="59"/>
    </row>
    <row r="89" spans="1:5" ht="7.5" customHeight="1">
      <c r="A89" s="51"/>
      <c r="B89" s="59"/>
      <c r="C89" s="59"/>
      <c r="D89" s="59"/>
      <c r="E89" s="59"/>
    </row>
    <row r="90" spans="1:5" ht="7.5" customHeight="1">
      <c r="A90" s="51"/>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5">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242</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199</v>
      </c>
      <c r="B5" s="9"/>
      <c r="C5" s="9"/>
      <c r="D5" s="9"/>
      <c r="E5" s="9"/>
    </row>
    <row r="6" spans="1:5" ht="8.25" customHeight="1">
      <c r="A6" s="8"/>
      <c r="B6" s="8"/>
      <c r="C6" s="8"/>
      <c r="D6" s="8"/>
      <c r="E6" s="8"/>
    </row>
    <row r="7" spans="1:5" ht="15" customHeight="1">
      <c r="A7" s="441" t="s">
        <v>390</v>
      </c>
      <c r="B7" s="24" t="str">
        <f>tab12!B7</f>
        <v>April</v>
      </c>
      <c r="C7" s="48"/>
      <c r="D7" s="24" t="str">
        <f>tab12!D7</f>
        <v>Januar - April</v>
      </c>
      <c r="E7" s="24"/>
    </row>
    <row r="8" spans="1:5" ht="15" customHeight="1">
      <c r="A8" s="443"/>
      <c r="B8" s="49">
        <f>'tab12(3)'!B8</f>
        <v>2004</v>
      </c>
      <c r="C8" s="49">
        <f>'tab12(3)'!C8</f>
        <v>2003</v>
      </c>
      <c r="D8" s="49">
        <f>B8</f>
        <v>2004</v>
      </c>
      <c r="E8" s="50">
        <f>C8</f>
        <v>2003</v>
      </c>
    </row>
    <row r="9" spans="1:5" ht="7.5" customHeight="1">
      <c r="A9" s="54"/>
      <c r="B9" s="61"/>
      <c r="C9" s="53"/>
      <c r="D9" s="53"/>
      <c r="E9" s="53"/>
    </row>
    <row r="10" spans="1:5" ht="7.5" customHeight="1">
      <c r="A10" s="148" t="s">
        <v>243</v>
      </c>
      <c r="B10" s="62" t="s">
        <v>444</v>
      </c>
      <c r="C10" s="62">
        <v>1</v>
      </c>
      <c r="D10" s="62">
        <v>1</v>
      </c>
      <c r="E10" s="62">
        <v>2</v>
      </c>
    </row>
    <row r="11" spans="1:5" ht="7.5" customHeight="1">
      <c r="A11" s="54" t="s">
        <v>42</v>
      </c>
      <c r="B11" s="62" t="s">
        <v>444</v>
      </c>
      <c r="C11" s="62">
        <v>1</v>
      </c>
      <c r="D11" s="62">
        <v>1</v>
      </c>
      <c r="E11" s="62">
        <v>2</v>
      </c>
    </row>
    <row r="12" spans="1:5" ht="7.5" customHeight="1">
      <c r="A12" s="54" t="s">
        <v>43</v>
      </c>
      <c r="B12" s="62" t="s">
        <v>444</v>
      </c>
      <c r="C12" s="62" t="s">
        <v>444</v>
      </c>
      <c r="D12" s="62" t="s">
        <v>444</v>
      </c>
      <c r="E12" s="62" t="s">
        <v>444</v>
      </c>
    </row>
    <row r="13" spans="1:5" ht="7.5" customHeight="1">
      <c r="A13" s="54"/>
      <c r="B13" s="62"/>
      <c r="C13" s="62"/>
      <c r="D13" s="62"/>
      <c r="E13" s="62"/>
    </row>
    <row r="14" spans="1:5" ht="7.5" customHeight="1">
      <c r="A14" s="54"/>
      <c r="B14" s="62"/>
      <c r="C14" s="62"/>
      <c r="D14" s="62"/>
      <c r="E14" s="62"/>
    </row>
    <row r="15" spans="1:5" ht="7.5" customHeight="1">
      <c r="A15" s="54" t="s">
        <v>244</v>
      </c>
      <c r="B15" s="62" t="s">
        <v>444</v>
      </c>
      <c r="C15" s="62" t="s">
        <v>444</v>
      </c>
      <c r="D15" s="62" t="s">
        <v>444</v>
      </c>
      <c r="E15" s="62">
        <v>1</v>
      </c>
    </row>
    <row r="16" spans="1:5" ht="7.5" customHeight="1">
      <c r="A16" s="54" t="s">
        <v>42</v>
      </c>
      <c r="B16" s="62" t="s">
        <v>444</v>
      </c>
      <c r="C16" s="62" t="s">
        <v>444</v>
      </c>
      <c r="D16" s="62" t="s">
        <v>444</v>
      </c>
      <c r="E16" s="62" t="s">
        <v>444</v>
      </c>
    </row>
    <row r="17" spans="1:5" ht="7.5" customHeight="1">
      <c r="A17" s="54" t="s">
        <v>43</v>
      </c>
      <c r="B17" s="62" t="s">
        <v>444</v>
      </c>
      <c r="C17" s="62" t="s">
        <v>444</v>
      </c>
      <c r="D17" s="62" t="s">
        <v>444</v>
      </c>
      <c r="E17" s="62">
        <v>1</v>
      </c>
    </row>
    <row r="18" spans="1:5" ht="7.5" customHeight="1">
      <c r="A18" s="54"/>
      <c r="B18" s="62"/>
      <c r="C18" s="62"/>
      <c r="D18" s="62"/>
      <c r="E18" s="62"/>
    </row>
    <row r="19" spans="1:5" ht="7.5" customHeight="1">
      <c r="A19" s="54"/>
      <c r="B19" s="62"/>
      <c r="C19" s="62"/>
      <c r="D19" s="62"/>
      <c r="E19" s="62"/>
    </row>
    <row r="20" spans="1:5" ht="7.5" customHeight="1">
      <c r="A20" s="54" t="s">
        <v>508</v>
      </c>
      <c r="B20" s="62">
        <v>3</v>
      </c>
      <c r="C20" s="62">
        <v>6</v>
      </c>
      <c r="D20" s="62">
        <v>6</v>
      </c>
      <c r="E20" s="62">
        <v>12</v>
      </c>
    </row>
    <row r="21" spans="1:5" ht="7.5" customHeight="1">
      <c r="A21" s="54" t="s">
        <v>42</v>
      </c>
      <c r="B21" s="62">
        <v>1</v>
      </c>
      <c r="C21" s="62">
        <v>1</v>
      </c>
      <c r="D21" s="62">
        <v>2</v>
      </c>
      <c r="E21" s="62">
        <v>6</v>
      </c>
    </row>
    <row r="22" spans="1:5" ht="7.5" customHeight="1">
      <c r="A22" s="54" t="s">
        <v>43</v>
      </c>
      <c r="B22" s="62">
        <v>2</v>
      </c>
      <c r="C22" s="62">
        <v>5</v>
      </c>
      <c r="D22" s="62">
        <v>4</v>
      </c>
      <c r="E22" s="62">
        <v>6</v>
      </c>
    </row>
    <row r="23" spans="1:5" ht="7.5" customHeight="1">
      <c r="A23" s="54"/>
      <c r="B23" s="62"/>
      <c r="C23" s="62"/>
      <c r="D23" s="62"/>
      <c r="E23" s="62"/>
    </row>
    <row r="24" spans="1:5" ht="7.5" customHeight="1">
      <c r="A24" s="54"/>
      <c r="B24" s="62"/>
      <c r="C24" s="62"/>
      <c r="D24" s="62"/>
      <c r="E24" s="62"/>
    </row>
    <row r="25" spans="1:5" ht="7.5" customHeight="1">
      <c r="A25" s="54" t="s">
        <v>245</v>
      </c>
      <c r="B25" s="62">
        <v>33</v>
      </c>
      <c r="C25" s="62">
        <v>43</v>
      </c>
      <c r="D25" s="62">
        <v>131</v>
      </c>
      <c r="E25" s="62">
        <v>181</v>
      </c>
    </row>
    <row r="26" spans="1:5" ht="7.5" customHeight="1">
      <c r="A26" s="54" t="s">
        <v>75</v>
      </c>
      <c r="B26" s="62">
        <v>27</v>
      </c>
      <c r="C26" s="62">
        <v>41</v>
      </c>
      <c r="D26" s="62">
        <v>106</v>
      </c>
      <c r="E26" s="62">
        <v>156</v>
      </c>
    </row>
    <row r="27" spans="1:5" ht="7.5" customHeight="1">
      <c r="A27" s="54" t="s">
        <v>76</v>
      </c>
      <c r="B27" s="62">
        <v>6</v>
      </c>
      <c r="C27" s="62">
        <v>2</v>
      </c>
      <c r="D27" s="62">
        <v>25</v>
      </c>
      <c r="E27" s="62">
        <v>25</v>
      </c>
    </row>
    <row r="28" spans="1:5" ht="7.5" customHeight="1">
      <c r="A28" s="54"/>
      <c r="B28" s="62"/>
      <c r="C28" s="62"/>
      <c r="D28" s="62"/>
      <c r="E28" s="62"/>
    </row>
    <row r="29" spans="1:5" ht="7.5" customHeight="1">
      <c r="A29" s="54" t="s">
        <v>0</v>
      </c>
      <c r="B29" s="62"/>
      <c r="C29" s="62"/>
      <c r="D29" s="62"/>
      <c r="E29" s="62"/>
    </row>
    <row r="30" spans="1:5" ht="7.5" customHeight="1">
      <c r="A30" s="54" t="s">
        <v>178</v>
      </c>
      <c r="B30" s="62">
        <v>3</v>
      </c>
      <c r="C30" s="62">
        <v>2</v>
      </c>
      <c r="D30" s="62">
        <v>14</v>
      </c>
      <c r="E30" s="62">
        <v>22</v>
      </c>
    </row>
    <row r="31" spans="1:5" ht="7.5" customHeight="1">
      <c r="A31" s="54" t="s">
        <v>42</v>
      </c>
      <c r="B31" s="62">
        <v>2</v>
      </c>
      <c r="C31" s="62">
        <v>1</v>
      </c>
      <c r="D31" s="62">
        <v>8</v>
      </c>
      <c r="E31" s="62">
        <v>12</v>
      </c>
    </row>
    <row r="32" spans="1:5" ht="7.5" customHeight="1">
      <c r="A32" s="54" t="s">
        <v>43</v>
      </c>
      <c r="B32" s="62">
        <v>1</v>
      </c>
      <c r="C32" s="62">
        <v>1</v>
      </c>
      <c r="D32" s="62">
        <v>6</v>
      </c>
      <c r="E32" s="62">
        <v>10</v>
      </c>
    </row>
    <row r="33" spans="1:5" ht="7.5" customHeight="1">
      <c r="A33" s="54"/>
      <c r="B33" s="62"/>
      <c r="C33" s="62"/>
      <c r="D33" s="62"/>
      <c r="E33" s="62"/>
    </row>
    <row r="34" spans="1:5" ht="7.5" customHeight="1">
      <c r="A34" s="54" t="s">
        <v>1</v>
      </c>
      <c r="B34" s="62"/>
      <c r="C34" s="62"/>
      <c r="D34" s="62"/>
      <c r="E34" s="62"/>
    </row>
    <row r="35" spans="1:5" ht="7.5" customHeight="1">
      <c r="A35" s="54" t="s">
        <v>331</v>
      </c>
      <c r="B35" s="62">
        <v>3</v>
      </c>
      <c r="C35" s="62">
        <v>2</v>
      </c>
      <c r="D35" s="62">
        <v>12</v>
      </c>
      <c r="E35" s="62">
        <v>21</v>
      </c>
    </row>
    <row r="36" spans="1:5" ht="7.5" customHeight="1">
      <c r="A36" s="54" t="s">
        <v>397</v>
      </c>
      <c r="B36" s="62">
        <v>2</v>
      </c>
      <c r="C36" s="62">
        <v>1</v>
      </c>
      <c r="D36" s="62">
        <v>6</v>
      </c>
      <c r="E36" s="62">
        <v>11</v>
      </c>
    </row>
    <row r="37" spans="1:5" ht="7.5" customHeight="1">
      <c r="A37" s="54" t="s">
        <v>398</v>
      </c>
      <c r="B37" s="62">
        <v>1</v>
      </c>
      <c r="C37" s="62">
        <v>1</v>
      </c>
      <c r="D37" s="62">
        <v>6</v>
      </c>
      <c r="E37" s="62">
        <v>10</v>
      </c>
    </row>
    <row r="38" spans="1:5" ht="7.5" customHeight="1">
      <c r="A38" s="54"/>
      <c r="B38" s="62"/>
      <c r="C38" s="62"/>
      <c r="D38" s="62"/>
      <c r="E38" s="62"/>
    </row>
    <row r="39" spans="1:5" ht="7.5" customHeight="1">
      <c r="A39" s="54"/>
      <c r="B39" s="62"/>
      <c r="C39" s="62"/>
      <c r="D39" s="62"/>
      <c r="E39" s="62"/>
    </row>
    <row r="40" spans="1:5" ht="7.5" customHeight="1">
      <c r="A40" s="54" t="s">
        <v>332</v>
      </c>
      <c r="B40" s="62" t="s">
        <v>444</v>
      </c>
      <c r="C40" s="62" t="s">
        <v>444</v>
      </c>
      <c r="D40" s="62">
        <v>1</v>
      </c>
      <c r="E40" s="62" t="s">
        <v>444</v>
      </c>
    </row>
    <row r="41" spans="1:5" ht="7.5" customHeight="1">
      <c r="A41" s="54" t="s">
        <v>397</v>
      </c>
      <c r="B41" s="62" t="s">
        <v>444</v>
      </c>
      <c r="C41" s="62" t="s">
        <v>444</v>
      </c>
      <c r="D41" s="62">
        <v>1</v>
      </c>
      <c r="E41" s="62" t="s">
        <v>444</v>
      </c>
    </row>
    <row r="42" spans="1:5" ht="7.5" customHeight="1">
      <c r="A42" s="54" t="s">
        <v>398</v>
      </c>
      <c r="B42" s="62" t="s">
        <v>444</v>
      </c>
      <c r="C42" s="62" t="s">
        <v>444</v>
      </c>
      <c r="D42" s="62" t="s">
        <v>444</v>
      </c>
      <c r="E42" s="62" t="s">
        <v>444</v>
      </c>
    </row>
    <row r="43" spans="1:5" ht="7.5" customHeight="1">
      <c r="A43" s="54"/>
      <c r="B43" s="62"/>
      <c r="C43" s="62"/>
      <c r="D43" s="62"/>
      <c r="E43" s="62"/>
    </row>
    <row r="44" spans="1:5" ht="7.5" customHeight="1">
      <c r="A44" s="54"/>
      <c r="B44" s="62"/>
      <c r="C44" s="62"/>
      <c r="D44" s="62"/>
      <c r="E44" s="62"/>
    </row>
    <row r="45" spans="1:5" ht="9" customHeight="1">
      <c r="A45" s="54" t="s">
        <v>192</v>
      </c>
      <c r="B45" s="62" t="s">
        <v>444</v>
      </c>
      <c r="C45" s="62" t="s">
        <v>444</v>
      </c>
      <c r="D45" s="62" t="s">
        <v>444</v>
      </c>
      <c r="E45" s="62" t="s">
        <v>444</v>
      </c>
    </row>
    <row r="46" spans="1:5" ht="7.5" customHeight="1">
      <c r="A46" s="54" t="s">
        <v>397</v>
      </c>
      <c r="B46" s="62" t="s">
        <v>444</v>
      </c>
      <c r="C46" s="62" t="s">
        <v>444</v>
      </c>
      <c r="D46" s="62" t="s">
        <v>444</v>
      </c>
      <c r="E46" s="62" t="s">
        <v>444</v>
      </c>
    </row>
    <row r="47" spans="1:5" ht="7.5" customHeight="1">
      <c r="A47" s="54" t="s">
        <v>398</v>
      </c>
      <c r="B47" s="62" t="s">
        <v>444</v>
      </c>
      <c r="C47" s="62" t="s">
        <v>444</v>
      </c>
      <c r="D47" s="62" t="s">
        <v>444</v>
      </c>
      <c r="E47" s="62" t="s">
        <v>444</v>
      </c>
    </row>
    <row r="48" spans="1:5" ht="7.5" customHeight="1">
      <c r="A48" s="54"/>
      <c r="B48" s="62"/>
      <c r="C48" s="62"/>
      <c r="D48" s="62"/>
      <c r="E48" s="62"/>
    </row>
    <row r="49" spans="1:5" ht="7.5" customHeight="1">
      <c r="A49" s="54"/>
      <c r="B49" s="62"/>
      <c r="C49" s="62"/>
      <c r="D49" s="62"/>
      <c r="E49" s="62"/>
    </row>
    <row r="50" spans="1:5" ht="7.5" customHeight="1">
      <c r="A50" s="54" t="s">
        <v>193</v>
      </c>
      <c r="B50" s="62" t="s">
        <v>444</v>
      </c>
      <c r="C50" s="62" t="s">
        <v>444</v>
      </c>
      <c r="D50" s="62">
        <v>1</v>
      </c>
      <c r="E50" s="62">
        <v>1</v>
      </c>
    </row>
    <row r="51" spans="1:5" ht="7.5" customHeight="1">
      <c r="A51" s="54" t="s">
        <v>397</v>
      </c>
      <c r="B51" s="62" t="s">
        <v>444</v>
      </c>
      <c r="C51" s="62" t="s">
        <v>444</v>
      </c>
      <c r="D51" s="62">
        <v>1</v>
      </c>
      <c r="E51" s="62">
        <v>1</v>
      </c>
    </row>
    <row r="52" spans="1:5" ht="7.5" customHeight="1">
      <c r="A52" s="54" t="s">
        <v>398</v>
      </c>
      <c r="B52" s="62" t="s">
        <v>444</v>
      </c>
      <c r="C52" s="62" t="s">
        <v>444</v>
      </c>
      <c r="D52" s="62" t="s">
        <v>444</v>
      </c>
      <c r="E52" s="62" t="s">
        <v>444</v>
      </c>
    </row>
    <row r="53" spans="1:5" ht="7.5" customHeight="1">
      <c r="A53" s="54"/>
      <c r="B53" s="62"/>
      <c r="C53" s="62"/>
      <c r="D53" s="62"/>
      <c r="E53" s="62"/>
    </row>
    <row r="54" spans="1:5" ht="7.5" customHeight="1">
      <c r="A54" s="54"/>
      <c r="B54" s="62"/>
      <c r="C54" s="62"/>
      <c r="D54" s="62"/>
      <c r="E54" s="62"/>
    </row>
    <row r="55" spans="1:5" ht="9" customHeight="1">
      <c r="A55" s="54" t="s">
        <v>246</v>
      </c>
      <c r="B55" s="62">
        <v>23</v>
      </c>
      <c r="C55" s="62">
        <v>34</v>
      </c>
      <c r="D55" s="62">
        <v>95</v>
      </c>
      <c r="E55" s="62">
        <v>130</v>
      </c>
    </row>
    <row r="56" spans="1:5" ht="7.5" customHeight="1">
      <c r="A56" s="54" t="s">
        <v>42</v>
      </c>
      <c r="B56" s="62">
        <v>20</v>
      </c>
      <c r="C56" s="62">
        <v>34</v>
      </c>
      <c r="D56" s="62">
        <v>84</v>
      </c>
      <c r="E56" s="62">
        <v>122</v>
      </c>
    </row>
    <row r="57" spans="1:5" ht="7.5" customHeight="1">
      <c r="A57" s="54" t="s">
        <v>43</v>
      </c>
      <c r="B57" s="62">
        <v>3</v>
      </c>
      <c r="C57" s="62" t="s">
        <v>444</v>
      </c>
      <c r="D57" s="62">
        <v>11</v>
      </c>
      <c r="E57" s="62">
        <v>8</v>
      </c>
    </row>
    <row r="58" spans="1:5" ht="7.5" customHeight="1">
      <c r="A58" s="54"/>
      <c r="B58" s="62"/>
      <c r="C58" s="62"/>
      <c r="D58" s="62"/>
      <c r="E58" s="62"/>
    </row>
    <row r="59" spans="1:5" ht="7.5" customHeight="1">
      <c r="A59" s="54" t="s">
        <v>1</v>
      </c>
      <c r="B59" s="62"/>
      <c r="C59" s="62"/>
      <c r="D59" s="62"/>
      <c r="E59" s="62"/>
    </row>
    <row r="60" spans="1:5" ht="7.5" customHeight="1">
      <c r="A60" s="54" t="s">
        <v>247</v>
      </c>
      <c r="B60" s="62"/>
      <c r="C60" s="62"/>
      <c r="D60" s="62"/>
      <c r="E60" s="62"/>
    </row>
    <row r="61" spans="1:5" ht="7.5" customHeight="1">
      <c r="A61" s="54" t="s">
        <v>509</v>
      </c>
      <c r="B61" s="62">
        <v>2</v>
      </c>
      <c r="C61" s="62">
        <v>2</v>
      </c>
      <c r="D61" s="62">
        <v>9</v>
      </c>
      <c r="E61" s="62">
        <v>11</v>
      </c>
    </row>
    <row r="62" spans="1:5" ht="7.5" customHeight="1">
      <c r="A62" s="54" t="s">
        <v>399</v>
      </c>
      <c r="B62" s="62">
        <v>2</v>
      </c>
      <c r="C62" s="62">
        <v>2</v>
      </c>
      <c r="D62" s="62">
        <v>9</v>
      </c>
      <c r="E62" s="62">
        <v>11</v>
      </c>
    </row>
    <row r="63" spans="1:5" ht="7.5" customHeight="1">
      <c r="A63" s="54" t="s">
        <v>400</v>
      </c>
      <c r="B63" s="62" t="s">
        <v>444</v>
      </c>
      <c r="C63" s="62" t="s">
        <v>444</v>
      </c>
      <c r="D63" s="62" t="s">
        <v>444</v>
      </c>
      <c r="E63" s="62" t="s">
        <v>444</v>
      </c>
    </row>
    <row r="64" spans="1:5" ht="7.5" customHeight="1">
      <c r="A64" s="54"/>
      <c r="B64" s="62"/>
      <c r="C64" s="62"/>
      <c r="D64" s="62"/>
      <c r="E64" s="62"/>
    </row>
    <row r="65" spans="1:5" ht="7.5" customHeight="1">
      <c r="A65" s="54"/>
      <c r="B65" s="62"/>
      <c r="C65" s="62"/>
      <c r="D65" s="62"/>
      <c r="E65" s="62"/>
    </row>
    <row r="66" ht="7.5" customHeight="1">
      <c r="A66" s="54" t="s">
        <v>248</v>
      </c>
    </row>
    <row r="67" spans="1:5" ht="7.5" customHeight="1">
      <c r="A67" s="54" t="s">
        <v>510</v>
      </c>
      <c r="B67" s="62" t="s">
        <v>444</v>
      </c>
      <c r="C67" s="62" t="s">
        <v>444</v>
      </c>
      <c r="D67" s="62" t="s">
        <v>444</v>
      </c>
      <c r="E67" s="62">
        <v>1</v>
      </c>
    </row>
    <row r="68" spans="1:5" ht="7.5" customHeight="1">
      <c r="A68" s="54" t="s">
        <v>402</v>
      </c>
      <c r="B68" s="62" t="s">
        <v>444</v>
      </c>
      <c r="C68" s="62" t="s">
        <v>444</v>
      </c>
      <c r="D68" s="62" t="s">
        <v>444</v>
      </c>
      <c r="E68" s="62">
        <v>1</v>
      </c>
    </row>
    <row r="69" spans="1:5" ht="7.5" customHeight="1">
      <c r="A69" s="54" t="s">
        <v>440</v>
      </c>
      <c r="B69" s="62" t="s">
        <v>444</v>
      </c>
      <c r="C69" s="62" t="s">
        <v>444</v>
      </c>
      <c r="D69" s="62" t="s">
        <v>444</v>
      </c>
      <c r="E69" s="62" t="s">
        <v>444</v>
      </c>
    </row>
    <row r="70" spans="1:5" ht="7.5" customHeight="1">
      <c r="A70" s="54"/>
      <c r="B70" s="62"/>
      <c r="C70" s="62"/>
      <c r="D70" s="62"/>
      <c r="E70" s="62"/>
    </row>
    <row r="71" spans="1:5" ht="7.5" customHeight="1">
      <c r="A71" s="54"/>
      <c r="B71" s="62"/>
      <c r="C71" s="62"/>
      <c r="D71" s="62"/>
      <c r="E71" s="62"/>
    </row>
    <row r="72" spans="1:5" ht="7.5" customHeight="1">
      <c r="A72" s="54" t="s">
        <v>249</v>
      </c>
      <c r="B72" s="62"/>
      <c r="C72" s="62"/>
      <c r="D72" s="62"/>
      <c r="E72" s="62"/>
    </row>
    <row r="73" spans="1:5" ht="7.5" customHeight="1">
      <c r="A73" s="54" t="s">
        <v>511</v>
      </c>
      <c r="B73" s="62">
        <v>2</v>
      </c>
      <c r="C73" s="62">
        <v>1</v>
      </c>
      <c r="D73" s="62">
        <v>9</v>
      </c>
      <c r="E73" s="62">
        <v>5</v>
      </c>
    </row>
    <row r="74" spans="1:5" ht="7.5" customHeight="1">
      <c r="A74" s="54" t="s">
        <v>399</v>
      </c>
      <c r="B74" s="62">
        <v>2</v>
      </c>
      <c r="C74" s="62">
        <v>1</v>
      </c>
      <c r="D74" s="62">
        <v>9</v>
      </c>
      <c r="E74" s="62">
        <v>5</v>
      </c>
    </row>
    <row r="75" spans="1:5" ht="7.5" customHeight="1">
      <c r="A75" s="54" t="s">
        <v>400</v>
      </c>
      <c r="B75" s="62" t="s">
        <v>444</v>
      </c>
      <c r="C75" s="62" t="s">
        <v>444</v>
      </c>
      <c r="D75" s="62" t="s">
        <v>444</v>
      </c>
      <c r="E75" s="62" t="s">
        <v>444</v>
      </c>
    </row>
    <row r="76" spans="1:5" ht="7.5" customHeight="1">
      <c r="A76" s="54"/>
      <c r="B76" s="62"/>
      <c r="C76" s="62"/>
      <c r="D76" s="62"/>
      <c r="E76" s="62"/>
    </row>
    <row r="77" spans="1:5" ht="7.5" customHeight="1">
      <c r="A77" s="54"/>
      <c r="B77" s="62"/>
      <c r="C77" s="62"/>
      <c r="D77" s="62"/>
      <c r="E77" s="62"/>
    </row>
    <row r="78" spans="1:5" ht="7.5" customHeight="1">
      <c r="A78" s="54" t="s">
        <v>229</v>
      </c>
      <c r="B78" s="62"/>
      <c r="C78" s="62"/>
      <c r="D78" s="62"/>
      <c r="E78" s="62"/>
    </row>
    <row r="79" spans="1:5" ht="7.5" customHeight="1">
      <c r="A79" s="54" t="s">
        <v>512</v>
      </c>
      <c r="B79" s="62">
        <v>5</v>
      </c>
      <c r="C79" s="62">
        <v>8</v>
      </c>
      <c r="D79" s="62">
        <v>20</v>
      </c>
      <c r="E79" s="62">
        <v>23</v>
      </c>
    </row>
    <row r="80" spans="1:5" ht="7.5" customHeight="1">
      <c r="A80" s="54" t="s">
        <v>399</v>
      </c>
      <c r="B80" s="62">
        <v>4</v>
      </c>
      <c r="C80" s="62">
        <v>8</v>
      </c>
      <c r="D80" s="62">
        <v>19</v>
      </c>
      <c r="E80" s="62">
        <v>22</v>
      </c>
    </row>
    <row r="81" spans="1:5" ht="7.5" customHeight="1">
      <c r="A81" s="54" t="s">
        <v>400</v>
      </c>
      <c r="B81" s="62">
        <v>1</v>
      </c>
      <c r="C81" s="62" t="s">
        <v>444</v>
      </c>
      <c r="D81" s="62">
        <v>1</v>
      </c>
      <c r="E81" s="62">
        <v>1</v>
      </c>
    </row>
    <row r="82" spans="1:5" ht="7.5" customHeight="1">
      <c r="A82" s="54"/>
      <c r="B82" s="62"/>
      <c r="C82" s="62"/>
      <c r="D82" s="62"/>
      <c r="E82" s="62"/>
    </row>
    <row r="83" spans="1:5" ht="7.5" customHeight="1">
      <c r="A83" s="54"/>
      <c r="B83" s="62"/>
      <c r="C83" s="62"/>
      <c r="D83" s="62"/>
      <c r="E83" s="62"/>
    </row>
    <row r="84" spans="1:5" ht="7.5" customHeight="1">
      <c r="A84" s="54" t="s">
        <v>250</v>
      </c>
      <c r="B84" s="63">
        <v>12</v>
      </c>
      <c r="C84" s="63">
        <v>18</v>
      </c>
      <c r="D84" s="63">
        <v>47</v>
      </c>
      <c r="E84" s="63">
        <v>66</v>
      </c>
    </row>
    <row r="85" spans="1:5" ht="7.5" customHeight="1">
      <c r="A85" s="54" t="s">
        <v>397</v>
      </c>
      <c r="B85" s="63">
        <v>10</v>
      </c>
      <c r="C85" s="63">
        <v>18</v>
      </c>
      <c r="D85" s="63">
        <v>40</v>
      </c>
      <c r="E85" s="63">
        <v>62</v>
      </c>
    </row>
    <row r="86" spans="1:5" ht="7.5" customHeight="1">
      <c r="A86" s="54" t="s">
        <v>398</v>
      </c>
      <c r="B86" s="63">
        <v>2</v>
      </c>
      <c r="C86" s="63" t="s">
        <v>444</v>
      </c>
      <c r="D86" s="63">
        <v>7</v>
      </c>
      <c r="E86" s="63">
        <v>4</v>
      </c>
    </row>
    <row r="87" ht="7.5" customHeight="1">
      <c r="A87" s="51"/>
    </row>
    <row r="88" ht="7.5" customHeight="1">
      <c r="A88" s="51"/>
    </row>
    <row r="89" ht="7.5" customHeight="1">
      <c r="A89" s="51"/>
    </row>
    <row r="90" ht="7.5" customHeight="1">
      <c r="A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B10" sqref="B10:E87"/>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251</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199</v>
      </c>
      <c r="B5" s="9"/>
      <c r="C5" s="9"/>
      <c r="D5" s="9"/>
      <c r="E5" s="9"/>
    </row>
    <row r="6" spans="1:5" ht="8.25" customHeight="1">
      <c r="A6" s="8"/>
      <c r="B6" s="8"/>
      <c r="C6" s="8"/>
      <c r="D6" s="8"/>
      <c r="E6" s="8"/>
    </row>
    <row r="7" spans="1:5" ht="15" customHeight="1">
      <c r="A7" s="441" t="s">
        <v>390</v>
      </c>
      <c r="B7" s="24" t="str">
        <f>tab12!B7</f>
        <v>April</v>
      </c>
      <c r="C7" s="48"/>
      <c r="D7" s="24" t="str">
        <f>tab12!D7</f>
        <v>Januar - April</v>
      </c>
      <c r="E7" s="24"/>
    </row>
    <row r="8" spans="1:5" ht="15" customHeight="1">
      <c r="A8" s="443"/>
      <c r="B8" s="49">
        <f>'tab12(3)'!B8</f>
        <v>2004</v>
      </c>
      <c r="C8" s="49">
        <f>'tab12(3)'!C8</f>
        <v>2003</v>
      </c>
      <c r="D8" s="49">
        <f>B8</f>
        <v>2004</v>
      </c>
      <c r="E8" s="50">
        <f>C8</f>
        <v>2003</v>
      </c>
    </row>
    <row r="9" spans="1:5" ht="7.5" customHeight="1">
      <c r="A9" s="51"/>
      <c r="B9" s="52"/>
      <c r="C9" s="53"/>
      <c r="D9" s="53"/>
      <c r="E9" s="53"/>
    </row>
    <row r="10" spans="1:5" ht="7.5" customHeight="1">
      <c r="A10" s="148" t="s">
        <v>252</v>
      </c>
      <c r="B10" s="55">
        <v>2</v>
      </c>
      <c r="C10" s="55">
        <v>5</v>
      </c>
      <c r="D10" s="55">
        <v>10</v>
      </c>
      <c r="E10" s="55">
        <v>24</v>
      </c>
    </row>
    <row r="11" spans="1:5" ht="7.5" customHeight="1">
      <c r="A11" s="54" t="s">
        <v>397</v>
      </c>
      <c r="B11" s="55">
        <v>2</v>
      </c>
      <c r="C11" s="55">
        <v>5</v>
      </c>
      <c r="D11" s="55">
        <v>7</v>
      </c>
      <c r="E11" s="55">
        <v>21</v>
      </c>
    </row>
    <row r="12" spans="1:5" ht="7.5" customHeight="1">
      <c r="A12" s="54" t="s">
        <v>398</v>
      </c>
      <c r="B12" s="55" t="s">
        <v>444</v>
      </c>
      <c r="C12" s="55" t="s">
        <v>444</v>
      </c>
      <c r="D12" s="55">
        <v>3</v>
      </c>
      <c r="E12" s="55">
        <v>3</v>
      </c>
    </row>
    <row r="13" spans="1:5" ht="7.5" customHeight="1">
      <c r="A13" s="54"/>
      <c r="B13" s="55"/>
      <c r="C13" s="55"/>
      <c r="D13" s="55"/>
      <c r="E13" s="55"/>
    </row>
    <row r="14" spans="1:5" ht="7.5" customHeight="1">
      <c r="A14" s="54"/>
      <c r="B14" s="55"/>
      <c r="C14" s="55"/>
      <c r="D14" s="55"/>
      <c r="E14" s="55"/>
    </row>
    <row r="15" spans="1:5" ht="7.5" customHeight="1">
      <c r="A15" s="54" t="s">
        <v>253</v>
      </c>
      <c r="B15" s="55">
        <v>2</v>
      </c>
      <c r="C15" s="55">
        <v>1</v>
      </c>
      <c r="D15" s="55">
        <v>4</v>
      </c>
      <c r="E15" s="55">
        <v>5</v>
      </c>
    </row>
    <row r="16" spans="1:5" ht="7.5" customHeight="1">
      <c r="A16" s="54" t="s">
        <v>42</v>
      </c>
      <c r="B16" s="55">
        <v>2</v>
      </c>
      <c r="C16" s="55">
        <v>1</v>
      </c>
      <c r="D16" s="55">
        <v>4</v>
      </c>
      <c r="E16" s="55">
        <v>5</v>
      </c>
    </row>
    <row r="17" spans="1:5" ht="7.5" customHeight="1">
      <c r="A17" s="54" t="s">
        <v>43</v>
      </c>
      <c r="B17" s="55" t="s">
        <v>444</v>
      </c>
      <c r="C17" s="55" t="s">
        <v>444</v>
      </c>
      <c r="D17" s="55" t="s">
        <v>444</v>
      </c>
      <c r="E17" s="55" t="s">
        <v>444</v>
      </c>
    </row>
    <row r="18" spans="1:5" ht="7.5" customHeight="1">
      <c r="A18" s="54"/>
      <c r="B18" s="55"/>
      <c r="C18" s="55"/>
      <c r="D18" s="55"/>
      <c r="E18" s="55"/>
    </row>
    <row r="19" spans="1:5" ht="7.5" customHeight="1">
      <c r="A19" s="54"/>
      <c r="B19" s="55"/>
      <c r="C19" s="55"/>
      <c r="D19" s="55"/>
      <c r="E19" s="55"/>
    </row>
    <row r="20" spans="1:5" ht="7.5" customHeight="1">
      <c r="A20" s="54" t="s">
        <v>254</v>
      </c>
      <c r="B20" s="55">
        <v>2</v>
      </c>
      <c r="C20" s="55">
        <v>2</v>
      </c>
      <c r="D20" s="55">
        <v>5</v>
      </c>
      <c r="E20" s="55">
        <v>7</v>
      </c>
    </row>
    <row r="21" spans="1:5" ht="7.5" customHeight="1">
      <c r="A21" s="54" t="s">
        <v>42</v>
      </c>
      <c r="B21" s="55" t="s">
        <v>444</v>
      </c>
      <c r="C21" s="55">
        <v>1</v>
      </c>
      <c r="D21" s="55" t="s">
        <v>444</v>
      </c>
      <c r="E21" s="55">
        <v>2</v>
      </c>
    </row>
    <row r="22" spans="1:5" ht="7.5" customHeight="1">
      <c r="A22" s="54" t="s">
        <v>43</v>
      </c>
      <c r="B22" s="55">
        <v>2</v>
      </c>
      <c r="C22" s="55">
        <v>1</v>
      </c>
      <c r="D22" s="55">
        <v>5</v>
      </c>
      <c r="E22" s="55">
        <v>5</v>
      </c>
    </row>
    <row r="23" spans="1:5" ht="7.5" customHeight="1">
      <c r="A23" s="54"/>
      <c r="B23" s="55"/>
      <c r="C23" s="55"/>
      <c r="D23" s="55"/>
      <c r="E23" s="55"/>
    </row>
    <row r="24" spans="1:5" ht="7.5" customHeight="1">
      <c r="A24" s="54"/>
      <c r="B24" s="55"/>
      <c r="C24" s="55"/>
      <c r="D24" s="55"/>
      <c r="E24" s="55"/>
    </row>
    <row r="25" spans="1:5" ht="7.5" customHeight="1">
      <c r="A25" s="54" t="s">
        <v>255</v>
      </c>
      <c r="B25" s="55">
        <v>1</v>
      </c>
      <c r="C25" s="55" t="s">
        <v>444</v>
      </c>
      <c r="D25" s="55">
        <v>3</v>
      </c>
      <c r="E25" s="55">
        <v>2</v>
      </c>
    </row>
    <row r="26" spans="1:5" ht="7.5" customHeight="1">
      <c r="A26" s="54" t="s">
        <v>42</v>
      </c>
      <c r="B26" s="55">
        <v>1</v>
      </c>
      <c r="C26" s="55" t="s">
        <v>444</v>
      </c>
      <c r="D26" s="55">
        <v>3</v>
      </c>
      <c r="E26" s="55">
        <v>2</v>
      </c>
    </row>
    <row r="27" spans="1:5" ht="7.5" customHeight="1">
      <c r="A27" s="54" t="s">
        <v>43</v>
      </c>
      <c r="B27" s="55" t="s">
        <v>444</v>
      </c>
      <c r="C27" s="55" t="s">
        <v>444</v>
      </c>
      <c r="D27" s="55" t="s">
        <v>444</v>
      </c>
      <c r="E27" s="55" t="s">
        <v>444</v>
      </c>
    </row>
    <row r="28" spans="1:5" ht="7.5" customHeight="1">
      <c r="A28" s="54"/>
      <c r="B28" s="55"/>
      <c r="C28" s="55"/>
      <c r="D28" s="55"/>
      <c r="E28" s="55"/>
    </row>
    <row r="29" spans="1:5" ht="7.5" customHeight="1">
      <c r="A29" s="54"/>
      <c r="B29" s="55"/>
      <c r="C29" s="55"/>
      <c r="D29" s="55"/>
      <c r="E29" s="55"/>
    </row>
    <row r="30" spans="1:5" ht="7.5" customHeight="1">
      <c r="A30" s="54" t="s">
        <v>256</v>
      </c>
      <c r="B30" s="55">
        <v>2</v>
      </c>
      <c r="C30" s="55">
        <v>4</v>
      </c>
      <c r="D30" s="55">
        <v>10</v>
      </c>
      <c r="E30" s="55">
        <v>15</v>
      </c>
    </row>
    <row r="31" spans="1:5" ht="7.5" customHeight="1">
      <c r="A31" s="54" t="s">
        <v>42</v>
      </c>
      <c r="B31" s="55">
        <v>2</v>
      </c>
      <c r="C31" s="55">
        <v>4</v>
      </c>
      <c r="D31" s="55">
        <v>7</v>
      </c>
      <c r="E31" s="55">
        <v>13</v>
      </c>
    </row>
    <row r="32" spans="1:5" ht="7.5" customHeight="1">
      <c r="A32" s="54" t="s">
        <v>43</v>
      </c>
      <c r="B32" s="55" t="s">
        <v>444</v>
      </c>
      <c r="C32" s="55" t="s">
        <v>444</v>
      </c>
      <c r="D32" s="55">
        <v>3</v>
      </c>
      <c r="E32" s="55">
        <v>2</v>
      </c>
    </row>
    <row r="33" spans="1:5" ht="7.5" customHeight="1">
      <c r="A33" s="54"/>
      <c r="B33" s="55"/>
      <c r="C33" s="55"/>
      <c r="D33" s="55"/>
      <c r="E33" s="55"/>
    </row>
    <row r="34" spans="1:5" ht="7.5" customHeight="1">
      <c r="A34" s="54"/>
      <c r="B34" s="55"/>
      <c r="C34" s="55"/>
      <c r="D34" s="55"/>
      <c r="E34" s="55"/>
    </row>
    <row r="35" spans="1:5" ht="7.5" customHeight="1">
      <c r="A35" s="54" t="s">
        <v>257</v>
      </c>
      <c r="B35" s="55">
        <v>18</v>
      </c>
      <c r="C35" s="55">
        <v>20</v>
      </c>
      <c r="D35" s="55">
        <v>264</v>
      </c>
      <c r="E35" s="55">
        <v>297</v>
      </c>
    </row>
    <row r="36" spans="1:5" ht="7.5" customHeight="1">
      <c r="A36" s="54" t="s">
        <v>394</v>
      </c>
      <c r="B36" s="55">
        <v>5</v>
      </c>
      <c r="C36" s="55">
        <v>7</v>
      </c>
      <c r="D36" s="55">
        <v>72</v>
      </c>
      <c r="E36" s="55">
        <v>95</v>
      </c>
    </row>
    <row r="37" spans="1:5" ht="7.5" customHeight="1">
      <c r="A37" s="54" t="s">
        <v>441</v>
      </c>
      <c r="B37" s="55">
        <v>13</v>
      </c>
      <c r="C37" s="55">
        <v>13</v>
      </c>
      <c r="D37" s="55">
        <v>192</v>
      </c>
      <c r="E37" s="55">
        <v>202</v>
      </c>
    </row>
    <row r="38" spans="1:5" ht="7.5" customHeight="1">
      <c r="A38" s="54"/>
      <c r="B38" s="55"/>
      <c r="C38" s="55"/>
      <c r="D38" s="55"/>
      <c r="E38" s="55"/>
    </row>
    <row r="39" spans="1:5" ht="7.5" customHeight="1">
      <c r="A39" s="54" t="s">
        <v>0</v>
      </c>
      <c r="B39" s="55"/>
      <c r="C39" s="55"/>
      <c r="D39" s="55"/>
      <c r="E39" s="55"/>
    </row>
    <row r="40" spans="1:5" ht="7.5" customHeight="1">
      <c r="A40" s="54" t="s">
        <v>258</v>
      </c>
      <c r="B40" s="55">
        <v>15</v>
      </c>
      <c r="C40" s="55">
        <v>15</v>
      </c>
      <c r="D40" s="55">
        <v>258</v>
      </c>
      <c r="E40" s="55">
        <v>275</v>
      </c>
    </row>
    <row r="41" spans="1:5" ht="7.5" customHeight="1">
      <c r="A41" s="54" t="s">
        <v>42</v>
      </c>
      <c r="B41" s="55">
        <v>3</v>
      </c>
      <c r="C41" s="55">
        <v>4</v>
      </c>
      <c r="D41" s="55">
        <v>67</v>
      </c>
      <c r="E41" s="55">
        <v>86</v>
      </c>
    </row>
    <row r="42" spans="1:5" ht="7.5" customHeight="1">
      <c r="A42" s="54" t="s">
        <v>43</v>
      </c>
      <c r="B42" s="55">
        <v>12</v>
      </c>
      <c r="C42" s="55">
        <v>11</v>
      </c>
      <c r="D42" s="55">
        <v>191</v>
      </c>
      <c r="E42" s="55">
        <v>189</v>
      </c>
    </row>
    <row r="43" spans="1:5" ht="7.5" customHeight="1">
      <c r="A43" s="54"/>
      <c r="B43" s="55"/>
      <c r="C43" s="55"/>
      <c r="D43" s="55"/>
      <c r="E43" s="55"/>
    </row>
    <row r="44" spans="1:5" ht="7.5" customHeight="1">
      <c r="A44" s="54" t="s">
        <v>1</v>
      </c>
      <c r="B44" s="55"/>
      <c r="C44" s="55"/>
      <c r="D44" s="55"/>
      <c r="E44" s="55"/>
    </row>
    <row r="45" spans="1:5" ht="9" customHeight="1">
      <c r="A45" s="54" t="s">
        <v>259</v>
      </c>
      <c r="B45" s="55">
        <v>1</v>
      </c>
      <c r="C45" s="55" t="s">
        <v>444</v>
      </c>
      <c r="D45" s="55">
        <v>2</v>
      </c>
      <c r="E45" s="55" t="s">
        <v>444</v>
      </c>
    </row>
    <row r="46" spans="1:5" ht="7.5" customHeight="1">
      <c r="A46" s="54" t="s">
        <v>397</v>
      </c>
      <c r="B46" s="55" t="s">
        <v>444</v>
      </c>
      <c r="C46" s="55" t="s">
        <v>444</v>
      </c>
      <c r="D46" s="55">
        <v>1</v>
      </c>
      <c r="E46" s="55" t="s">
        <v>444</v>
      </c>
    </row>
    <row r="47" spans="1:5" ht="7.5" customHeight="1">
      <c r="A47" s="54" t="s">
        <v>398</v>
      </c>
      <c r="B47" s="55">
        <v>1</v>
      </c>
      <c r="C47" s="55" t="s">
        <v>444</v>
      </c>
      <c r="D47" s="55">
        <v>1</v>
      </c>
      <c r="E47" s="55" t="s">
        <v>444</v>
      </c>
    </row>
    <row r="48" spans="1:5" ht="7.5" customHeight="1">
      <c r="A48" s="54"/>
      <c r="B48" s="55"/>
      <c r="C48" s="55"/>
      <c r="D48" s="55"/>
      <c r="E48" s="55"/>
    </row>
    <row r="49" spans="1:5" ht="7.5" customHeight="1">
      <c r="A49" s="54"/>
      <c r="B49" s="55"/>
      <c r="C49" s="55"/>
      <c r="D49" s="55"/>
      <c r="E49" s="55"/>
    </row>
    <row r="50" spans="1:5" ht="7.5" customHeight="1">
      <c r="A50" s="54" t="s">
        <v>260</v>
      </c>
      <c r="B50" s="55">
        <v>2</v>
      </c>
      <c r="C50" s="55" t="s">
        <v>444</v>
      </c>
      <c r="D50" s="55">
        <v>3</v>
      </c>
      <c r="E50" s="55">
        <v>1</v>
      </c>
    </row>
    <row r="51" spans="1:5" ht="7.5" customHeight="1">
      <c r="A51" s="54" t="s">
        <v>397</v>
      </c>
      <c r="B51" s="55" t="s">
        <v>444</v>
      </c>
      <c r="C51" s="55" t="s">
        <v>444</v>
      </c>
      <c r="D51" s="55">
        <v>1</v>
      </c>
      <c r="E51" s="55" t="s">
        <v>444</v>
      </c>
    </row>
    <row r="52" spans="1:5" ht="7.5" customHeight="1">
      <c r="A52" s="54" t="s">
        <v>398</v>
      </c>
      <c r="B52" s="55">
        <v>2</v>
      </c>
      <c r="C52" s="55" t="s">
        <v>444</v>
      </c>
      <c r="D52" s="55">
        <v>2</v>
      </c>
      <c r="E52" s="55">
        <v>1</v>
      </c>
    </row>
    <row r="53" spans="1:5" ht="7.5" customHeight="1">
      <c r="A53" s="54"/>
      <c r="B53" s="55"/>
      <c r="C53" s="55"/>
      <c r="D53" s="55"/>
      <c r="E53" s="55"/>
    </row>
    <row r="54" spans="1:5" ht="7.5" customHeight="1">
      <c r="A54" s="54"/>
      <c r="B54" s="55"/>
      <c r="C54" s="55"/>
      <c r="D54" s="55"/>
      <c r="E54" s="55"/>
    </row>
    <row r="55" spans="1:5" ht="7.5" customHeight="1">
      <c r="A55" s="54" t="s">
        <v>261</v>
      </c>
      <c r="B55" s="55">
        <v>1</v>
      </c>
      <c r="C55" s="55">
        <v>9</v>
      </c>
      <c r="D55" s="55">
        <v>224</v>
      </c>
      <c r="E55" s="55">
        <v>247</v>
      </c>
    </row>
    <row r="56" spans="1:5" ht="7.5" customHeight="1">
      <c r="A56" s="54" t="s">
        <v>397</v>
      </c>
      <c r="B56" s="55" t="s">
        <v>444</v>
      </c>
      <c r="C56" s="55">
        <v>1</v>
      </c>
      <c r="D56" s="55">
        <v>57</v>
      </c>
      <c r="E56" s="55">
        <v>76</v>
      </c>
    </row>
    <row r="57" spans="1:5" ht="7.5" customHeight="1">
      <c r="A57" s="54" t="s">
        <v>398</v>
      </c>
      <c r="B57" s="55">
        <v>1</v>
      </c>
      <c r="C57" s="55">
        <v>8</v>
      </c>
      <c r="D57" s="55">
        <v>167</v>
      </c>
      <c r="E57" s="55">
        <v>171</v>
      </c>
    </row>
    <row r="58" spans="1:5" ht="7.5" customHeight="1">
      <c r="A58" s="54"/>
      <c r="B58" s="55"/>
      <c r="C58" s="55"/>
      <c r="D58" s="55"/>
      <c r="E58" s="55"/>
    </row>
    <row r="59" spans="1:5" ht="7.5" customHeight="1">
      <c r="A59" s="54"/>
      <c r="B59" s="55"/>
      <c r="C59" s="55"/>
      <c r="D59" s="55"/>
      <c r="E59" s="55"/>
    </row>
    <row r="60" spans="1:5" ht="7.5" customHeight="1">
      <c r="A60" s="54" t="s">
        <v>262</v>
      </c>
      <c r="B60" s="55">
        <v>11</v>
      </c>
      <c r="C60" s="55">
        <v>5</v>
      </c>
      <c r="D60" s="55">
        <v>29</v>
      </c>
      <c r="E60" s="55">
        <v>21</v>
      </c>
    </row>
    <row r="61" spans="1:5" ht="7.5" customHeight="1">
      <c r="A61" s="54" t="s">
        <v>397</v>
      </c>
      <c r="B61" s="55">
        <v>3</v>
      </c>
      <c r="C61" s="55">
        <v>2</v>
      </c>
      <c r="D61" s="55">
        <v>8</v>
      </c>
      <c r="E61" s="55">
        <v>8</v>
      </c>
    </row>
    <row r="62" spans="1:5" ht="7.5" customHeight="1">
      <c r="A62" s="54" t="s">
        <v>398</v>
      </c>
      <c r="B62" s="55">
        <v>8</v>
      </c>
      <c r="C62" s="55">
        <v>3</v>
      </c>
      <c r="D62" s="55">
        <v>21</v>
      </c>
      <c r="E62" s="55">
        <v>13</v>
      </c>
    </row>
    <row r="63" spans="1:5" ht="7.5" customHeight="1">
      <c r="A63" s="54"/>
      <c r="B63" s="55"/>
      <c r="C63" s="55"/>
      <c r="D63" s="55"/>
      <c r="E63" s="55"/>
    </row>
    <row r="64" spans="1:5" ht="7.5" customHeight="1">
      <c r="A64" s="54"/>
      <c r="B64" s="55"/>
      <c r="C64" s="55"/>
      <c r="D64" s="55"/>
      <c r="E64" s="55"/>
    </row>
    <row r="65" spans="1:5" ht="7.5" customHeight="1">
      <c r="A65" s="54" t="s">
        <v>263</v>
      </c>
      <c r="B65" s="55" t="s">
        <v>444</v>
      </c>
      <c r="C65" s="55">
        <v>1</v>
      </c>
      <c r="D65" s="55" t="s">
        <v>444</v>
      </c>
      <c r="E65" s="55">
        <v>6</v>
      </c>
    </row>
    <row r="66" spans="1:5" ht="7.5" customHeight="1">
      <c r="A66" s="54" t="s">
        <v>397</v>
      </c>
      <c r="B66" s="55" t="s">
        <v>444</v>
      </c>
      <c r="C66" s="55">
        <v>1</v>
      </c>
      <c r="D66" s="55" t="s">
        <v>444</v>
      </c>
      <c r="E66" s="55">
        <v>2</v>
      </c>
    </row>
    <row r="67" spans="1:5" ht="7.5" customHeight="1">
      <c r="A67" s="54" t="s">
        <v>398</v>
      </c>
      <c r="B67" s="55" t="s">
        <v>444</v>
      </c>
      <c r="C67" s="55" t="s">
        <v>444</v>
      </c>
      <c r="D67" s="55" t="s">
        <v>444</v>
      </c>
      <c r="E67" s="55">
        <v>4</v>
      </c>
    </row>
    <row r="68" spans="1:5" ht="7.5" customHeight="1">
      <c r="A68" s="54"/>
      <c r="B68" s="55"/>
      <c r="C68" s="55"/>
      <c r="D68" s="55"/>
      <c r="E68" s="55"/>
    </row>
    <row r="69" spans="1:5" ht="7.5" customHeight="1">
      <c r="A69" s="54"/>
      <c r="B69" s="55"/>
      <c r="C69" s="55"/>
      <c r="D69" s="55"/>
      <c r="E69" s="55"/>
    </row>
    <row r="70" spans="1:5" ht="7.5" customHeight="1">
      <c r="A70" s="54" t="s">
        <v>264</v>
      </c>
      <c r="B70" s="55">
        <v>3</v>
      </c>
      <c r="C70" s="55">
        <v>5</v>
      </c>
      <c r="D70" s="55">
        <v>4</v>
      </c>
      <c r="E70" s="55">
        <v>22</v>
      </c>
    </row>
    <row r="71" spans="1:5" ht="7.5" customHeight="1">
      <c r="A71" s="54" t="s">
        <v>42</v>
      </c>
      <c r="B71" s="55">
        <v>2</v>
      </c>
      <c r="C71" s="55">
        <v>3</v>
      </c>
      <c r="D71" s="55">
        <v>3</v>
      </c>
      <c r="E71" s="55">
        <v>9</v>
      </c>
    </row>
    <row r="72" spans="1:5" ht="7.5" customHeight="1">
      <c r="A72" s="54" t="s">
        <v>43</v>
      </c>
      <c r="B72" s="55">
        <v>1</v>
      </c>
      <c r="C72" s="55">
        <v>2</v>
      </c>
      <c r="D72" s="55">
        <v>1</v>
      </c>
      <c r="E72" s="55">
        <v>13</v>
      </c>
    </row>
    <row r="73" spans="1:5" ht="7.5" customHeight="1">
      <c r="A73" s="54"/>
      <c r="B73" s="55"/>
      <c r="C73" s="55"/>
      <c r="D73" s="55"/>
      <c r="E73" s="55"/>
    </row>
    <row r="74" spans="1:5" ht="7.5" customHeight="1">
      <c r="A74" s="54" t="s">
        <v>1</v>
      </c>
      <c r="B74" s="55"/>
      <c r="C74" s="55"/>
      <c r="D74" s="55"/>
      <c r="E74" s="55"/>
    </row>
    <row r="75" spans="1:5" ht="7.5" customHeight="1">
      <c r="A75" s="54" t="s">
        <v>265</v>
      </c>
      <c r="B75" s="55">
        <v>2</v>
      </c>
      <c r="C75" s="55" t="s">
        <v>444</v>
      </c>
      <c r="D75" s="55">
        <v>2</v>
      </c>
      <c r="E75" s="55">
        <v>8</v>
      </c>
    </row>
    <row r="76" spans="1:5" ht="7.5" customHeight="1">
      <c r="A76" s="54" t="s">
        <v>397</v>
      </c>
      <c r="B76" s="55">
        <v>1</v>
      </c>
      <c r="C76" s="55" t="s">
        <v>444</v>
      </c>
      <c r="D76" s="55">
        <v>1</v>
      </c>
      <c r="E76" s="55">
        <v>2</v>
      </c>
    </row>
    <row r="77" spans="1:5" ht="7.5" customHeight="1">
      <c r="A77" s="54" t="s">
        <v>398</v>
      </c>
      <c r="B77" s="55">
        <v>1</v>
      </c>
      <c r="C77" s="55" t="s">
        <v>444</v>
      </c>
      <c r="D77" s="55">
        <v>1</v>
      </c>
      <c r="E77" s="55">
        <v>6</v>
      </c>
    </row>
    <row r="78" spans="1:5" ht="7.5" customHeight="1">
      <c r="A78" s="54"/>
      <c r="B78" s="55"/>
      <c r="C78" s="55"/>
      <c r="D78" s="55"/>
      <c r="E78" s="55"/>
    </row>
    <row r="79" spans="1:5" ht="7.5" customHeight="1">
      <c r="A79" s="54"/>
      <c r="B79" s="55"/>
      <c r="C79" s="55"/>
      <c r="D79" s="55"/>
      <c r="E79" s="55"/>
    </row>
    <row r="80" spans="1:5" ht="7.5" customHeight="1">
      <c r="A80" s="54" t="s">
        <v>266</v>
      </c>
      <c r="B80" s="55">
        <v>1</v>
      </c>
      <c r="C80" s="55">
        <v>5</v>
      </c>
      <c r="D80" s="55">
        <v>2</v>
      </c>
      <c r="E80" s="55">
        <v>14</v>
      </c>
    </row>
    <row r="81" spans="1:5" ht="7.5" customHeight="1">
      <c r="A81" s="54" t="s">
        <v>397</v>
      </c>
      <c r="B81" s="55">
        <v>1</v>
      </c>
      <c r="C81" s="55">
        <v>3</v>
      </c>
      <c r="D81" s="55">
        <v>2</v>
      </c>
      <c r="E81" s="55">
        <v>7</v>
      </c>
    </row>
    <row r="82" spans="1:5" ht="7.5" customHeight="1">
      <c r="A82" s="54" t="s">
        <v>398</v>
      </c>
      <c r="B82" s="55" t="s">
        <v>444</v>
      </c>
      <c r="C82" s="55">
        <v>2</v>
      </c>
      <c r="D82" s="55" t="s">
        <v>444</v>
      </c>
      <c r="E82" s="55">
        <v>7</v>
      </c>
    </row>
    <row r="83" spans="1:5" ht="7.5" customHeight="1">
      <c r="A83" s="54"/>
      <c r="B83" s="55"/>
      <c r="C83" s="55"/>
      <c r="D83" s="55"/>
      <c r="E83" s="55"/>
    </row>
    <row r="84" spans="1:5" ht="7.5" customHeight="1">
      <c r="A84" s="54"/>
      <c r="B84" s="55"/>
      <c r="C84" s="55"/>
      <c r="D84" s="55"/>
      <c r="E84" s="55"/>
    </row>
    <row r="85" spans="1:5" ht="7.5" customHeight="1">
      <c r="A85" s="54" t="s">
        <v>267</v>
      </c>
      <c r="B85" s="55" t="s">
        <v>444</v>
      </c>
      <c r="C85" s="55" t="s">
        <v>444</v>
      </c>
      <c r="D85" s="55">
        <v>1</v>
      </c>
      <c r="E85" s="55" t="s">
        <v>444</v>
      </c>
    </row>
    <row r="86" spans="1:5" ht="7.5" customHeight="1">
      <c r="A86" s="54" t="s">
        <v>42</v>
      </c>
      <c r="B86" s="55" t="s">
        <v>444</v>
      </c>
      <c r="C86" s="55" t="s">
        <v>444</v>
      </c>
      <c r="D86" s="55">
        <v>1</v>
      </c>
      <c r="E86" s="55" t="s">
        <v>444</v>
      </c>
    </row>
    <row r="87" spans="1:5" ht="7.5" customHeight="1">
      <c r="A87" s="54" t="s">
        <v>43</v>
      </c>
      <c r="B87" s="55" t="s">
        <v>444</v>
      </c>
      <c r="C87" s="55" t="s">
        <v>444</v>
      </c>
      <c r="D87" s="55" t="s">
        <v>444</v>
      </c>
      <c r="E87" s="55" t="s">
        <v>444</v>
      </c>
    </row>
    <row r="88" spans="1:5" ht="7.5" customHeight="1">
      <c r="A88" s="51"/>
      <c r="B88" s="59"/>
      <c r="C88" s="59"/>
      <c r="D88" s="59"/>
      <c r="E88" s="59"/>
    </row>
    <row r="89" spans="1:5" ht="7.5" customHeight="1">
      <c r="A89" s="51"/>
      <c r="B89" s="59"/>
      <c r="C89" s="59"/>
      <c r="D89" s="59"/>
      <c r="E89" s="59"/>
    </row>
    <row r="90" spans="1:5" ht="7.5" customHeight="1">
      <c r="A90" s="51"/>
      <c r="B90" s="59"/>
      <c r="C90" s="59"/>
      <c r="D90" s="59"/>
      <c r="E90" s="5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E95"/>
  <sheetViews>
    <sheetView zoomScale="120" zoomScaleNormal="120" workbookViewId="0" topLeftCell="A70">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268</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199</v>
      </c>
      <c r="B5" s="9"/>
      <c r="C5" s="9"/>
      <c r="D5" s="9"/>
      <c r="E5" s="9"/>
    </row>
    <row r="6" spans="1:5" ht="8.25" customHeight="1">
      <c r="A6" s="8"/>
      <c r="B6" s="8"/>
      <c r="C6" s="8"/>
      <c r="D6" s="8"/>
      <c r="E6" s="8"/>
    </row>
    <row r="7" spans="1:5" ht="15" customHeight="1">
      <c r="A7" s="441" t="s">
        <v>390</v>
      </c>
      <c r="B7" s="24" t="str">
        <f>tab12!B7</f>
        <v>April</v>
      </c>
      <c r="C7" s="48"/>
      <c r="D7" s="24" t="str">
        <f>tab12!D7</f>
        <v>Januar - April</v>
      </c>
      <c r="E7" s="24"/>
    </row>
    <row r="8" spans="1:5" ht="15" customHeight="1">
      <c r="A8" s="443"/>
      <c r="B8" s="49">
        <f>'tab12(3)'!B8</f>
        <v>2004</v>
      </c>
      <c r="C8" s="49">
        <f>'tab12(3)'!C8</f>
        <v>2003</v>
      </c>
      <c r="D8" s="49">
        <f>B8</f>
        <v>2004</v>
      </c>
      <c r="E8" s="50">
        <f>C8</f>
        <v>2003</v>
      </c>
    </row>
    <row r="9" spans="1:5" ht="7.5" customHeight="1">
      <c r="A9" s="51"/>
      <c r="B9" s="52"/>
      <c r="C9" s="53"/>
      <c r="D9" s="53"/>
      <c r="E9" s="53"/>
    </row>
    <row r="10" spans="1:5" ht="7.5" customHeight="1">
      <c r="A10" s="148" t="s">
        <v>269</v>
      </c>
      <c r="B10" s="55" t="s">
        <v>444</v>
      </c>
      <c r="C10" s="55" t="s">
        <v>444</v>
      </c>
      <c r="D10" s="55" t="s">
        <v>444</v>
      </c>
      <c r="E10" s="55" t="s">
        <v>444</v>
      </c>
    </row>
    <row r="11" spans="1:5" ht="7.5" customHeight="1">
      <c r="A11" s="54" t="s">
        <v>42</v>
      </c>
      <c r="B11" s="55" t="s">
        <v>444</v>
      </c>
      <c r="C11" s="55" t="s">
        <v>444</v>
      </c>
      <c r="D11" s="55" t="s">
        <v>444</v>
      </c>
      <c r="E11" s="55" t="s">
        <v>444</v>
      </c>
    </row>
    <row r="12" spans="1:5" ht="7.5" customHeight="1">
      <c r="A12" s="54" t="s">
        <v>43</v>
      </c>
      <c r="B12" s="55" t="s">
        <v>444</v>
      </c>
      <c r="C12" s="55" t="s">
        <v>444</v>
      </c>
      <c r="D12" s="55" t="s">
        <v>444</v>
      </c>
      <c r="E12" s="55" t="s">
        <v>444</v>
      </c>
    </row>
    <row r="13" spans="1:5" ht="7.5" customHeight="1">
      <c r="A13" s="54"/>
      <c r="B13" s="55"/>
      <c r="C13" s="55"/>
      <c r="D13" s="55"/>
      <c r="E13" s="55"/>
    </row>
    <row r="14" spans="1:5" ht="7.5" customHeight="1">
      <c r="A14" s="54"/>
      <c r="B14" s="55"/>
      <c r="C14" s="55"/>
      <c r="D14" s="55"/>
      <c r="E14" s="55"/>
    </row>
    <row r="15" spans="1:5" ht="7.5" customHeight="1">
      <c r="A15" s="54" t="s">
        <v>270</v>
      </c>
      <c r="B15" s="55" t="s">
        <v>444</v>
      </c>
      <c r="C15" s="55" t="s">
        <v>444</v>
      </c>
      <c r="D15" s="55">
        <v>1</v>
      </c>
      <c r="E15" s="55" t="s">
        <v>444</v>
      </c>
    </row>
    <row r="16" spans="1:5" ht="7.5" customHeight="1">
      <c r="A16" s="54" t="s">
        <v>42</v>
      </c>
      <c r="B16" s="55" t="s">
        <v>444</v>
      </c>
      <c r="C16" s="55" t="s">
        <v>444</v>
      </c>
      <c r="D16" s="55">
        <v>1</v>
      </c>
      <c r="E16" s="55" t="s">
        <v>444</v>
      </c>
    </row>
    <row r="17" spans="1:5" ht="7.5" customHeight="1">
      <c r="A17" s="54" t="s">
        <v>43</v>
      </c>
      <c r="B17" s="55" t="s">
        <v>444</v>
      </c>
      <c r="C17" s="55" t="s">
        <v>444</v>
      </c>
      <c r="D17" s="55" t="s">
        <v>444</v>
      </c>
      <c r="E17" s="55" t="s">
        <v>444</v>
      </c>
    </row>
    <row r="18" spans="1:5" ht="7.5" customHeight="1">
      <c r="A18" s="54"/>
      <c r="B18" s="55"/>
      <c r="C18" s="55"/>
      <c r="D18" s="55"/>
      <c r="E18" s="55"/>
    </row>
    <row r="19" spans="1:5" ht="7.5" customHeight="1">
      <c r="A19" s="54"/>
      <c r="B19" s="55"/>
      <c r="C19" s="55"/>
      <c r="D19" s="55"/>
      <c r="E19" s="55"/>
    </row>
    <row r="20" spans="1:5" ht="7.5" customHeight="1">
      <c r="A20" s="54" t="s">
        <v>271</v>
      </c>
      <c r="B20" s="55">
        <v>7</v>
      </c>
      <c r="C20" s="55">
        <v>10</v>
      </c>
      <c r="D20" s="55">
        <v>33</v>
      </c>
      <c r="E20" s="55">
        <v>46</v>
      </c>
    </row>
    <row r="21" spans="1:5" ht="7.5" customHeight="1">
      <c r="A21" s="54" t="s">
        <v>75</v>
      </c>
      <c r="B21" s="55">
        <v>4</v>
      </c>
      <c r="C21" s="55">
        <v>6</v>
      </c>
      <c r="D21" s="55">
        <v>13</v>
      </c>
      <c r="E21" s="55">
        <v>20</v>
      </c>
    </row>
    <row r="22" spans="1:5" ht="7.5" customHeight="1">
      <c r="A22" s="54" t="s">
        <v>76</v>
      </c>
      <c r="B22" s="55">
        <v>3</v>
      </c>
      <c r="C22" s="55">
        <v>4</v>
      </c>
      <c r="D22" s="55">
        <v>20</v>
      </c>
      <c r="E22" s="55">
        <v>26</v>
      </c>
    </row>
    <row r="23" spans="1:5" ht="7.5" customHeight="1">
      <c r="A23" s="54"/>
      <c r="B23" s="55"/>
      <c r="C23" s="55"/>
      <c r="D23" s="55"/>
      <c r="E23" s="55"/>
    </row>
    <row r="24" spans="1:5" ht="7.5" customHeight="1">
      <c r="A24" s="54" t="s">
        <v>0</v>
      </c>
      <c r="B24" s="55"/>
      <c r="C24" s="55"/>
      <c r="D24" s="55"/>
      <c r="E24" s="55"/>
    </row>
    <row r="25" spans="1:5" ht="7.5" customHeight="1">
      <c r="A25" s="54" t="s">
        <v>272</v>
      </c>
      <c r="B25" s="55"/>
      <c r="C25" s="55"/>
      <c r="D25" s="55"/>
      <c r="E25" s="55"/>
    </row>
    <row r="26" spans="1:5" ht="7.5" customHeight="1">
      <c r="A26" s="54" t="s">
        <v>404</v>
      </c>
      <c r="B26" s="55">
        <v>2</v>
      </c>
      <c r="C26" s="55">
        <v>1</v>
      </c>
      <c r="D26" s="55">
        <v>3</v>
      </c>
      <c r="E26" s="55">
        <v>13</v>
      </c>
    </row>
    <row r="27" spans="1:5" ht="7.5" customHeight="1">
      <c r="A27" s="54" t="s">
        <v>42</v>
      </c>
      <c r="B27" s="55">
        <v>2</v>
      </c>
      <c r="C27" s="55">
        <v>1</v>
      </c>
      <c r="D27" s="55">
        <v>2</v>
      </c>
      <c r="E27" s="55">
        <v>2</v>
      </c>
    </row>
    <row r="28" spans="1:5" ht="7.5" customHeight="1">
      <c r="A28" s="54" t="s">
        <v>43</v>
      </c>
      <c r="B28" s="55" t="s">
        <v>444</v>
      </c>
      <c r="C28" s="55" t="s">
        <v>444</v>
      </c>
      <c r="D28" s="55">
        <v>1</v>
      </c>
      <c r="E28" s="55">
        <v>11</v>
      </c>
    </row>
    <row r="29" spans="1:5" ht="7.5" customHeight="1">
      <c r="A29" s="54"/>
      <c r="B29" s="55"/>
      <c r="C29" s="55"/>
      <c r="D29" s="55"/>
      <c r="E29" s="55"/>
    </row>
    <row r="30" spans="1:5" ht="7.5" customHeight="1">
      <c r="A30" s="54"/>
      <c r="B30" s="55"/>
      <c r="C30" s="55"/>
      <c r="D30" s="55"/>
      <c r="E30" s="55"/>
    </row>
    <row r="31" spans="1:5" ht="7.5" customHeight="1">
      <c r="A31" s="54" t="s">
        <v>405</v>
      </c>
      <c r="B31" s="55">
        <v>1</v>
      </c>
      <c r="C31" s="55">
        <v>3</v>
      </c>
      <c r="D31" s="55">
        <v>10</v>
      </c>
      <c r="E31" s="55">
        <v>5</v>
      </c>
    </row>
    <row r="32" spans="1:5" ht="7.5" customHeight="1">
      <c r="A32" s="54" t="s">
        <v>406</v>
      </c>
      <c r="B32" s="55" t="s">
        <v>444</v>
      </c>
      <c r="C32" s="55">
        <v>2</v>
      </c>
      <c r="D32" s="55">
        <v>3</v>
      </c>
      <c r="E32" s="55">
        <v>3</v>
      </c>
    </row>
    <row r="33" spans="1:5" ht="7.5" customHeight="1">
      <c r="A33" s="54" t="s">
        <v>407</v>
      </c>
      <c r="B33" s="55">
        <v>1</v>
      </c>
      <c r="C33" s="55">
        <v>1</v>
      </c>
      <c r="D33" s="55">
        <v>7</v>
      </c>
      <c r="E33" s="55">
        <v>2</v>
      </c>
    </row>
    <row r="34" spans="1:5" ht="7.5" customHeight="1">
      <c r="A34" s="54"/>
      <c r="B34" s="55"/>
      <c r="C34" s="55"/>
      <c r="D34" s="55"/>
      <c r="E34" s="55"/>
    </row>
    <row r="35" spans="1:5" ht="7.5" customHeight="1">
      <c r="A35" s="54"/>
      <c r="B35" s="55"/>
      <c r="C35" s="55"/>
      <c r="D35" s="55"/>
      <c r="E35" s="55"/>
    </row>
    <row r="36" spans="1:5" ht="7.5" customHeight="1">
      <c r="A36" s="54" t="s">
        <v>408</v>
      </c>
      <c r="B36" s="55">
        <v>3</v>
      </c>
      <c r="C36" s="55">
        <v>3</v>
      </c>
      <c r="D36" s="55">
        <v>9</v>
      </c>
      <c r="E36" s="55">
        <v>22</v>
      </c>
    </row>
    <row r="37" spans="1:5" ht="7.5" customHeight="1">
      <c r="A37" s="54" t="s">
        <v>42</v>
      </c>
      <c r="B37" s="55">
        <v>2</v>
      </c>
      <c r="C37" s="55">
        <v>2</v>
      </c>
      <c r="D37" s="55">
        <v>7</v>
      </c>
      <c r="E37" s="55">
        <v>12</v>
      </c>
    </row>
    <row r="38" spans="1:5" ht="7.5" customHeight="1">
      <c r="A38" s="54" t="s">
        <v>43</v>
      </c>
      <c r="B38" s="55">
        <v>1</v>
      </c>
      <c r="C38" s="55">
        <v>1</v>
      </c>
      <c r="D38" s="55">
        <v>2</v>
      </c>
      <c r="E38" s="55">
        <v>10</v>
      </c>
    </row>
    <row r="39" spans="1:5" ht="7.5" customHeight="1">
      <c r="A39" s="54"/>
      <c r="B39" s="55"/>
      <c r="C39" s="55"/>
      <c r="D39" s="55"/>
      <c r="E39" s="55"/>
    </row>
    <row r="40" spans="1:5" ht="7.5" customHeight="1">
      <c r="A40" s="54"/>
      <c r="B40" s="55"/>
      <c r="C40" s="55"/>
      <c r="D40" s="55"/>
      <c r="E40" s="55"/>
    </row>
    <row r="41" spans="1:5" ht="7.5" customHeight="1">
      <c r="A41" s="54" t="s">
        <v>409</v>
      </c>
      <c r="B41" s="55" t="s">
        <v>444</v>
      </c>
      <c r="C41" s="55">
        <v>2</v>
      </c>
      <c r="D41" s="55">
        <v>7</v>
      </c>
      <c r="E41" s="55">
        <v>3</v>
      </c>
    </row>
    <row r="42" spans="1:5" ht="7.5" customHeight="1">
      <c r="A42" s="54" t="s">
        <v>42</v>
      </c>
      <c r="B42" s="55" t="s">
        <v>444</v>
      </c>
      <c r="C42" s="55" t="s">
        <v>444</v>
      </c>
      <c r="D42" s="55">
        <v>1</v>
      </c>
      <c r="E42" s="55">
        <v>1</v>
      </c>
    </row>
    <row r="43" spans="1:5" ht="7.5" customHeight="1">
      <c r="A43" s="54" t="s">
        <v>43</v>
      </c>
      <c r="B43" s="55" t="s">
        <v>444</v>
      </c>
      <c r="C43" s="55">
        <v>2</v>
      </c>
      <c r="D43" s="55">
        <v>6</v>
      </c>
      <c r="E43" s="55">
        <v>2</v>
      </c>
    </row>
    <row r="44" spans="1:5" ht="7.5" customHeight="1">
      <c r="A44" s="54"/>
      <c r="B44" s="55"/>
      <c r="C44" s="55"/>
      <c r="D44" s="55"/>
      <c r="E44" s="55"/>
    </row>
    <row r="45" spans="1:5" ht="7.5" customHeight="1">
      <c r="A45" s="54"/>
      <c r="B45" s="55"/>
      <c r="C45" s="55"/>
      <c r="D45" s="55"/>
      <c r="E45" s="55"/>
    </row>
    <row r="46" spans="1:5" ht="7.5" customHeight="1">
      <c r="A46" s="54" t="s">
        <v>410</v>
      </c>
      <c r="B46" s="55">
        <v>1</v>
      </c>
      <c r="C46" s="55">
        <v>1</v>
      </c>
      <c r="D46" s="55">
        <v>4</v>
      </c>
      <c r="E46" s="55">
        <v>3</v>
      </c>
    </row>
    <row r="47" spans="1:5" ht="7.5" customHeight="1">
      <c r="A47" s="54" t="s">
        <v>42</v>
      </c>
      <c r="B47" s="55" t="s">
        <v>444</v>
      </c>
      <c r="C47" s="55">
        <v>1</v>
      </c>
      <c r="D47" s="55" t="s">
        <v>444</v>
      </c>
      <c r="E47" s="55">
        <v>2</v>
      </c>
    </row>
    <row r="48" spans="1:5" ht="7.5" customHeight="1">
      <c r="A48" s="54" t="s">
        <v>43</v>
      </c>
      <c r="B48" s="55">
        <v>1</v>
      </c>
      <c r="C48" s="55" t="s">
        <v>444</v>
      </c>
      <c r="D48" s="55">
        <v>4</v>
      </c>
      <c r="E48" s="55">
        <v>1</v>
      </c>
    </row>
    <row r="49" spans="1:5" ht="7.5" customHeight="1">
      <c r="A49" s="54"/>
      <c r="B49" s="55"/>
      <c r="C49" s="55"/>
      <c r="D49" s="55"/>
      <c r="E49" s="55"/>
    </row>
    <row r="50" spans="1:5" ht="7.5" customHeight="1">
      <c r="A50" s="54"/>
      <c r="B50" s="55"/>
      <c r="C50" s="55"/>
      <c r="D50" s="55"/>
      <c r="E50" s="55"/>
    </row>
    <row r="51" spans="1:5" ht="7.5" customHeight="1">
      <c r="A51" s="54" t="s">
        <v>273</v>
      </c>
      <c r="B51" s="55">
        <v>7</v>
      </c>
      <c r="C51" s="55">
        <v>7</v>
      </c>
      <c r="D51" s="55">
        <v>27</v>
      </c>
      <c r="E51" s="55">
        <v>26</v>
      </c>
    </row>
    <row r="52" spans="1:5" ht="7.5" customHeight="1">
      <c r="A52" s="54" t="s">
        <v>75</v>
      </c>
      <c r="B52" s="55" t="s">
        <v>444</v>
      </c>
      <c r="C52" s="55">
        <v>1</v>
      </c>
      <c r="D52" s="55">
        <v>4</v>
      </c>
      <c r="E52" s="55">
        <v>6</v>
      </c>
    </row>
    <row r="53" spans="1:5" ht="7.5" customHeight="1">
      <c r="A53" s="54" t="s">
        <v>76</v>
      </c>
      <c r="B53" s="55">
        <v>7</v>
      </c>
      <c r="C53" s="55">
        <v>6</v>
      </c>
      <c r="D53" s="55">
        <v>23</v>
      </c>
      <c r="E53" s="55">
        <v>20</v>
      </c>
    </row>
    <row r="54" spans="1:5" ht="7.5" customHeight="1">
      <c r="A54" s="54"/>
      <c r="B54" s="55"/>
      <c r="C54" s="55"/>
      <c r="D54" s="55"/>
      <c r="E54" s="55"/>
    </row>
    <row r="55" spans="1:5" ht="7.5" customHeight="1">
      <c r="A55" s="54" t="s">
        <v>0</v>
      </c>
      <c r="B55" s="55"/>
      <c r="C55" s="55"/>
      <c r="D55" s="55"/>
      <c r="E55" s="55"/>
    </row>
    <row r="56" spans="1:5" ht="7.5" customHeight="1">
      <c r="A56" s="54" t="s">
        <v>274</v>
      </c>
      <c r="B56" s="55" t="s">
        <v>444</v>
      </c>
      <c r="C56" s="55" t="s">
        <v>444</v>
      </c>
      <c r="D56" s="55" t="s">
        <v>444</v>
      </c>
      <c r="E56" s="55">
        <v>1</v>
      </c>
    </row>
    <row r="57" spans="1:5" ht="7.5" customHeight="1">
      <c r="A57" s="54" t="s">
        <v>42</v>
      </c>
      <c r="B57" s="55" t="s">
        <v>444</v>
      </c>
      <c r="C57" s="55" t="s">
        <v>444</v>
      </c>
      <c r="D57" s="55" t="s">
        <v>444</v>
      </c>
      <c r="E57" s="55" t="s">
        <v>444</v>
      </c>
    </row>
    <row r="58" spans="1:5" ht="7.5" customHeight="1">
      <c r="A58" s="54" t="s">
        <v>43</v>
      </c>
      <c r="B58" s="55" t="s">
        <v>444</v>
      </c>
      <c r="C58" s="55" t="s">
        <v>444</v>
      </c>
      <c r="D58" s="55" t="s">
        <v>444</v>
      </c>
      <c r="E58" s="55">
        <v>1</v>
      </c>
    </row>
    <row r="59" spans="1:5" ht="7.5" customHeight="1">
      <c r="A59" s="54"/>
      <c r="B59" s="55"/>
      <c r="C59" s="55"/>
      <c r="D59" s="55"/>
      <c r="E59" s="55"/>
    </row>
    <row r="60" spans="1:5" ht="7.5" customHeight="1">
      <c r="A60" s="54"/>
      <c r="B60" s="55"/>
      <c r="C60" s="55"/>
      <c r="D60" s="55"/>
      <c r="E60" s="55"/>
    </row>
    <row r="61" spans="1:5" ht="7.5" customHeight="1">
      <c r="A61" s="54" t="s">
        <v>275</v>
      </c>
      <c r="B61" s="55">
        <v>6</v>
      </c>
      <c r="C61" s="55">
        <v>5</v>
      </c>
      <c r="D61" s="55">
        <v>17</v>
      </c>
      <c r="E61" s="55">
        <v>17</v>
      </c>
    </row>
    <row r="62" spans="1:5" ht="7.5" customHeight="1">
      <c r="A62" s="54" t="s">
        <v>42</v>
      </c>
      <c r="B62" s="55" t="s">
        <v>444</v>
      </c>
      <c r="C62" s="55" t="s">
        <v>444</v>
      </c>
      <c r="D62" s="55" t="s">
        <v>444</v>
      </c>
      <c r="E62" s="55">
        <v>2</v>
      </c>
    </row>
    <row r="63" spans="1:5" ht="7.5" customHeight="1">
      <c r="A63" s="54" t="s">
        <v>43</v>
      </c>
      <c r="B63" s="55">
        <v>6</v>
      </c>
      <c r="C63" s="55">
        <v>5</v>
      </c>
      <c r="D63" s="55">
        <v>17</v>
      </c>
      <c r="E63" s="55">
        <v>15</v>
      </c>
    </row>
    <row r="64" spans="1:5" ht="7.5" customHeight="1">
      <c r="A64" s="54"/>
      <c r="B64" s="55"/>
      <c r="C64" s="55"/>
      <c r="D64" s="55"/>
      <c r="E64" s="55"/>
    </row>
    <row r="65" spans="1:5" ht="7.5" customHeight="1">
      <c r="A65" s="54"/>
      <c r="B65" s="55"/>
      <c r="C65" s="55"/>
      <c r="D65" s="55"/>
      <c r="E65" s="55"/>
    </row>
    <row r="66" spans="1:5" ht="7.5" customHeight="1">
      <c r="A66" s="54" t="s">
        <v>276</v>
      </c>
      <c r="B66" s="55">
        <v>1</v>
      </c>
      <c r="C66" s="55">
        <v>1</v>
      </c>
      <c r="D66" s="55">
        <v>5</v>
      </c>
      <c r="E66" s="55">
        <v>5</v>
      </c>
    </row>
    <row r="67" spans="1:5" ht="7.5" customHeight="1">
      <c r="A67" s="54" t="s">
        <v>42</v>
      </c>
      <c r="B67" s="55" t="s">
        <v>444</v>
      </c>
      <c r="C67" s="55" t="s">
        <v>444</v>
      </c>
      <c r="D67" s="55">
        <v>3</v>
      </c>
      <c r="E67" s="55">
        <v>2</v>
      </c>
    </row>
    <row r="68" spans="1:5" ht="7.5" customHeight="1">
      <c r="A68" s="54" t="s">
        <v>43</v>
      </c>
      <c r="B68" s="55">
        <v>1</v>
      </c>
      <c r="C68" s="55">
        <v>1</v>
      </c>
      <c r="D68" s="55">
        <v>2</v>
      </c>
      <c r="E68" s="55">
        <v>3</v>
      </c>
    </row>
    <row r="69" spans="1:5" ht="7.5" customHeight="1">
      <c r="A69" s="54"/>
      <c r="B69" s="55"/>
      <c r="C69" s="55"/>
      <c r="D69" s="55"/>
      <c r="E69" s="55"/>
    </row>
    <row r="70" spans="1:5" ht="7.5" customHeight="1">
      <c r="A70" s="54"/>
      <c r="B70" s="55"/>
      <c r="C70" s="55"/>
      <c r="D70" s="55"/>
      <c r="E70" s="55"/>
    </row>
    <row r="71" spans="1:5" ht="7.5" customHeight="1">
      <c r="A71" s="54" t="s">
        <v>277</v>
      </c>
      <c r="B71" s="55" t="s">
        <v>444</v>
      </c>
      <c r="C71" s="55">
        <v>1</v>
      </c>
      <c r="D71" s="55">
        <v>5</v>
      </c>
      <c r="E71" s="55">
        <v>3</v>
      </c>
    </row>
    <row r="72" spans="1:5" ht="7.5" customHeight="1">
      <c r="A72" s="54" t="s">
        <v>42</v>
      </c>
      <c r="B72" s="55" t="s">
        <v>444</v>
      </c>
      <c r="C72" s="55">
        <v>1</v>
      </c>
      <c r="D72" s="55">
        <v>1</v>
      </c>
      <c r="E72" s="55">
        <v>2</v>
      </c>
    </row>
    <row r="73" spans="1:5" ht="7.5" customHeight="1">
      <c r="A73" s="54" t="s">
        <v>43</v>
      </c>
      <c r="B73" s="55" t="s">
        <v>444</v>
      </c>
      <c r="C73" s="55" t="s">
        <v>444</v>
      </c>
      <c r="D73" s="55">
        <v>4</v>
      </c>
      <c r="E73" s="55">
        <v>1</v>
      </c>
    </row>
    <row r="74" spans="1:5" ht="7.5" customHeight="1">
      <c r="A74" s="54"/>
      <c r="B74" s="55"/>
      <c r="C74" s="55"/>
      <c r="D74" s="55"/>
      <c r="E74" s="55"/>
    </row>
    <row r="75" spans="1:5" ht="7.5" customHeight="1">
      <c r="A75" s="54"/>
      <c r="B75" s="55"/>
      <c r="C75" s="55"/>
      <c r="D75" s="55"/>
      <c r="E75" s="55"/>
    </row>
    <row r="76" spans="1:5" ht="7.5" customHeight="1">
      <c r="A76" s="54" t="s">
        <v>278</v>
      </c>
      <c r="B76" s="55">
        <v>14</v>
      </c>
      <c r="C76" s="55">
        <v>1</v>
      </c>
      <c r="D76" s="55">
        <v>20</v>
      </c>
      <c r="E76" s="55">
        <v>1</v>
      </c>
    </row>
    <row r="77" spans="1:5" ht="7.5" customHeight="1">
      <c r="A77" s="54" t="s">
        <v>75</v>
      </c>
      <c r="B77" s="55">
        <v>12</v>
      </c>
      <c r="C77" s="55">
        <v>1</v>
      </c>
      <c r="D77" s="55">
        <v>17</v>
      </c>
      <c r="E77" s="55">
        <v>1</v>
      </c>
    </row>
    <row r="78" spans="1:5" ht="7.5" customHeight="1">
      <c r="A78" s="54" t="s">
        <v>76</v>
      </c>
      <c r="B78" s="55">
        <v>2</v>
      </c>
      <c r="C78" s="55" t="s">
        <v>444</v>
      </c>
      <c r="D78" s="55">
        <v>3</v>
      </c>
      <c r="E78" s="55" t="s">
        <v>444</v>
      </c>
    </row>
    <row r="79" spans="1:5" ht="7.5" customHeight="1">
      <c r="A79" s="54"/>
      <c r="B79" s="55"/>
      <c r="C79" s="55"/>
      <c r="D79" s="55"/>
      <c r="E79" s="55"/>
    </row>
    <row r="80" spans="1:5" ht="7.5" customHeight="1">
      <c r="A80" s="54"/>
      <c r="B80" s="55"/>
      <c r="C80" s="55"/>
      <c r="D80" s="55"/>
      <c r="E80" s="55"/>
    </row>
    <row r="81" spans="1:5" ht="7.5" customHeight="1">
      <c r="A81" s="54" t="s">
        <v>279</v>
      </c>
      <c r="B81" s="55" t="s">
        <v>444</v>
      </c>
      <c r="C81" s="55" t="s">
        <v>444</v>
      </c>
      <c r="D81" s="55" t="s">
        <v>444</v>
      </c>
      <c r="E81" s="55" t="s">
        <v>444</v>
      </c>
    </row>
    <row r="82" spans="1:5" ht="7.5" customHeight="1">
      <c r="A82" s="54" t="s">
        <v>75</v>
      </c>
      <c r="B82" s="55" t="s">
        <v>444</v>
      </c>
      <c r="C82" s="55" t="s">
        <v>444</v>
      </c>
      <c r="D82" s="55" t="s">
        <v>444</v>
      </c>
      <c r="E82" s="55" t="s">
        <v>444</v>
      </c>
    </row>
    <row r="83" spans="1:5" ht="7.5" customHeight="1">
      <c r="A83" s="54" t="s">
        <v>76</v>
      </c>
      <c r="B83" s="55" t="s">
        <v>444</v>
      </c>
      <c r="C83" s="55" t="s">
        <v>444</v>
      </c>
      <c r="D83" s="55" t="s">
        <v>444</v>
      </c>
      <c r="E83" s="55" t="s">
        <v>444</v>
      </c>
    </row>
    <row r="84" spans="1:5" ht="7.5" customHeight="1">
      <c r="A84" s="54"/>
      <c r="B84" s="55"/>
      <c r="C84" s="55"/>
      <c r="D84" s="55"/>
      <c r="E84" s="55"/>
    </row>
    <row r="85" spans="1:5" ht="7.5" customHeight="1">
      <c r="A85" s="54"/>
      <c r="B85" s="55"/>
      <c r="C85" s="55"/>
      <c r="D85" s="55"/>
      <c r="E85" s="55"/>
    </row>
    <row r="86" spans="1:5" ht="7.5" customHeight="1">
      <c r="A86" s="56" t="s">
        <v>280</v>
      </c>
      <c r="B86" s="57">
        <v>954</v>
      </c>
      <c r="C86" s="57" t="s">
        <v>668</v>
      </c>
      <c r="D86" s="57" t="s">
        <v>669</v>
      </c>
      <c r="E86" s="57" t="s">
        <v>670</v>
      </c>
    </row>
    <row r="87" spans="1:5" ht="7.5" customHeight="1">
      <c r="A87" s="56" t="s">
        <v>75</v>
      </c>
      <c r="B87" s="57">
        <v>566</v>
      </c>
      <c r="C87" s="57">
        <v>622</v>
      </c>
      <c r="D87" s="57" t="s">
        <v>671</v>
      </c>
      <c r="E87" s="57" t="s">
        <v>672</v>
      </c>
    </row>
    <row r="88" spans="1:5" ht="7.5" customHeight="1">
      <c r="A88" s="56" t="s">
        <v>76</v>
      </c>
      <c r="B88" s="57">
        <v>388</v>
      </c>
      <c r="C88" s="57">
        <v>433</v>
      </c>
      <c r="D88" s="57" t="s">
        <v>673</v>
      </c>
      <c r="E88" s="57" t="s">
        <v>674</v>
      </c>
    </row>
    <row r="89" spans="1:5" ht="12.75">
      <c r="A89" s="58"/>
      <c r="B89" s="59"/>
      <c r="C89" s="59"/>
      <c r="D89" s="59"/>
      <c r="E89" s="59"/>
    </row>
    <row r="90" spans="1:5" ht="12.75">
      <c r="A90" s="58"/>
      <c r="B90" s="59"/>
      <c r="C90" s="59"/>
      <c r="D90" s="59"/>
      <c r="E90" s="59"/>
    </row>
    <row r="91" spans="1:5" ht="12.75">
      <c r="A91" s="58"/>
      <c r="B91" s="53"/>
      <c r="C91" s="53"/>
      <c r="D91" s="53"/>
      <c r="E91" s="53"/>
    </row>
    <row r="92" spans="1:5" ht="12.75">
      <c r="A92" s="58"/>
      <c r="B92" s="53"/>
      <c r="C92" s="53"/>
      <c r="D92" s="53"/>
      <c r="E92" s="53"/>
    </row>
    <row r="93" spans="1:5" ht="12.75">
      <c r="A93" s="58"/>
      <c r="B93" s="53"/>
      <c r="C93" s="53"/>
      <c r="D93" s="53"/>
      <c r="E93" s="53"/>
    </row>
    <row r="94" spans="2:5" ht="12.75">
      <c r="B94" s="60"/>
      <c r="C94" s="60"/>
      <c r="D94" s="60"/>
      <c r="E94" s="60"/>
    </row>
    <row r="95" spans="2:5" ht="12.75">
      <c r="B95" s="60"/>
      <c r="C95" s="60"/>
      <c r="D95" s="60"/>
      <c r="E95" s="6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K170"/>
  <sheetViews>
    <sheetView zoomScale="120" zoomScaleNormal="120" workbookViewId="0" topLeftCell="A85">
      <selection activeCell="F97" sqref="F97"/>
    </sheetView>
  </sheetViews>
  <sheetFormatPr defaultColWidth="11.421875" defaultRowHeight="12.75"/>
  <cols>
    <col min="1" max="1" width="14.8515625" style="307" customWidth="1"/>
    <col min="2" max="6" width="6.8515625" style="307" customWidth="1"/>
    <col min="7" max="7" width="7.140625" style="307" customWidth="1"/>
    <col min="8" max="11" width="6.8515625" style="307" customWidth="1"/>
    <col min="12" max="16384" width="11.421875" style="307" customWidth="1"/>
  </cols>
  <sheetData>
    <row r="1" spans="1:11" ht="8.25" customHeight="1">
      <c r="A1" s="304" t="s">
        <v>281</v>
      </c>
      <c r="B1" s="305"/>
      <c r="C1" s="305"/>
      <c r="D1" s="305"/>
      <c r="E1" s="305"/>
      <c r="F1" s="305"/>
      <c r="G1" s="305"/>
      <c r="H1" s="305"/>
      <c r="I1" s="305"/>
      <c r="J1" s="306"/>
      <c r="K1" s="306"/>
    </row>
    <row r="2" spans="1:9" ht="8.25" customHeight="1">
      <c r="A2" s="172"/>
      <c r="B2" s="172"/>
      <c r="C2" s="172"/>
      <c r="D2" s="172"/>
      <c r="E2" s="172"/>
      <c r="F2" s="172"/>
      <c r="G2" s="172"/>
      <c r="H2" s="172"/>
      <c r="I2" s="172"/>
    </row>
    <row r="3" spans="1:9" ht="8.25" customHeight="1">
      <c r="A3" s="172"/>
      <c r="B3" s="172"/>
      <c r="C3" s="172"/>
      <c r="D3" s="172"/>
      <c r="E3" s="172"/>
      <c r="F3" s="172"/>
      <c r="G3" s="172"/>
      <c r="H3" s="172"/>
      <c r="I3" s="172"/>
    </row>
    <row r="4" spans="1:9" ht="8.25" customHeight="1">
      <c r="A4" s="172"/>
      <c r="B4" s="172"/>
      <c r="C4" s="172"/>
      <c r="D4" s="172"/>
      <c r="E4" s="172"/>
      <c r="F4" s="172"/>
      <c r="G4" s="172"/>
      <c r="H4" s="172"/>
      <c r="I4" s="172"/>
    </row>
    <row r="5" spans="1:11" ht="8.25" customHeight="1">
      <c r="A5" s="308" t="s">
        <v>282</v>
      </c>
      <c r="B5" s="305"/>
      <c r="C5" s="305"/>
      <c r="D5" s="305"/>
      <c r="E5" s="305"/>
      <c r="F5" s="305"/>
      <c r="G5" s="305"/>
      <c r="H5" s="305"/>
      <c r="I5" s="305"/>
      <c r="J5" s="306"/>
      <c r="K5" s="306"/>
    </row>
    <row r="6" spans="1:9" ht="8.25" customHeight="1">
      <c r="A6" s="172"/>
      <c r="B6" s="172"/>
      <c r="C6" s="172"/>
      <c r="D6" s="172"/>
      <c r="E6" s="172"/>
      <c r="F6" s="172"/>
      <c r="G6" s="172"/>
      <c r="H6" s="172"/>
      <c r="I6" s="172"/>
    </row>
    <row r="7" spans="1:11" ht="10.5" customHeight="1">
      <c r="A7" s="367" t="s">
        <v>391</v>
      </c>
      <c r="B7" s="463" t="s">
        <v>344</v>
      </c>
      <c r="C7" s="301" t="s">
        <v>283</v>
      </c>
      <c r="D7" s="301"/>
      <c r="E7" s="301"/>
      <c r="F7" s="301"/>
      <c r="G7" s="301"/>
      <c r="H7" s="462" t="s">
        <v>359</v>
      </c>
      <c r="I7" s="301" t="s">
        <v>283</v>
      </c>
      <c r="J7" s="309"/>
      <c r="K7" s="309"/>
    </row>
    <row r="8" spans="1:11" ht="10.5" customHeight="1">
      <c r="A8" s="460"/>
      <c r="B8" s="464"/>
      <c r="C8" s="453" t="s">
        <v>383</v>
      </c>
      <c r="D8" s="453" t="s">
        <v>355</v>
      </c>
      <c r="E8" s="310" t="s">
        <v>284</v>
      </c>
      <c r="F8" s="310"/>
      <c r="G8" s="310"/>
      <c r="H8" s="454"/>
      <c r="I8" s="453" t="s">
        <v>102</v>
      </c>
      <c r="J8" s="453" t="s">
        <v>99</v>
      </c>
      <c r="K8" s="449" t="s">
        <v>100</v>
      </c>
    </row>
    <row r="9" spans="1:11" ht="10.5" customHeight="1">
      <c r="A9" s="460"/>
      <c r="B9" s="464"/>
      <c r="C9" s="454"/>
      <c r="D9" s="454"/>
      <c r="E9" s="453" t="s">
        <v>686</v>
      </c>
      <c r="F9" s="453" t="s">
        <v>687</v>
      </c>
      <c r="G9" s="453" t="s">
        <v>358</v>
      </c>
      <c r="H9" s="454"/>
      <c r="I9" s="454"/>
      <c r="J9" s="456"/>
      <c r="K9" s="458"/>
    </row>
    <row r="10" spans="1:11" ht="10.5" customHeight="1">
      <c r="A10" s="460"/>
      <c r="B10" s="464"/>
      <c r="C10" s="454"/>
      <c r="D10" s="454"/>
      <c r="E10" s="454"/>
      <c r="F10" s="454"/>
      <c r="G10" s="454"/>
      <c r="H10" s="454"/>
      <c r="I10" s="454"/>
      <c r="J10" s="456"/>
      <c r="K10" s="458"/>
    </row>
    <row r="11" spans="1:11" ht="10.5" customHeight="1">
      <c r="A11" s="460"/>
      <c r="B11" s="464"/>
      <c r="C11" s="454"/>
      <c r="D11" s="454"/>
      <c r="E11" s="454"/>
      <c r="F11" s="454"/>
      <c r="G11" s="454"/>
      <c r="H11" s="454"/>
      <c r="I11" s="454"/>
      <c r="J11" s="457"/>
      <c r="K11" s="459"/>
    </row>
    <row r="12" spans="1:11" ht="10.5" customHeight="1">
      <c r="A12" s="460"/>
      <c r="B12" s="464"/>
      <c r="C12" s="454"/>
      <c r="D12" s="454"/>
      <c r="E12" s="454"/>
      <c r="F12" s="454"/>
      <c r="G12" s="454"/>
      <c r="H12" s="454"/>
      <c r="I12" s="454"/>
      <c r="J12" s="449" t="s">
        <v>341</v>
      </c>
      <c r="K12" s="450"/>
    </row>
    <row r="13" spans="1:11" ht="12" customHeight="1">
      <c r="A13" s="461"/>
      <c r="B13" s="465"/>
      <c r="C13" s="455"/>
      <c r="D13" s="455"/>
      <c r="E13" s="455"/>
      <c r="F13" s="455"/>
      <c r="G13" s="455"/>
      <c r="H13" s="455"/>
      <c r="I13" s="455"/>
      <c r="J13" s="451"/>
      <c r="K13" s="452"/>
    </row>
    <row r="14" spans="1:11" ht="30" customHeight="1">
      <c r="A14" s="311">
        <f>'tab8.1'!B16</f>
        <v>38078</v>
      </c>
      <c r="B14" s="306"/>
      <c r="C14" s="305"/>
      <c r="D14" s="305"/>
      <c r="E14" s="305"/>
      <c r="F14" s="305"/>
      <c r="G14" s="305"/>
      <c r="H14" s="305"/>
      <c r="I14" s="305"/>
      <c r="J14" s="306"/>
      <c r="K14" s="306"/>
    </row>
    <row r="15" spans="1:11" ht="9" customHeight="1">
      <c r="A15" s="191" t="s">
        <v>285</v>
      </c>
      <c r="B15" s="312">
        <f>SUM(C15:D15)</f>
        <v>397</v>
      </c>
      <c r="C15" s="313">
        <v>54</v>
      </c>
      <c r="D15" s="312">
        <f>SUM(E15:G15)</f>
        <v>343</v>
      </c>
      <c r="E15" s="313">
        <v>21</v>
      </c>
      <c r="F15" s="313">
        <v>9</v>
      </c>
      <c r="G15" s="302">
        <v>313</v>
      </c>
      <c r="H15" s="313">
        <v>67</v>
      </c>
      <c r="I15" s="313" t="s">
        <v>444</v>
      </c>
      <c r="J15" s="313">
        <v>10</v>
      </c>
      <c r="K15" s="313">
        <v>57</v>
      </c>
    </row>
    <row r="16" spans="1:11" ht="9" customHeight="1">
      <c r="A16" s="191" t="s">
        <v>286</v>
      </c>
      <c r="B16" s="312">
        <f aca="true" t="shared" si="0" ref="B16:B31">SUM(C16:D16)</f>
        <v>361</v>
      </c>
      <c r="C16" s="313">
        <v>48</v>
      </c>
      <c r="D16" s="312">
        <f aca="true" t="shared" si="1" ref="D16:D31">SUM(E16:G16)</f>
        <v>313</v>
      </c>
      <c r="E16" s="313">
        <v>20</v>
      </c>
      <c r="F16" s="313">
        <v>8</v>
      </c>
      <c r="G16" s="302">
        <v>285</v>
      </c>
      <c r="H16" s="313">
        <v>58</v>
      </c>
      <c r="I16" s="313" t="s">
        <v>444</v>
      </c>
      <c r="J16" s="313">
        <v>7</v>
      </c>
      <c r="K16" s="313">
        <v>51</v>
      </c>
    </row>
    <row r="17" spans="1:11" ht="9" customHeight="1">
      <c r="A17" s="191" t="s">
        <v>287</v>
      </c>
      <c r="B17" s="312">
        <f t="shared" si="0"/>
        <v>21</v>
      </c>
      <c r="C17" s="313">
        <v>6</v>
      </c>
      <c r="D17" s="312">
        <f t="shared" si="1"/>
        <v>15</v>
      </c>
      <c r="E17" s="313">
        <v>1</v>
      </c>
      <c r="F17" s="313">
        <v>1</v>
      </c>
      <c r="G17" s="302">
        <v>13</v>
      </c>
      <c r="H17" s="313">
        <v>9</v>
      </c>
      <c r="I17" s="313" t="s">
        <v>444</v>
      </c>
      <c r="J17" s="313">
        <v>3</v>
      </c>
      <c r="K17" s="313">
        <v>6</v>
      </c>
    </row>
    <row r="18" spans="1:11" ht="9" customHeight="1">
      <c r="A18" s="191" t="s">
        <v>288</v>
      </c>
      <c r="B18" s="312">
        <f t="shared" si="0"/>
        <v>15</v>
      </c>
      <c r="C18" s="313" t="s">
        <v>444</v>
      </c>
      <c r="D18" s="312">
        <f t="shared" si="1"/>
        <v>15</v>
      </c>
      <c r="E18" s="313" t="s">
        <v>444</v>
      </c>
      <c r="F18" s="313" t="s">
        <v>444</v>
      </c>
      <c r="G18" s="302">
        <v>15</v>
      </c>
      <c r="H18" s="313" t="s">
        <v>444</v>
      </c>
      <c r="I18" s="313" t="s">
        <v>444</v>
      </c>
      <c r="J18" s="313" t="s">
        <v>444</v>
      </c>
      <c r="K18" s="313" t="s">
        <v>444</v>
      </c>
    </row>
    <row r="19" spans="1:11" ht="6.75" customHeight="1">
      <c r="A19" s="191"/>
      <c r="B19" s="312"/>
      <c r="C19" s="313"/>
      <c r="D19" s="312"/>
      <c r="E19" s="313"/>
      <c r="F19" s="313"/>
      <c r="G19" s="302"/>
      <c r="H19" s="313"/>
      <c r="I19" s="313"/>
      <c r="J19" s="313"/>
      <c r="K19" s="313"/>
    </row>
    <row r="20" spans="1:11" ht="9" customHeight="1">
      <c r="A20" s="191" t="s">
        <v>289</v>
      </c>
      <c r="B20" s="312">
        <f t="shared" si="0"/>
        <v>256</v>
      </c>
      <c r="C20" s="313">
        <v>36</v>
      </c>
      <c r="D20" s="312">
        <f t="shared" si="1"/>
        <v>220</v>
      </c>
      <c r="E20" s="313">
        <v>12</v>
      </c>
      <c r="F20" s="313">
        <v>5</v>
      </c>
      <c r="G20" s="302">
        <v>203</v>
      </c>
      <c r="H20" s="313">
        <v>50</v>
      </c>
      <c r="I20" s="313">
        <v>1</v>
      </c>
      <c r="J20" s="313">
        <v>7</v>
      </c>
      <c r="K20" s="313">
        <v>42</v>
      </c>
    </row>
    <row r="21" spans="1:11" ht="9" customHeight="1">
      <c r="A21" s="191" t="s">
        <v>286</v>
      </c>
      <c r="B21" s="312">
        <f t="shared" si="0"/>
        <v>225</v>
      </c>
      <c r="C21" s="313">
        <v>31</v>
      </c>
      <c r="D21" s="312">
        <f t="shared" si="1"/>
        <v>194</v>
      </c>
      <c r="E21" s="313">
        <v>10</v>
      </c>
      <c r="F21" s="313">
        <v>5</v>
      </c>
      <c r="G21" s="302">
        <v>179</v>
      </c>
      <c r="H21" s="313">
        <v>45</v>
      </c>
      <c r="I21" s="313">
        <v>1</v>
      </c>
      <c r="J21" s="313">
        <v>7</v>
      </c>
      <c r="K21" s="313">
        <v>37</v>
      </c>
    </row>
    <row r="22" spans="1:11" ht="9" customHeight="1">
      <c r="A22" s="191" t="s">
        <v>287</v>
      </c>
      <c r="B22" s="312">
        <f t="shared" si="0"/>
        <v>19</v>
      </c>
      <c r="C22" s="313">
        <v>4</v>
      </c>
      <c r="D22" s="312">
        <f t="shared" si="1"/>
        <v>15</v>
      </c>
      <c r="E22" s="313" t="s">
        <v>444</v>
      </c>
      <c r="F22" s="313" t="s">
        <v>444</v>
      </c>
      <c r="G22" s="302">
        <v>15</v>
      </c>
      <c r="H22" s="313">
        <v>4</v>
      </c>
      <c r="I22" s="313" t="s">
        <v>444</v>
      </c>
      <c r="J22" s="313" t="s">
        <v>444</v>
      </c>
      <c r="K22" s="313">
        <v>4</v>
      </c>
    </row>
    <row r="23" spans="1:11" ht="9" customHeight="1">
      <c r="A23" s="191" t="s">
        <v>288</v>
      </c>
      <c r="B23" s="312">
        <f t="shared" si="0"/>
        <v>12</v>
      </c>
      <c r="C23" s="313">
        <v>1</v>
      </c>
      <c r="D23" s="312">
        <f t="shared" si="1"/>
        <v>11</v>
      </c>
      <c r="E23" s="313">
        <v>2</v>
      </c>
      <c r="F23" s="313" t="s">
        <v>444</v>
      </c>
      <c r="G23" s="302">
        <v>9</v>
      </c>
      <c r="H23" s="313">
        <v>1</v>
      </c>
      <c r="I23" s="313" t="s">
        <v>444</v>
      </c>
      <c r="J23" s="313" t="s">
        <v>444</v>
      </c>
      <c r="K23" s="313">
        <v>1</v>
      </c>
    </row>
    <row r="24" spans="1:11" ht="6.75" customHeight="1">
      <c r="A24" s="191"/>
      <c r="B24" s="312"/>
      <c r="C24" s="313"/>
      <c r="D24" s="312"/>
      <c r="E24" s="313"/>
      <c r="F24" s="313"/>
      <c r="G24" s="302"/>
      <c r="H24" s="313"/>
      <c r="I24" s="313"/>
      <c r="J24" s="313"/>
      <c r="K24" s="313"/>
    </row>
    <row r="25" spans="1:11" ht="9" customHeight="1">
      <c r="A25" s="191" t="s">
        <v>290</v>
      </c>
      <c r="B25" s="312">
        <f t="shared" si="0"/>
        <v>226</v>
      </c>
      <c r="C25" s="313">
        <v>35</v>
      </c>
      <c r="D25" s="312">
        <f t="shared" si="1"/>
        <v>191</v>
      </c>
      <c r="E25" s="313">
        <v>7</v>
      </c>
      <c r="F25" s="313">
        <v>3</v>
      </c>
      <c r="G25" s="302">
        <v>181</v>
      </c>
      <c r="H25" s="313">
        <v>39</v>
      </c>
      <c r="I25" s="313" t="s">
        <v>444</v>
      </c>
      <c r="J25" s="313">
        <v>5</v>
      </c>
      <c r="K25" s="313">
        <v>34</v>
      </c>
    </row>
    <row r="26" spans="1:11" ht="9" customHeight="1">
      <c r="A26" s="191" t="s">
        <v>286</v>
      </c>
      <c r="B26" s="312">
        <f t="shared" si="0"/>
        <v>199</v>
      </c>
      <c r="C26" s="313">
        <v>33</v>
      </c>
      <c r="D26" s="312">
        <f t="shared" si="1"/>
        <v>166</v>
      </c>
      <c r="E26" s="313">
        <v>7</v>
      </c>
      <c r="F26" s="313">
        <v>3</v>
      </c>
      <c r="G26" s="302">
        <v>156</v>
      </c>
      <c r="H26" s="313">
        <v>37</v>
      </c>
      <c r="I26" s="313" t="s">
        <v>444</v>
      </c>
      <c r="J26" s="313">
        <v>4</v>
      </c>
      <c r="K26" s="313">
        <v>33</v>
      </c>
    </row>
    <row r="27" spans="1:11" ht="9" customHeight="1">
      <c r="A27" s="191" t="s">
        <v>287</v>
      </c>
      <c r="B27" s="312">
        <f t="shared" si="0"/>
        <v>14</v>
      </c>
      <c r="C27" s="313">
        <v>2</v>
      </c>
      <c r="D27" s="312">
        <f t="shared" si="1"/>
        <v>12</v>
      </c>
      <c r="E27" s="313" t="s">
        <v>444</v>
      </c>
      <c r="F27" s="313" t="s">
        <v>444</v>
      </c>
      <c r="G27" s="302">
        <v>12</v>
      </c>
      <c r="H27" s="313">
        <v>2</v>
      </c>
      <c r="I27" s="313" t="s">
        <v>444</v>
      </c>
      <c r="J27" s="313">
        <v>1</v>
      </c>
      <c r="K27" s="313">
        <v>1</v>
      </c>
    </row>
    <row r="28" spans="1:11" ht="9" customHeight="1">
      <c r="A28" s="191" t="s">
        <v>288</v>
      </c>
      <c r="B28" s="312">
        <f t="shared" si="0"/>
        <v>13</v>
      </c>
      <c r="C28" s="313" t="s">
        <v>444</v>
      </c>
      <c r="D28" s="312">
        <f t="shared" si="1"/>
        <v>13</v>
      </c>
      <c r="E28" s="313" t="s">
        <v>444</v>
      </c>
      <c r="F28" s="313" t="s">
        <v>444</v>
      </c>
      <c r="G28" s="302">
        <v>13</v>
      </c>
      <c r="H28" s="313" t="s">
        <v>444</v>
      </c>
      <c r="I28" s="313" t="s">
        <v>444</v>
      </c>
      <c r="J28" s="313" t="s">
        <v>444</v>
      </c>
      <c r="K28" s="313" t="s">
        <v>444</v>
      </c>
    </row>
    <row r="29" spans="1:11" ht="6.75" customHeight="1">
      <c r="A29" s="191"/>
      <c r="B29" s="312"/>
      <c r="C29" s="313"/>
      <c r="D29" s="312"/>
      <c r="E29" s="313"/>
      <c r="F29" s="313"/>
      <c r="G29" s="302"/>
      <c r="H29" s="313"/>
      <c r="I29" s="313"/>
      <c r="J29" s="313"/>
      <c r="K29" s="313"/>
    </row>
    <row r="30" spans="1:11" ht="9" customHeight="1">
      <c r="A30" s="191" t="s">
        <v>291</v>
      </c>
      <c r="B30" s="312">
        <f t="shared" si="0"/>
        <v>94</v>
      </c>
      <c r="C30" s="313">
        <v>13</v>
      </c>
      <c r="D30" s="312">
        <f t="shared" si="1"/>
        <v>81</v>
      </c>
      <c r="E30" s="313">
        <v>1</v>
      </c>
      <c r="F30" s="313" t="s">
        <v>444</v>
      </c>
      <c r="G30" s="302">
        <v>80</v>
      </c>
      <c r="H30" s="313">
        <v>18</v>
      </c>
      <c r="I30" s="313" t="s">
        <v>444</v>
      </c>
      <c r="J30" s="313">
        <v>4</v>
      </c>
      <c r="K30" s="313">
        <v>14</v>
      </c>
    </row>
    <row r="31" spans="1:11" ht="9" customHeight="1">
      <c r="A31" s="191" t="s">
        <v>286</v>
      </c>
      <c r="B31" s="312">
        <f t="shared" si="0"/>
        <v>89</v>
      </c>
      <c r="C31" s="313">
        <v>12</v>
      </c>
      <c r="D31" s="312">
        <f t="shared" si="1"/>
        <v>77</v>
      </c>
      <c r="E31" s="313">
        <v>1</v>
      </c>
      <c r="F31" s="313" t="s">
        <v>444</v>
      </c>
      <c r="G31" s="302">
        <v>76</v>
      </c>
      <c r="H31" s="313">
        <v>17</v>
      </c>
      <c r="I31" s="313" t="s">
        <v>444</v>
      </c>
      <c r="J31" s="313">
        <v>3</v>
      </c>
      <c r="K31" s="313">
        <v>14</v>
      </c>
    </row>
    <row r="32" spans="1:11" ht="9" customHeight="1">
      <c r="A32" s="191" t="s">
        <v>287</v>
      </c>
      <c r="B32" s="312">
        <f aca="true" t="shared" si="2" ref="B32:B43">SUM(C32:D32)</f>
        <v>5</v>
      </c>
      <c r="C32" s="313">
        <v>1</v>
      </c>
      <c r="D32" s="312">
        <f aca="true" t="shared" si="3" ref="D32:D43">SUM(E32:G32)</f>
        <v>4</v>
      </c>
      <c r="E32" s="313" t="s">
        <v>444</v>
      </c>
      <c r="F32" s="313" t="s">
        <v>444</v>
      </c>
      <c r="G32" s="302">
        <v>4</v>
      </c>
      <c r="H32" s="313">
        <v>1</v>
      </c>
      <c r="I32" s="313" t="s">
        <v>444</v>
      </c>
      <c r="J32" s="313">
        <v>1</v>
      </c>
      <c r="K32" s="313" t="s">
        <v>444</v>
      </c>
    </row>
    <row r="33" spans="1:11" ht="9" customHeight="1">
      <c r="A33" s="191" t="s">
        <v>288</v>
      </c>
      <c r="B33" s="312">
        <f>SUM(C33:D33)</f>
        <v>0</v>
      </c>
      <c r="C33" s="313" t="s">
        <v>444</v>
      </c>
      <c r="D33" s="312">
        <f>SUM(E33:G33)</f>
        <v>0</v>
      </c>
      <c r="E33" s="313" t="s">
        <v>444</v>
      </c>
      <c r="F33" s="313" t="s">
        <v>444</v>
      </c>
      <c r="G33" s="312">
        <f>SUM(H33:I33)</f>
        <v>0</v>
      </c>
      <c r="H33" s="313" t="s">
        <v>444</v>
      </c>
      <c r="I33" s="313" t="s">
        <v>444</v>
      </c>
      <c r="J33" s="313" t="s">
        <v>444</v>
      </c>
      <c r="K33" s="313" t="s">
        <v>444</v>
      </c>
    </row>
    <row r="34" spans="1:11" ht="6.75" customHeight="1">
      <c r="A34" s="191"/>
      <c r="B34" s="312"/>
      <c r="C34" s="313"/>
      <c r="D34" s="312"/>
      <c r="E34" s="313"/>
      <c r="F34" s="313"/>
      <c r="G34" s="302"/>
      <c r="H34" s="313"/>
      <c r="I34" s="313"/>
      <c r="J34" s="313"/>
      <c r="K34" s="313"/>
    </row>
    <row r="35" spans="1:11" ht="9" customHeight="1">
      <c r="A35" s="191" t="s">
        <v>292</v>
      </c>
      <c r="B35" s="312">
        <f t="shared" si="2"/>
        <v>144</v>
      </c>
      <c r="C35" s="313">
        <v>27</v>
      </c>
      <c r="D35" s="312">
        <f t="shared" si="3"/>
        <v>117</v>
      </c>
      <c r="E35" s="313">
        <v>7</v>
      </c>
      <c r="F35" s="313">
        <v>6</v>
      </c>
      <c r="G35" s="302">
        <v>104</v>
      </c>
      <c r="H35" s="313">
        <v>33</v>
      </c>
      <c r="I35" s="313">
        <v>1</v>
      </c>
      <c r="J35" s="313">
        <v>6</v>
      </c>
      <c r="K35" s="313">
        <v>26</v>
      </c>
    </row>
    <row r="36" spans="1:11" ht="9" customHeight="1">
      <c r="A36" s="191" t="s">
        <v>286</v>
      </c>
      <c r="B36" s="312">
        <f t="shared" si="2"/>
        <v>114</v>
      </c>
      <c r="C36" s="313">
        <v>18</v>
      </c>
      <c r="D36" s="312">
        <f t="shared" si="3"/>
        <v>96</v>
      </c>
      <c r="E36" s="313">
        <v>5</v>
      </c>
      <c r="F36" s="313">
        <v>6</v>
      </c>
      <c r="G36" s="302">
        <v>85</v>
      </c>
      <c r="H36" s="313">
        <v>20</v>
      </c>
      <c r="I36" s="313" t="s">
        <v>444</v>
      </c>
      <c r="J36" s="313">
        <v>4</v>
      </c>
      <c r="K36" s="313">
        <v>16</v>
      </c>
    </row>
    <row r="37" spans="1:11" ht="9" customHeight="1">
      <c r="A37" s="191" t="s">
        <v>287</v>
      </c>
      <c r="B37" s="312">
        <f t="shared" si="2"/>
        <v>21</v>
      </c>
      <c r="C37" s="313">
        <v>6</v>
      </c>
      <c r="D37" s="312">
        <f t="shared" si="3"/>
        <v>15</v>
      </c>
      <c r="E37" s="313">
        <v>2</v>
      </c>
      <c r="F37" s="313" t="s">
        <v>444</v>
      </c>
      <c r="G37" s="302">
        <v>13</v>
      </c>
      <c r="H37" s="313">
        <v>9</v>
      </c>
      <c r="I37" s="313">
        <v>1</v>
      </c>
      <c r="J37" s="313">
        <v>2</v>
      </c>
      <c r="K37" s="313">
        <v>6</v>
      </c>
    </row>
    <row r="38" spans="1:11" ht="9" customHeight="1">
      <c r="A38" s="191" t="s">
        <v>288</v>
      </c>
      <c r="B38" s="312">
        <f t="shared" si="2"/>
        <v>9</v>
      </c>
      <c r="C38" s="313">
        <v>3</v>
      </c>
      <c r="D38" s="312">
        <f t="shared" si="3"/>
        <v>6</v>
      </c>
      <c r="E38" s="313" t="s">
        <v>444</v>
      </c>
      <c r="F38" s="313" t="s">
        <v>444</v>
      </c>
      <c r="G38" s="302">
        <v>6</v>
      </c>
      <c r="H38" s="313">
        <v>4</v>
      </c>
      <c r="I38" s="313" t="s">
        <v>444</v>
      </c>
      <c r="J38" s="313" t="s">
        <v>444</v>
      </c>
      <c r="K38" s="313">
        <v>4</v>
      </c>
    </row>
    <row r="39" spans="1:11" ht="9" customHeight="1">
      <c r="A39" s="191"/>
      <c r="B39" s="312"/>
      <c r="C39" s="313"/>
      <c r="D39" s="312"/>
      <c r="E39" s="313"/>
      <c r="F39" s="313"/>
      <c r="G39" s="302"/>
      <c r="H39" s="313"/>
      <c r="I39" s="313"/>
      <c r="J39" s="313"/>
      <c r="K39" s="313"/>
    </row>
    <row r="40" spans="1:11" ht="9" customHeight="1">
      <c r="A40" s="191" t="s">
        <v>293</v>
      </c>
      <c r="B40" s="312">
        <f t="shared" si="2"/>
        <v>168</v>
      </c>
      <c r="C40" s="313">
        <v>17</v>
      </c>
      <c r="D40" s="312">
        <f t="shared" si="3"/>
        <v>151</v>
      </c>
      <c r="E40" s="313">
        <v>8</v>
      </c>
      <c r="F40" s="313">
        <v>1</v>
      </c>
      <c r="G40" s="302">
        <v>142</v>
      </c>
      <c r="H40" s="313">
        <v>19</v>
      </c>
      <c r="I40" s="313" t="s">
        <v>444</v>
      </c>
      <c r="J40" s="313">
        <v>2</v>
      </c>
      <c r="K40" s="313">
        <v>17</v>
      </c>
    </row>
    <row r="41" spans="1:11" ht="9" customHeight="1">
      <c r="A41" s="191" t="s">
        <v>286</v>
      </c>
      <c r="B41" s="312">
        <f t="shared" si="2"/>
        <v>126</v>
      </c>
      <c r="C41" s="313">
        <v>14</v>
      </c>
      <c r="D41" s="312">
        <f t="shared" si="3"/>
        <v>112</v>
      </c>
      <c r="E41" s="313">
        <v>6</v>
      </c>
      <c r="F41" s="313">
        <v>1</v>
      </c>
      <c r="G41" s="302">
        <v>105</v>
      </c>
      <c r="H41" s="313">
        <v>16</v>
      </c>
      <c r="I41" s="313" t="s">
        <v>444</v>
      </c>
      <c r="J41" s="313">
        <v>1</v>
      </c>
      <c r="K41" s="313">
        <v>15</v>
      </c>
    </row>
    <row r="42" spans="1:11" ht="9" customHeight="1">
      <c r="A42" s="191" t="s">
        <v>287</v>
      </c>
      <c r="B42" s="312">
        <f t="shared" si="2"/>
        <v>22</v>
      </c>
      <c r="C42" s="313">
        <v>2</v>
      </c>
      <c r="D42" s="312">
        <f t="shared" si="3"/>
        <v>20</v>
      </c>
      <c r="E42" s="313">
        <v>2</v>
      </c>
      <c r="F42" s="313" t="s">
        <v>444</v>
      </c>
      <c r="G42" s="302">
        <v>18</v>
      </c>
      <c r="H42" s="313">
        <v>2</v>
      </c>
      <c r="I42" s="313" t="s">
        <v>444</v>
      </c>
      <c r="J42" s="313">
        <v>1</v>
      </c>
      <c r="K42" s="313">
        <v>1</v>
      </c>
    </row>
    <row r="43" spans="1:11" ht="9" customHeight="1">
      <c r="A43" s="191" t="s">
        <v>288</v>
      </c>
      <c r="B43" s="312">
        <f t="shared" si="2"/>
        <v>20</v>
      </c>
      <c r="C43" s="313">
        <v>1</v>
      </c>
      <c r="D43" s="312">
        <f t="shared" si="3"/>
        <v>19</v>
      </c>
      <c r="E43" s="313" t="s">
        <v>444</v>
      </c>
      <c r="F43" s="313" t="s">
        <v>444</v>
      </c>
      <c r="G43" s="302">
        <v>19</v>
      </c>
      <c r="H43" s="313">
        <v>1</v>
      </c>
      <c r="I43" s="313" t="s">
        <v>444</v>
      </c>
      <c r="J43" s="313" t="s">
        <v>444</v>
      </c>
      <c r="K43" s="313">
        <v>1</v>
      </c>
    </row>
    <row r="44" spans="1:11" ht="15" customHeight="1">
      <c r="A44" s="191"/>
      <c r="B44" s="312"/>
      <c r="C44" s="313"/>
      <c r="D44" s="312"/>
      <c r="E44" s="313"/>
      <c r="F44" s="313"/>
      <c r="G44" s="302"/>
      <c r="H44" s="313"/>
      <c r="I44" s="313"/>
      <c r="J44" s="313"/>
      <c r="K44" s="313"/>
    </row>
    <row r="45" spans="1:11" ht="9" customHeight="1">
      <c r="A45" s="191" t="s">
        <v>294</v>
      </c>
      <c r="B45" s="312">
        <f>SUM(C45:D45)</f>
        <v>226</v>
      </c>
      <c r="C45" s="313">
        <v>38</v>
      </c>
      <c r="D45" s="312">
        <f aca="true" t="shared" si="4" ref="D45:D53">SUM(E45:G45)</f>
        <v>188</v>
      </c>
      <c r="E45" s="313">
        <v>5</v>
      </c>
      <c r="F45" s="313">
        <v>3</v>
      </c>
      <c r="G45" s="302">
        <v>180</v>
      </c>
      <c r="H45" s="313">
        <v>51</v>
      </c>
      <c r="I45" s="313">
        <v>2</v>
      </c>
      <c r="J45" s="313">
        <v>16</v>
      </c>
      <c r="K45" s="313">
        <v>33</v>
      </c>
    </row>
    <row r="46" spans="1:11" ht="9" customHeight="1">
      <c r="A46" s="191" t="s">
        <v>286</v>
      </c>
      <c r="B46" s="312">
        <f>SUM(C46:D46)</f>
        <v>143</v>
      </c>
      <c r="C46" s="313">
        <v>21</v>
      </c>
      <c r="D46" s="312">
        <f t="shared" si="4"/>
        <v>122</v>
      </c>
      <c r="E46" s="313">
        <v>2</v>
      </c>
      <c r="F46" s="313">
        <v>2</v>
      </c>
      <c r="G46" s="302">
        <v>118</v>
      </c>
      <c r="H46" s="313">
        <v>23</v>
      </c>
      <c r="I46" s="313">
        <v>1</v>
      </c>
      <c r="J46" s="313">
        <v>8</v>
      </c>
      <c r="K46" s="313">
        <v>14</v>
      </c>
    </row>
    <row r="47" spans="1:11" ht="9" customHeight="1">
      <c r="A47" s="191" t="s">
        <v>287</v>
      </c>
      <c r="B47" s="312">
        <f>SUM(C47:D47)</f>
        <v>81</v>
      </c>
      <c r="C47" s="313">
        <v>17</v>
      </c>
      <c r="D47" s="312">
        <f t="shared" si="4"/>
        <v>64</v>
      </c>
      <c r="E47" s="313">
        <v>3</v>
      </c>
      <c r="F47" s="313">
        <v>1</v>
      </c>
      <c r="G47" s="302">
        <v>60</v>
      </c>
      <c r="H47" s="313">
        <v>28</v>
      </c>
      <c r="I47" s="313">
        <v>1</v>
      </c>
      <c r="J47" s="313">
        <v>8</v>
      </c>
      <c r="K47" s="313">
        <v>19</v>
      </c>
    </row>
    <row r="48" spans="1:11" ht="9" customHeight="1">
      <c r="A48" s="191" t="s">
        <v>288</v>
      </c>
      <c r="B48" s="312">
        <f>SUM(C48:D48)</f>
        <v>2</v>
      </c>
      <c r="C48" s="313" t="s">
        <v>444</v>
      </c>
      <c r="D48" s="312">
        <f t="shared" si="4"/>
        <v>2</v>
      </c>
      <c r="E48" s="313" t="s">
        <v>444</v>
      </c>
      <c r="F48" s="313" t="s">
        <v>444</v>
      </c>
      <c r="G48" s="302">
        <v>2</v>
      </c>
      <c r="H48" s="313" t="s">
        <v>444</v>
      </c>
      <c r="I48" s="313" t="s">
        <v>444</v>
      </c>
      <c r="J48" s="313" t="s">
        <v>444</v>
      </c>
      <c r="K48" s="313" t="s">
        <v>444</v>
      </c>
    </row>
    <row r="49" spans="1:11" ht="6.75" customHeight="1">
      <c r="A49" s="191"/>
      <c r="B49" s="312"/>
      <c r="C49" s="313"/>
      <c r="D49" s="312"/>
      <c r="E49" s="313"/>
      <c r="F49" s="313"/>
      <c r="G49" s="302"/>
      <c r="H49" s="313"/>
      <c r="I49" s="313"/>
      <c r="J49" s="313"/>
      <c r="K49" s="313"/>
    </row>
    <row r="50" spans="1:11" ht="9" customHeight="1">
      <c r="A50" s="191" t="s">
        <v>295</v>
      </c>
      <c r="B50" s="312">
        <f>SUM(C50:D50)</f>
        <v>181</v>
      </c>
      <c r="C50" s="313">
        <v>23</v>
      </c>
      <c r="D50" s="312">
        <f t="shared" si="4"/>
        <v>158</v>
      </c>
      <c r="E50" s="313">
        <v>3</v>
      </c>
      <c r="F50" s="313">
        <v>2</v>
      </c>
      <c r="G50" s="302">
        <v>153</v>
      </c>
      <c r="H50" s="313">
        <v>30</v>
      </c>
      <c r="I50" s="313" t="s">
        <v>444</v>
      </c>
      <c r="J50" s="313">
        <v>12</v>
      </c>
      <c r="K50" s="313">
        <v>18</v>
      </c>
    </row>
    <row r="51" spans="1:11" ht="9" customHeight="1">
      <c r="A51" s="191" t="s">
        <v>286</v>
      </c>
      <c r="B51" s="312">
        <f>SUM(C51:D51)</f>
        <v>126</v>
      </c>
      <c r="C51" s="313">
        <v>12</v>
      </c>
      <c r="D51" s="312">
        <f t="shared" si="4"/>
        <v>114</v>
      </c>
      <c r="E51" s="313">
        <v>2</v>
      </c>
      <c r="F51" s="313">
        <v>2</v>
      </c>
      <c r="G51" s="302">
        <v>110</v>
      </c>
      <c r="H51" s="313">
        <v>15</v>
      </c>
      <c r="I51" s="313" t="s">
        <v>444</v>
      </c>
      <c r="J51" s="313">
        <v>3</v>
      </c>
      <c r="K51" s="313">
        <v>12</v>
      </c>
    </row>
    <row r="52" spans="1:11" ht="9" customHeight="1">
      <c r="A52" s="191" t="s">
        <v>287</v>
      </c>
      <c r="B52" s="312">
        <f>SUM(C52:D52)</f>
        <v>53</v>
      </c>
      <c r="C52" s="313">
        <v>10</v>
      </c>
      <c r="D52" s="312">
        <f t="shared" si="4"/>
        <v>43</v>
      </c>
      <c r="E52" s="313">
        <v>1</v>
      </c>
      <c r="F52" s="313" t="s">
        <v>444</v>
      </c>
      <c r="G52" s="302">
        <v>42</v>
      </c>
      <c r="H52" s="313">
        <v>12</v>
      </c>
      <c r="I52" s="313" t="s">
        <v>444</v>
      </c>
      <c r="J52" s="313">
        <v>6</v>
      </c>
      <c r="K52" s="313">
        <v>6</v>
      </c>
    </row>
    <row r="53" spans="1:11" ht="9" customHeight="1">
      <c r="A53" s="191" t="s">
        <v>288</v>
      </c>
      <c r="B53" s="312">
        <f>SUM(C53:D53)</f>
        <v>2</v>
      </c>
      <c r="C53" s="313">
        <v>1</v>
      </c>
      <c r="D53" s="312">
        <f t="shared" si="4"/>
        <v>1</v>
      </c>
      <c r="E53" s="313" t="s">
        <v>444</v>
      </c>
      <c r="F53" s="313" t="s">
        <v>444</v>
      </c>
      <c r="G53" s="302">
        <v>1</v>
      </c>
      <c r="H53" s="313">
        <v>3</v>
      </c>
      <c r="I53" s="313" t="s">
        <v>444</v>
      </c>
      <c r="J53" s="313">
        <v>3</v>
      </c>
      <c r="K53" s="313" t="s">
        <v>444</v>
      </c>
    </row>
    <row r="54" spans="1:11" ht="6.75" customHeight="1">
      <c r="A54" s="191"/>
      <c r="B54" s="312"/>
      <c r="C54" s="313"/>
      <c r="D54" s="312"/>
      <c r="E54" s="313"/>
      <c r="F54" s="313"/>
      <c r="G54" s="302"/>
      <c r="H54" s="313"/>
      <c r="I54" s="313"/>
      <c r="J54" s="313"/>
      <c r="K54" s="313"/>
    </row>
    <row r="55" spans="1:11" ht="9" customHeight="1">
      <c r="A55" s="191" t="s">
        <v>296</v>
      </c>
      <c r="B55" s="312">
        <f aca="true" t="shared" si="5" ref="B55:B67">SUM(C55:D55)</f>
        <v>224</v>
      </c>
      <c r="C55" s="313">
        <v>47</v>
      </c>
      <c r="D55" s="312">
        <f aca="true" t="shared" si="6" ref="D55:D67">SUM(E55:G55)</f>
        <v>177</v>
      </c>
      <c r="E55" s="313">
        <v>18</v>
      </c>
      <c r="F55" s="313">
        <v>2</v>
      </c>
      <c r="G55" s="302">
        <v>157</v>
      </c>
      <c r="H55" s="313">
        <v>65</v>
      </c>
      <c r="I55" s="313" t="s">
        <v>444</v>
      </c>
      <c r="J55" s="313">
        <v>16</v>
      </c>
      <c r="K55" s="313">
        <v>49</v>
      </c>
    </row>
    <row r="56" spans="1:11" ht="9" customHeight="1">
      <c r="A56" s="191" t="s">
        <v>286</v>
      </c>
      <c r="B56" s="312">
        <f t="shared" si="5"/>
        <v>125</v>
      </c>
      <c r="C56" s="313">
        <v>26</v>
      </c>
      <c r="D56" s="312">
        <f t="shared" si="6"/>
        <v>99</v>
      </c>
      <c r="E56" s="313">
        <v>12</v>
      </c>
      <c r="F56" s="313">
        <v>2</v>
      </c>
      <c r="G56" s="302">
        <v>85</v>
      </c>
      <c r="H56" s="313">
        <v>37</v>
      </c>
      <c r="I56" s="313" t="s">
        <v>444</v>
      </c>
      <c r="J56" s="313">
        <v>7</v>
      </c>
      <c r="K56" s="313">
        <v>30</v>
      </c>
    </row>
    <row r="57" spans="1:11" ht="9" customHeight="1">
      <c r="A57" s="191" t="s">
        <v>287</v>
      </c>
      <c r="B57" s="312">
        <f t="shared" si="5"/>
        <v>85</v>
      </c>
      <c r="C57" s="313">
        <v>20</v>
      </c>
      <c r="D57" s="312">
        <f t="shared" si="6"/>
        <v>65</v>
      </c>
      <c r="E57" s="313">
        <v>6</v>
      </c>
      <c r="F57" s="313" t="s">
        <v>444</v>
      </c>
      <c r="G57" s="302">
        <v>59</v>
      </c>
      <c r="H57" s="313">
        <v>26</v>
      </c>
      <c r="I57" s="313" t="s">
        <v>444</v>
      </c>
      <c r="J57" s="313">
        <v>9</v>
      </c>
      <c r="K57" s="313">
        <v>17</v>
      </c>
    </row>
    <row r="58" spans="1:11" ht="9" customHeight="1">
      <c r="A58" s="191" t="s">
        <v>288</v>
      </c>
      <c r="B58" s="312">
        <f t="shared" si="5"/>
        <v>14</v>
      </c>
      <c r="C58" s="313">
        <v>1</v>
      </c>
      <c r="D58" s="312">
        <f t="shared" si="6"/>
        <v>13</v>
      </c>
      <c r="E58" s="313" t="s">
        <v>444</v>
      </c>
      <c r="F58" s="313" t="s">
        <v>444</v>
      </c>
      <c r="G58" s="302">
        <v>13</v>
      </c>
      <c r="H58" s="313">
        <v>2</v>
      </c>
      <c r="I58" s="313" t="s">
        <v>444</v>
      </c>
      <c r="J58" s="313" t="s">
        <v>444</v>
      </c>
      <c r="K58" s="313">
        <v>2</v>
      </c>
    </row>
    <row r="59" spans="1:11" ht="6.75" customHeight="1">
      <c r="A59" s="191"/>
      <c r="B59" s="312"/>
      <c r="C59" s="313"/>
      <c r="D59" s="312"/>
      <c r="E59" s="313"/>
      <c r="F59" s="313"/>
      <c r="G59" s="302"/>
      <c r="H59" s="313"/>
      <c r="I59" s="313"/>
      <c r="J59" s="313"/>
      <c r="K59" s="313"/>
    </row>
    <row r="60" spans="1:11" ht="9" customHeight="1">
      <c r="A60" s="191" t="s">
        <v>297</v>
      </c>
      <c r="B60" s="312">
        <f t="shared" si="5"/>
        <v>181</v>
      </c>
      <c r="C60" s="313">
        <v>19</v>
      </c>
      <c r="D60" s="312">
        <f t="shared" si="6"/>
        <v>162</v>
      </c>
      <c r="E60" s="313">
        <v>7</v>
      </c>
      <c r="F60" s="313">
        <v>2</v>
      </c>
      <c r="G60" s="302">
        <v>153</v>
      </c>
      <c r="H60" s="313">
        <v>25</v>
      </c>
      <c r="I60" s="313">
        <v>1</v>
      </c>
      <c r="J60" s="313">
        <v>8</v>
      </c>
      <c r="K60" s="313">
        <v>16</v>
      </c>
    </row>
    <row r="61" spans="1:11" ht="9" customHeight="1">
      <c r="A61" s="191" t="s">
        <v>286</v>
      </c>
      <c r="B61" s="312">
        <f t="shared" si="5"/>
        <v>125</v>
      </c>
      <c r="C61" s="313">
        <v>11</v>
      </c>
      <c r="D61" s="312">
        <f t="shared" si="6"/>
        <v>114</v>
      </c>
      <c r="E61" s="313">
        <v>2</v>
      </c>
      <c r="F61" s="313">
        <v>2</v>
      </c>
      <c r="G61" s="302">
        <v>110</v>
      </c>
      <c r="H61" s="313">
        <v>14</v>
      </c>
      <c r="I61" s="313">
        <v>1</v>
      </c>
      <c r="J61" s="313">
        <v>4</v>
      </c>
      <c r="K61" s="313">
        <v>9</v>
      </c>
    </row>
    <row r="62" spans="1:11" ht="9" customHeight="1">
      <c r="A62" s="191" t="s">
        <v>287</v>
      </c>
      <c r="B62" s="312">
        <f t="shared" si="5"/>
        <v>56</v>
      </c>
      <c r="C62" s="313">
        <v>8</v>
      </c>
      <c r="D62" s="312">
        <f t="shared" si="6"/>
        <v>48</v>
      </c>
      <c r="E62" s="313">
        <v>5</v>
      </c>
      <c r="F62" s="313" t="s">
        <v>444</v>
      </c>
      <c r="G62" s="302">
        <v>43</v>
      </c>
      <c r="H62" s="313">
        <v>11</v>
      </c>
      <c r="I62" s="313" t="s">
        <v>444</v>
      </c>
      <c r="J62" s="313">
        <v>4</v>
      </c>
      <c r="K62" s="313">
        <v>7</v>
      </c>
    </row>
    <row r="63" spans="1:11" ht="9" customHeight="1">
      <c r="A63" s="191" t="s">
        <v>288</v>
      </c>
      <c r="B63" s="312">
        <f>SUM(C63:D63)</f>
        <v>0</v>
      </c>
      <c r="C63" s="313" t="s">
        <v>444</v>
      </c>
      <c r="D63" s="312">
        <f>SUM(E63:G63)</f>
        <v>0</v>
      </c>
      <c r="E63" s="313" t="s">
        <v>444</v>
      </c>
      <c r="F63" s="313" t="s">
        <v>444</v>
      </c>
      <c r="G63" s="312">
        <f>SUM(H63:I63)</f>
        <v>0</v>
      </c>
      <c r="H63" s="313" t="s">
        <v>444</v>
      </c>
      <c r="I63" s="313" t="s">
        <v>444</v>
      </c>
      <c r="J63" s="313" t="s">
        <v>444</v>
      </c>
      <c r="K63" s="313" t="s">
        <v>444</v>
      </c>
    </row>
    <row r="64" spans="1:11" ht="6.75" customHeight="1">
      <c r="A64" s="191"/>
      <c r="B64" s="312"/>
      <c r="C64" s="313"/>
      <c r="D64" s="312"/>
      <c r="E64" s="313"/>
      <c r="F64" s="313"/>
      <c r="G64" s="302"/>
      <c r="H64" s="313"/>
      <c r="I64" s="313"/>
      <c r="J64" s="313"/>
      <c r="K64" s="313"/>
    </row>
    <row r="65" spans="1:11" ht="9" customHeight="1">
      <c r="A65" s="191" t="s">
        <v>298</v>
      </c>
      <c r="B65" s="312">
        <f t="shared" si="5"/>
        <v>182</v>
      </c>
      <c r="C65" s="313">
        <v>27</v>
      </c>
      <c r="D65" s="312">
        <f t="shared" si="6"/>
        <v>155</v>
      </c>
      <c r="E65" s="313">
        <v>2</v>
      </c>
      <c r="F65" s="313">
        <v>2</v>
      </c>
      <c r="G65" s="302">
        <v>151</v>
      </c>
      <c r="H65" s="313">
        <v>36</v>
      </c>
      <c r="I65" s="313">
        <v>1</v>
      </c>
      <c r="J65" s="313">
        <v>16</v>
      </c>
      <c r="K65" s="313">
        <v>19</v>
      </c>
    </row>
    <row r="66" spans="1:11" ht="9" customHeight="1">
      <c r="A66" s="191" t="s">
        <v>286</v>
      </c>
      <c r="B66" s="312">
        <f t="shared" si="5"/>
        <v>99</v>
      </c>
      <c r="C66" s="313">
        <v>15</v>
      </c>
      <c r="D66" s="312">
        <f t="shared" si="6"/>
        <v>84</v>
      </c>
      <c r="E66" s="313">
        <v>1</v>
      </c>
      <c r="F66" s="313">
        <v>2</v>
      </c>
      <c r="G66" s="302">
        <v>81</v>
      </c>
      <c r="H66" s="313">
        <v>17</v>
      </c>
      <c r="I66" s="313" t="s">
        <v>444</v>
      </c>
      <c r="J66" s="313">
        <v>7</v>
      </c>
      <c r="K66" s="313">
        <v>10</v>
      </c>
    </row>
    <row r="67" spans="1:11" ht="9" customHeight="1">
      <c r="A67" s="191" t="s">
        <v>287</v>
      </c>
      <c r="B67" s="312">
        <f t="shared" si="5"/>
        <v>83</v>
      </c>
      <c r="C67" s="313">
        <v>12</v>
      </c>
      <c r="D67" s="312">
        <f t="shared" si="6"/>
        <v>71</v>
      </c>
      <c r="E67" s="313">
        <v>1</v>
      </c>
      <c r="F67" s="313" t="s">
        <v>444</v>
      </c>
      <c r="G67" s="302">
        <v>70</v>
      </c>
      <c r="H67" s="313">
        <v>19</v>
      </c>
      <c r="I67" s="313">
        <v>1</v>
      </c>
      <c r="J67" s="313">
        <v>9</v>
      </c>
      <c r="K67" s="313">
        <v>9</v>
      </c>
    </row>
    <row r="68" spans="1:11" ht="9" customHeight="1">
      <c r="A68" s="191" t="s">
        <v>288</v>
      </c>
      <c r="B68" s="312">
        <f>SUM(C68:D68)</f>
        <v>0</v>
      </c>
      <c r="C68" s="313" t="s">
        <v>444</v>
      </c>
      <c r="D68" s="312">
        <f aca="true" t="shared" si="7" ref="D68:D73">SUM(E68:G68)</f>
        <v>0</v>
      </c>
      <c r="E68" s="313" t="s">
        <v>444</v>
      </c>
      <c r="F68" s="313" t="s">
        <v>444</v>
      </c>
      <c r="G68" s="312">
        <f>SUM(H68:I68)</f>
        <v>0</v>
      </c>
      <c r="H68" s="313" t="s">
        <v>444</v>
      </c>
      <c r="I68" s="313" t="s">
        <v>444</v>
      </c>
      <c r="J68" s="313" t="s">
        <v>444</v>
      </c>
      <c r="K68" s="313" t="s">
        <v>444</v>
      </c>
    </row>
    <row r="69" spans="1:11" ht="6.75" customHeight="1">
      <c r="A69" s="191"/>
      <c r="B69" s="312"/>
      <c r="C69" s="313"/>
      <c r="D69" s="312"/>
      <c r="E69" s="313"/>
      <c r="F69" s="313"/>
      <c r="G69" s="302"/>
      <c r="H69" s="313"/>
      <c r="I69" s="313"/>
      <c r="J69" s="313"/>
      <c r="K69" s="313"/>
    </row>
    <row r="70" spans="1:11" ht="9" customHeight="1">
      <c r="A70" s="191" t="s">
        <v>299</v>
      </c>
      <c r="B70" s="312">
        <f>SUM(C70:D70)</f>
        <v>237</v>
      </c>
      <c r="C70" s="313">
        <v>42</v>
      </c>
      <c r="D70" s="312">
        <f t="shared" si="7"/>
        <v>195</v>
      </c>
      <c r="E70" s="313">
        <v>13</v>
      </c>
      <c r="F70" s="313" t="s">
        <v>444</v>
      </c>
      <c r="G70" s="302">
        <v>182</v>
      </c>
      <c r="H70" s="313">
        <v>56</v>
      </c>
      <c r="I70" s="313">
        <v>1</v>
      </c>
      <c r="J70" s="313">
        <v>19</v>
      </c>
      <c r="K70" s="313">
        <v>36</v>
      </c>
    </row>
    <row r="71" spans="1:11" ht="9" customHeight="1">
      <c r="A71" s="191" t="s">
        <v>286</v>
      </c>
      <c r="B71" s="312">
        <f>SUM(C71:D71)</f>
        <v>150</v>
      </c>
      <c r="C71" s="313">
        <v>22</v>
      </c>
      <c r="D71" s="312">
        <f t="shared" si="7"/>
        <v>128</v>
      </c>
      <c r="E71" s="313">
        <v>6</v>
      </c>
      <c r="F71" s="313" t="s">
        <v>444</v>
      </c>
      <c r="G71" s="302">
        <v>122</v>
      </c>
      <c r="H71" s="313">
        <v>28</v>
      </c>
      <c r="I71" s="313" t="s">
        <v>444</v>
      </c>
      <c r="J71" s="313">
        <v>4</v>
      </c>
      <c r="K71" s="313">
        <v>24</v>
      </c>
    </row>
    <row r="72" spans="1:11" ht="9" customHeight="1">
      <c r="A72" s="191" t="s">
        <v>287</v>
      </c>
      <c r="B72" s="312">
        <f>SUM(C72:D72)</f>
        <v>87</v>
      </c>
      <c r="C72" s="313">
        <v>20</v>
      </c>
      <c r="D72" s="312">
        <f t="shared" si="7"/>
        <v>67</v>
      </c>
      <c r="E72" s="313">
        <v>7</v>
      </c>
      <c r="F72" s="313" t="s">
        <v>444</v>
      </c>
      <c r="G72" s="302">
        <v>60</v>
      </c>
      <c r="H72" s="313">
        <v>28</v>
      </c>
      <c r="I72" s="313">
        <v>1</v>
      </c>
      <c r="J72" s="313">
        <v>15</v>
      </c>
      <c r="K72" s="313">
        <v>12</v>
      </c>
    </row>
    <row r="73" spans="1:11" ht="9" customHeight="1">
      <c r="A73" s="191" t="s">
        <v>288</v>
      </c>
      <c r="B73" s="312">
        <f>SUM(C73:D73)</f>
        <v>0</v>
      </c>
      <c r="C73" s="313" t="s">
        <v>444</v>
      </c>
      <c r="D73" s="312">
        <f t="shared" si="7"/>
        <v>0</v>
      </c>
      <c r="E73" s="313" t="s">
        <v>444</v>
      </c>
      <c r="F73" s="313" t="s">
        <v>444</v>
      </c>
      <c r="G73" s="312">
        <f>SUM(H73:I73)</f>
        <v>0</v>
      </c>
      <c r="H73" s="313" t="s">
        <v>444</v>
      </c>
      <c r="I73" s="313" t="s">
        <v>444</v>
      </c>
      <c r="J73" s="313" t="s">
        <v>444</v>
      </c>
      <c r="K73" s="313" t="s">
        <v>444</v>
      </c>
    </row>
    <row r="74" spans="1:11" ht="8.25" customHeight="1">
      <c r="A74" s="172"/>
      <c r="B74" s="303"/>
      <c r="C74" s="303"/>
      <c r="E74" s="303"/>
      <c r="F74" s="303"/>
      <c r="G74" s="314"/>
      <c r="H74" s="303"/>
      <c r="I74" s="303"/>
      <c r="J74" s="303"/>
      <c r="K74" s="303"/>
    </row>
    <row r="75" spans="1:11" ht="8.25" customHeight="1">
      <c r="A75" s="172"/>
      <c r="B75" s="303"/>
      <c r="C75" s="303"/>
      <c r="D75" s="303"/>
      <c r="E75" s="303"/>
      <c r="F75" s="303"/>
      <c r="G75" s="303"/>
      <c r="H75" s="303"/>
      <c r="I75" s="303"/>
      <c r="J75" s="303"/>
      <c r="K75" s="303"/>
    </row>
    <row r="76" spans="1:11" ht="8.25" customHeight="1">
      <c r="A76" s="172"/>
      <c r="B76" s="303"/>
      <c r="C76" s="303"/>
      <c r="D76" s="303"/>
      <c r="E76" s="303"/>
      <c r="F76" s="303"/>
      <c r="G76" s="303"/>
      <c r="H76" s="303"/>
      <c r="I76" s="303"/>
      <c r="J76" s="303"/>
      <c r="K76" s="303"/>
    </row>
    <row r="77" ht="8.25" customHeight="1">
      <c r="A77" s="172" t="s">
        <v>300</v>
      </c>
    </row>
    <row r="78" ht="8.25" customHeight="1">
      <c r="A78" s="172" t="s">
        <v>301</v>
      </c>
    </row>
    <row r="79" spans="1:11" ht="9" customHeight="1">
      <c r="A79" s="172"/>
      <c r="B79" s="303"/>
      <c r="C79" s="303"/>
      <c r="D79" s="303"/>
      <c r="E79" s="303"/>
      <c r="F79" s="303"/>
      <c r="G79" s="303"/>
      <c r="H79" s="303"/>
      <c r="I79" s="303"/>
      <c r="J79" s="303"/>
      <c r="K79" s="303"/>
    </row>
    <row r="80" spans="1:11" ht="9" customHeight="1">
      <c r="A80" s="172"/>
      <c r="B80" s="303"/>
      <c r="C80" s="303"/>
      <c r="D80" s="303"/>
      <c r="E80" s="303"/>
      <c r="F80" s="303"/>
      <c r="G80" s="303"/>
      <c r="H80" s="303"/>
      <c r="I80" s="303"/>
      <c r="J80" s="303"/>
      <c r="K80" s="303"/>
    </row>
    <row r="81" spans="1:11" ht="9" customHeight="1">
      <c r="A81" s="172"/>
      <c r="B81" s="303"/>
      <c r="C81" s="303"/>
      <c r="D81" s="303"/>
      <c r="E81" s="303"/>
      <c r="F81" s="303"/>
      <c r="G81" s="303"/>
      <c r="H81" s="303"/>
      <c r="I81" s="303"/>
      <c r="J81" s="303"/>
      <c r="K81" s="303"/>
    </row>
    <row r="83" ht="12.75">
      <c r="D83" s="315"/>
    </row>
    <row r="84" spans="1:11" ht="12.75">
      <c r="A84" s="304" t="s">
        <v>302</v>
      </c>
      <c r="B84" s="305"/>
      <c r="C84" s="305"/>
      <c r="D84" s="305"/>
      <c r="E84" s="305"/>
      <c r="F84" s="305"/>
      <c r="G84" s="305"/>
      <c r="H84" s="305"/>
      <c r="I84" s="305"/>
      <c r="J84" s="306"/>
      <c r="K84" s="306"/>
    </row>
    <row r="85" spans="1:9" ht="12.75">
      <c r="A85" s="172"/>
      <c r="B85" s="172"/>
      <c r="C85" s="172"/>
      <c r="D85" s="172"/>
      <c r="E85" s="172"/>
      <c r="F85" s="172"/>
      <c r="G85" s="172"/>
      <c r="H85" s="172"/>
      <c r="I85" s="172"/>
    </row>
    <row r="86" spans="1:9" ht="12.75">
      <c r="A86" s="172"/>
      <c r="B86" s="172"/>
      <c r="C86" s="172"/>
      <c r="D86" s="172"/>
      <c r="E86" s="172"/>
      <c r="F86" s="172"/>
      <c r="G86" s="172"/>
      <c r="H86" s="172"/>
      <c r="I86" s="172"/>
    </row>
    <row r="87" spans="1:9" ht="12.75">
      <c r="A87" s="172"/>
      <c r="B87" s="172"/>
      <c r="C87" s="172"/>
      <c r="D87" s="172"/>
      <c r="E87" s="172"/>
      <c r="F87" s="172"/>
      <c r="G87" s="172"/>
      <c r="H87" s="172"/>
      <c r="I87" s="172"/>
    </row>
    <row r="88" spans="1:11" ht="12.75">
      <c r="A88" s="305" t="s">
        <v>303</v>
      </c>
      <c r="B88" s="305"/>
      <c r="C88" s="305"/>
      <c r="D88" s="305"/>
      <c r="E88" s="305"/>
      <c r="F88" s="305"/>
      <c r="G88" s="305"/>
      <c r="H88" s="305"/>
      <c r="I88" s="305"/>
      <c r="J88" s="306"/>
      <c r="K88" s="306"/>
    </row>
    <row r="89" spans="1:9" ht="12.75">
      <c r="A89" s="172"/>
      <c r="B89" s="172"/>
      <c r="C89" s="172"/>
      <c r="D89" s="172"/>
      <c r="E89" s="172"/>
      <c r="F89" s="172"/>
      <c r="G89" s="172"/>
      <c r="H89" s="172"/>
      <c r="I89" s="172"/>
    </row>
    <row r="90" spans="1:11" ht="12.75">
      <c r="A90" s="367" t="s">
        <v>391</v>
      </c>
      <c r="B90" s="463" t="s">
        <v>344</v>
      </c>
      <c r="C90" s="301" t="s">
        <v>283</v>
      </c>
      <c r="D90" s="301"/>
      <c r="E90" s="301"/>
      <c r="F90" s="301"/>
      <c r="G90" s="301"/>
      <c r="H90" s="462" t="s">
        <v>359</v>
      </c>
      <c r="I90" s="301" t="s">
        <v>283</v>
      </c>
      <c r="J90" s="309"/>
      <c r="K90" s="309"/>
    </row>
    <row r="91" spans="1:11" ht="12.75">
      <c r="A91" s="466"/>
      <c r="B91" s="464"/>
      <c r="C91" s="453" t="s">
        <v>383</v>
      </c>
      <c r="D91" s="453" t="s">
        <v>355</v>
      </c>
      <c r="E91" s="310" t="s">
        <v>284</v>
      </c>
      <c r="F91" s="310"/>
      <c r="G91" s="310"/>
      <c r="H91" s="468"/>
      <c r="I91" s="453" t="s">
        <v>102</v>
      </c>
      <c r="J91" s="453" t="s">
        <v>99</v>
      </c>
      <c r="K91" s="449" t="s">
        <v>100</v>
      </c>
    </row>
    <row r="92" spans="1:11" ht="12.75">
      <c r="A92" s="466"/>
      <c r="B92" s="464"/>
      <c r="C92" s="468"/>
      <c r="D92" s="454"/>
      <c r="E92" s="453" t="s">
        <v>686</v>
      </c>
      <c r="F92" s="453" t="s">
        <v>687</v>
      </c>
      <c r="G92" s="453" t="s">
        <v>358</v>
      </c>
      <c r="H92" s="468"/>
      <c r="I92" s="468"/>
      <c r="J92" s="456"/>
      <c r="K92" s="470"/>
    </row>
    <row r="93" spans="1:11" ht="12.75">
      <c r="A93" s="466"/>
      <c r="B93" s="464"/>
      <c r="C93" s="468"/>
      <c r="D93" s="454"/>
      <c r="E93" s="468"/>
      <c r="F93" s="468"/>
      <c r="G93" s="468"/>
      <c r="H93" s="468"/>
      <c r="I93" s="468"/>
      <c r="J93" s="456"/>
      <c r="K93" s="470"/>
    </row>
    <row r="94" spans="1:11" ht="12.75">
      <c r="A94" s="466"/>
      <c r="B94" s="464"/>
      <c r="C94" s="468"/>
      <c r="D94" s="454"/>
      <c r="E94" s="468"/>
      <c r="F94" s="468"/>
      <c r="G94" s="468"/>
      <c r="H94" s="468"/>
      <c r="I94" s="468"/>
      <c r="J94" s="457"/>
      <c r="K94" s="471"/>
    </row>
    <row r="95" spans="1:11" ht="12.75">
      <c r="A95" s="466"/>
      <c r="B95" s="464"/>
      <c r="C95" s="468"/>
      <c r="D95" s="454"/>
      <c r="E95" s="468"/>
      <c r="F95" s="468"/>
      <c r="G95" s="468"/>
      <c r="H95" s="468"/>
      <c r="I95" s="468"/>
      <c r="J95" s="449" t="s">
        <v>341</v>
      </c>
      <c r="K95" s="472"/>
    </row>
    <row r="96" spans="1:11" ht="12.75">
      <c r="A96" s="467"/>
      <c r="B96" s="465"/>
      <c r="C96" s="469"/>
      <c r="D96" s="455"/>
      <c r="E96" s="469"/>
      <c r="F96" s="469"/>
      <c r="G96" s="469"/>
      <c r="H96" s="469"/>
      <c r="I96" s="469"/>
      <c r="J96" s="473"/>
      <c r="K96" s="474"/>
    </row>
    <row r="97" spans="1:11" ht="12.75">
      <c r="A97" s="316" t="s">
        <v>688</v>
      </c>
      <c r="B97" s="306"/>
      <c r="C97" s="305"/>
      <c r="D97" s="305"/>
      <c r="E97" s="305"/>
      <c r="F97" s="305"/>
      <c r="G97" s="305"/>
      <c r="H97" s="305"/>
      <c r="I97" s="305"/>
      <c r="J97" s="306"/>
      <c r="K97" s="306"/>
    </row>
    <row r="98" spans="1:11" ht="12.75">
      <c r="A98" s="191" t="s">
        <v>304</v>
      </c>
      <c r="B98" s="312">
        <f aca="true" t="shared" si="8" ref="B98:B105">SUM(C98:D98)</f>
        <v>259</v>
      </c>
      <c r="C98" s="302">
        <v>35</v>
      </c>
      <c r="D98" s="312">
        <f aca="true" t="shared" si="9" ref="D98:D105">SUM(E98:G98)</f>
        <v>224</v>
      </c>
      <c r="E98" s="302">
        <v>25</v>
      </c>
      <c r="F98" s="302">
        <v>3</v>
      </c>
      <c r="G98" s="302">
        <v>196</v>
      </c>
      <c r="H98" s="302">
        <v>52</v>
      </c>
      <c r="I98" s="302">
        <v>1</v>
      </c>
      <c r="J98" s="302">
        <v>7</v>
      </c>
      <c r="K98" s="302">
        <v>44</v>
      </c>
    </row>
    <row r="99" spans="1:11" ht="12.75">
      <c r="A99" s="191" t="s">
        <v>286</v>
      </c>
      <c r="B99" s="312">
        <f t="shared" si="8"/>
        <v>163</v>
      </c>
      <c r="C99" s="302">
        <v>21</v>
      </c>
      <c r="D99" s="312">
        <f t="shared" si="9"/>
        <v>142</v>
      </c>
      <c r="E99" s="302">
        <v>19</v>
      </c>
      <c r="F99" s="302">
        <v>2</v>
      </c>
      <c r="G99" s="302">
        <v>121</v>
      </c>
      <c r="H99" s="302">
        <v>23</v>
      </c>
      <c r="I99" s="302" t="s">
        <v>444</v>
      </c>
      <c r="J99" s="302">
        <v>3</v>
      </c>
      <c r="K99" s="302">
        <v>20</v>
      </c>
    </row>
    <row r="100" spans="1:11" ht="12.75">
      <c r="A100" s="191" t="s">
        <v>287</v>
      </c>
      <c r="B100" s="312">
        <f t="shared" si="8"/>
        <v>76</v>
      </c>
      <c r="C100" s="302">
        <v>12</v>
      </c>
      <c r="D100" s="312">
        <f t="shared" si="9"/>
        <v>64</v>
      </c>
      <c r="E100" s="302">
        <v>6</v>
      </c>
      <c r="F100" s="302">
        <v>1</v>
      </c>
      <c r="G100" s="302">
        <v>57</v>
      </c>
      <c r="H100" s="302">
        <v>21</v>
      </c>
      <c r="I100" s="302">
        <v>1</v>
      </c>
      <c r="J100" s="302">
        <v>4</v>
      </c>
      <c r="K100" s="302">
        <v>16</v>
      </c>
    </row>
    <row r="101" spans="1:11" ht="12.75">
      <c r="A101" s="191" t="s">
        <v>288</v>
      </c>
      <c r="B101" s="312">
        <f t="shared" si="8"/>
        <v>20</v>
      </c>
      <c r="C101" s="302">
        <v>2</v>
      </c>
      <c r="D101" s="312">
        <f t="shared" si="9"/>
        <v>18</v>
      </c>
      <c r="E101" s="302" t="s">
        <v>444</v>
      </c>
      <c r="F101" s="302" t="s">
        <v>444</v>
      </c>
      <c r="G101" s="302">
        <v>18</v>
      </c>
      <c r="H101" s="302">
        <v>8</v>
      </c>
      <c r="I101" s="302" t="s">
        <v>444</v>
      </c>
      <c r="J101" s="302" t="s">
        <v>444</v>
      </c>
      <c r="K101" s="302">
        <v>8</v>
      </c>
    </row>
    <row r="102" spans="1:11" ht="12.75">
      <c r="A102" s="191"/>
      <c r="B102" s="312"/>
      <c r="C102" s="302"/>
      <c r="D102" s="312"/>
      <c r="E102" s="302"/>
      <c r="F102" s="302"/>
      <c r="G102" s="302"/>
      <c r="H102" s="302"/>
      <c r="I102" s="302"/>
      <c r="J102" s="302"/>
      <c r="K102" s="302"/>
    </row>
    <row r="103" spans="1:11" ht="12.75">
      <c r="A103" s="191" t="s">
        <v>305</v>
      </c>
      <c r="B103" s="312">
        <f t="shared" si="8"/>
        <v>131</v>
      </c>
      <c r="C103" s="302">
        <v>20</v>
      </c>
      <c r="D103" s="312">
        <f t="shared" si="9"/>
        <v>111</v>
      </c>
      <c r="E103" s="302">
        <v>2</v>
      </c>
      <c r="F103" s="302" t="s">
        <v>444</v>
      </c>
      <c r="G103" s="302">
        <v>109</v>
      </c>
      <c r="H103" s="302">
        <v>22</v>
      </c>
      <c r="I103" s="302" t="s">
        <v>444</v>
      </c>
      <c r="J103" s="302">
        <v>6</v>
      </c>
      <c r="K103" s="302">
        <v>16</v>
      </c>
    </row>
    <row r="104" spans="1:11" ht="12.75">
      <c r="A104" s="191" t="s">
        <v>286</v>
      </c>
      <c r="B104" s="312">
        <f t="shared" si="8"/>
        <v>75</v>
      </c>
      <c r="C104" s="302">
        <v>7</v>
      </c>
      <c r="D104" s="312">
        <f t="shared" si="9"/>
        <v>68</v>
      </c>
      <c r="E104" s="302">
        <v>2</v>
      </c>
      <c r="F104" s="302" t="s">
        <v>444</v>
      </c>
      <c r="G104" s="302">
        <v>66</v>
      </c>
      <c r="H104" s="302">
        <v>9</v>
      </c>
      <c r="I104" s="302" t="s">
        <v>444</v>
      </c>
      <c r="J104" s="302">
        <v>2</v>
      </c>
      <c r="K104" s="302">
        <v>7</v>
      </c>
    </row>
    <row r="105" spans="1:11" ht="12.75">
      <c r="A105" s="191" t="s">
        <v>287</v>
      </c>
      <c r="B105" s="312">
        <f t="shared" si="8"/>
        <v>47</v>
      </c>
      <c r="C105" s="302">
        <v>12</v>
      </c>
      <c r="D105" s="312">
        <f t="shared" si="9"/>
        <v>35</v>
      </c>
      <c r="E105" s="302" t="s">
        <v>444</v>
      </c>
      <c r="F105" s="302" t="s">
        <v>444</v>
      </c>
      <c r="G105" s="302">
        <v>35</v>
      </c>
      <c r="H105" s="302">
        <v>12</v>
      </c>
      <c r="I105" s="302" t="s">
        <v>444</v>
      </c>
      <c r="J105" s="302">
        <v>3</v>
      </c>
      <c r="K105" s="302">
        <v>9</v>
      </c>
    </row>
    <row r="106" spans="1:11" ht="12.75">
      <c r="A106" s="191" t="s">
        <v>288</v>
      </c>
      <c r="B106" s="312">
        <f>SUM(C106:D106)</f>
        <v>9</v>
      </c>
      <c r="C106" s="302">
        <v>1</v>
      </c>
      <c r="D106" s="312">
        <f aca="true" t="shared" si="10" ref="D106:D111">SUM(E106:G106)</f>
        <v>8</v>
      </c>
      <c r="E106" s="302" t="s">
        <v>444</v>
      </c>
      <c r="F106" s="302" t="s">
        <v>444</v>
      </c>
      <c r="G106" s="302">
        <v>8</v>
      </c>
      <c r="H106" s="302">
        <v>1</v>
      </c>
      <c r="I106" s="302" t="s">
        <v>444</v>
      </c>
      <c r="J106" s="302">
        <v>1</v>
      </c>
      <c r="K106" s="302" t="s">
        <v>444</v>
      </c>
    </row>
    <row r="107" spans="1:11" ht="12.75">
      <c r="A107" s="191"/>
      <c r="B107" s="312"/>
      <c r="C107" s="302"/>
      <c r="D107" s="312"/>
      <c r="E107" s="302"/>
      <c r="F107" s="302"/>
      <c r="G107" s="302"/>
      <c r="H107" s="302"/>
      <c r="I107" s="302"/>
      <c r="J107" s="302"/>
      <c r="K107" s="302"/>
    </row>
    <row r="108" spans="1:11" ht="12.75">
      <c r="A108" s="191" t="s">
        <v>306</v>
      </c>
      <c r="B108" s="312">
        <f>SUM(C108:D108)</f>
        <v>150</v>
      </c>
      <c r="C108" s="302">
        <v>28</v>
      </c>
      <c r="D108" s="312">
        <f t="shared" si="10"/>
        <v>122</v>
      </c>
      <c r="E108" s="302">
        <v>11</v>
      </c>
      <c r="F108" s="302" t="s">
        <v>444</v>
      </c>
      <c r="G108" s="302">
        <v>111</v>
      </c>
      <c r="H108" s="302">
        <v>41</v>
      </c>
      <c r="I108" s="302">
        <v>3</v>
      </c>
      <c r="J108" s="302">
        <v>12</v>
      </c>
      <c r="K108" s="302">
        <v>26</v>
      </c>
    </row>
    <row r="109" spans="1:11" ht="12.75">
      <c r="A109" s="191" t="s">
        <v>286</v>
      </c>
      <c r="B109" s="312">
        <f>SUM(C109:D109)</f>
        <v>81</v>
      </c>
      <c r="C109" s="302">
        <v>14</v>
      </c>
      <c r="D109" s="312">
        <f t="shared" si="10"/>
        <v>67</v>
      </c>
      <c r="E109" s="302">
        <v>3</v>
      </c>
      <c r="F109" s="302" t="s">
        <v>444</v>
      </c>
      <c r="G109" s="302">
        <v>64</v>
      </c>
      <c r="H109" s="302">
        <v>15</v>
      </c>
      <c r="I109" s="302">
        <v>2</v>
      </c>
      <c r="J109" s="302">
        <v>6</v>
      </c>
      <c r="K109" s="302">
        <v>7</v>
      </c>
    </row>
    <row r="110" spans="1:11" ht="12.75">
      <c r="A110" s="191" t="s">
        <v>287</v>
      </c>
      <c r="B110" s="312">
        <f>SUM(C110:D110)</f>
        <v>67</v>
      </c>
      <c r="C110" s="302">
        <v>14</v>
      </c>
      <c r="D110" s="312">
        <f t="shared" si="10"/>
        <v>53</v>
      </c>
      <c r="E110" s="302">
        <v>8</v>
      </c>
      <c r="F110" s="302" t="s">
        <v>444</v>
      </c>
      <c r="G110" s="302">
        <v>45</v>
      </c>
      <c r="H110" s="302">
        <v>26</v>
      </c>
      <c r="I110" s="302">
        <v>1</v>
      </c>
      <c r="J110" s="302">
        <v>6</v>
      </c>
      <c r="K110" s="302">
        <v>19</v>
      </c>
    </row>
    <row r="111" spans="1:11" ht="12.75">
      <c r="A111" s="191" t="s">
        <v>288</v>
      </c>
      <c r="B111" s="312">
        <f>SUM(C111:D111)</f>
        <v>2</v>
      </c>
      <c r="C111" s="302" t="s">
        <v>444</v>
      </c>
      <c r="D111" s="312">
        <f t="shared" si="10"/>
        <v>2</v>
      </c>
      <c r="E111" s="302" t="s">
        <v>444</v>
      </c>
      <c r="F111" s="302" t="s">
        <v>444</v>
      </c>
      <c r="G111" s="302">
        <v>2</v>
      </c>
      <c r="H111" s="302" t="s">
        <v>444</v>
      </c>
      <c r="I111" s="302" t="s">
        <v>444</v>
      </c>
      <c r="J111" s="302" t="s">
        <v>444</v>
      </c>
      <c r="K111" s="302" t="s">
        <v>444</v>
      </c>
    </row>
    <row r="112" spans="1:11" ht="12.75">
      <c r="A112" s="191"/>
      <c r="B112" s="312"/>
      <c r="C112" s="302"/>
      <c r="D112" s="312"/>
      <c r="E112" s="302"/>
      <c r="F112" s="302"/>
      <c r="G112" s="302"/>
      <c r="H112" s="302"/>
      <c r="I112" s="302"/>
      <c r="J112" s="302"/>
      <c r="K112" s="302"/>
    </row>
    <row r="113" spans="1:11" ht="12.75">
      <c r="A113" s="191" t="s">
        <v>307</v>
      </c>
      <c r="B113" s="312">
        <f aca="true" t="shared" si="11" ref="B113:B125">SUM(C113:D113)</f>
        <v>215</v>
      </c>
      <c r="C113" s="302">
        <v>29</v>
      </c>
      <c r="D113" s="312">
        <f aca="true" t="shared" si="12" ref="D113:D125">SUM(E113:G113)</f>
        <v>186</v>
      </c>
      <c r="E113" s="302">
        <v>11</v>
      </c>
      <c r="F113" s="302">
        <v>3</v>
      </c>
      <c r="G113" s="302">
        <v>172</v>
      </c>
      <c r="H113" s="302">
        <v>39</v>
      </c>
      <c r="I113" s="302">
        <v>2</v>
      </c>
      <c r="J113" s="302">
        <v>10</v>
      </c>
      <c r="K113" s="302">
        <v>27</v>
      </c>
    </row>
    <row r="114" spans="1:11" ht="12.75">
      <c r="A114" s="191" t="s">
        <v>286</v>
      </c>
      <c r="B114" s="312">
        <f t="shared" si="11"/>
        <v>156</v>
      </c>
      <c r="C114" s="302">
        <v>16</v>
      </c>
      <c r="D114" s="312">
        <f t="shared" si="12"/>
        <v>140</v>
      </c>
      <c r="E114" s="302">
        <v>7</v>
      </c>
      <c r="F114" s="302">
        <v>3</v>
      </c>
      <c r="G114" s="302">
        <v>130</v>
      </c>
      <c r="H114" s="302">
        <v>24</v>
      </c>
      <c r="I114" s="302" t="s">
        <v>444</v>
      </c>
      <c r="J114" s="302">
        <v>5</v>
      </c>
      <c r="K114" s="302">
        <v>19</v>
      </c>
    </row>
    <row r="115" spans="1:11" ht="12.75">
      <c r="A115" s="191" t="s">
        <v>287</v>
      </c>
      <c r="B115" s="312">
        <f t="shared" si="11"/>
        <v>55</v>
      </c>
      <c r="C115" s="302">
        <v>12</v>
      </c>
      <c r="D115" s="312">
        <f t="shared" si="12"/>
        <v>43</v>
      </c>
      <c r="E115" s="302">
        <v>4</v>
      </c>
      <c r="F115" s="302" t="s">
        <v>444</v>
      </c>
      <c r="G115" s="302">
        <v>39</v>
      </c>
      <c r="H115" s="302">
        <v>14</v>
      </c>
      <c r="I115" s="302">
        <v>2</v>
      </c>
      <c r="J115" s="302">
        <v>4</v>
      </c>
      <c r="K115" s="302">
        <v>8</v>
      </c>
    </row>
    <row r="116" spans="1:11" ht="12.75">
      <c r="A116" s="191" t="s">
        <v>288</v>
      </c>
      <c r="B116" s="312">
        <f t="shared" si="11"/>
        <v>4</v>
      </c>
      <c r="C116" s="302">
        <v>1</v>
      </c>
      <c r="D116" s="312">
        <f t="shared" si="12"/>
        <v>3</v>
      </c>
      <c r="E116" s="302" t="s">
        <v>444</v>
      </c>
      <c r="F116" s="302" t="s">
        <v>444</v>
      </c>
      <c r="G116" s="302">
        <v>3</v>
      </c>
      <c r="H116" s="302">
        <v>1</v>
      </c>
      <c r="I116" s="302" t="s">
        <v>444</v>
      </c>
      <c r="J116" s="302">
        <v>1</v>
      </c>
      <c r="K116" s="302" t="s">
        <v>444</v>
      </c>
    </row>
    <row r="117" spans="1:11" ht="12.75">
      <c r="A117" s="191"/>
      <c r="B117" s="312"/>
      <c r="C117" s="302"/>
      <c r="D117" s="317"/>
      <c r="E117" s="302"/>
      <c r="F117" s="302"/>
      <c r="G117" s="302"/>
      <c r="H117" s="302"/>
      <c r="I117" s="302"/>
      <c r="J117" s="302"/>
      <c r="K117" s="302"/>
    </row>
    <row r="118" spans="1:11" ht="12.75">
      <c r="A118" s="191" t="s">
        <v>308</v>
      </c>
      <c r="B118" s="312">
        <f t="shared" si="11"/>
        <v>207</v>
      </c>
      <c r="C118" s="302">
        <v>39</v>
      </c>
      <c r="D118" s="312">
        <f t="shared" si="12"/>
        <v>168</v>
      </c>
      <c r="E118" s="302">
        <v>10</v>
      </c>
      <c r="F118" s="302" t="s">
        <v>444</v>
      </c>
      <c r="G118" s="302">
        <v>158</v>
      </c>
      <c r="H118" s="302">
        <v>54</v>
      </c>
      <c r="I118" s="302">
        <v>2</v>
      </c>
      <c r="J118" s="302">
        <v>11</v>
      </c>
      <c r="K118" s="302">
        <v>41</v>
      </c>
    </row>
    <row r="119" spans="1:11" ht="12.75">
      <c r="A119" s="191" t="s">
        <v>286</v>
      </c>
      <c r="B119" s="312">
        <f t="shared" si="11"/>
        <v>95</v>
      </c>
      <c r="C119" s="302">
        <v>15</v>
      </c>
      <c r="D119" s="312">
        <f t="shared" si="12"/>
        <v>80</v>
      </c>
      <c r="E119" s="302">
        <v>8</v>
      </c>
      <c r="F119" s="302" t="s">
        <v>444</v>
      </c>
      <c r="G119" s="302">
        <v>72</v>
      </c>
      <c r="H119" s="302">
        <v>17</v>
      </c>
      <c r="I119" s="302" t="s">
        <v>444</v>
      </c>
      <c r="J119" s="302">
        <v>1</v>
      </c>
      <c r="K119" s="302">
        <v>16</v>
      </c>
    </row>
    <row r="120" spans="1:11" ht="12.75">
      <c r="A120" s="191" t="s">
        <v>287</v>
      </c>
      <c r="B120" s="312">
        <f t="shared" si="11"/>
        <v>79</v>
      </c>
      <c r="C120" s="302">
        <v>15</v>
      </c>
      <c r="D120" s="312">
        <f t="shared" si="12"/>
        <v>64</v>
      </c>
      <c r="E120" s="302">
        <v>2</v>
      </c>
      <c r="F120" s="302" t="s">
        <v>444</v>
      </c>
      <c r="G120" s="302">
        <v>62</v>
      </c>
      <c r="H120" s="302">
        <v>22</v>
      </c>
      <c r="I120" s="302">
        <v>2</v>
      </c>
      <c r="J120" s="302">
        <v>9</v>
      </c>
      <c r="K120" s="302">
        <v>11</v>
      </c>
    </row>
    <row r="121" spans="1:11" ht="12.75">
      <c r="A121" s="191" t="s">
        <v>288</v>
      </c>
      <c r="B121" s="312">
        <f t="shared" si="11"/>
        <v>33</v>
      </c>
      <c r="C121" s="302">
        <v>9</v>
      </c>
      <c r="D121" s="312">
        <f t="shared" si="12"/>
        <v>24</v>
      </c>
      <c r="E121" s="302" t="s">
        <v>444</v>
      </c>
      <c r="F121" s="302" t="s">
        <v>444</v>
      </c>
      <c r="G121" s="302">
        <v>24</v>
      </c>
      <c r="H121" s="302">
        <v>15</v>
      </c>
      <c r="I121" s="302" t="s">
        <v>444</v>
      </c>
      <c r="J121" s="302">
        <v>1</v>
      </c>
      <c r="K121" s="302">
        <v>14</v>
      </c>
    </row>
    <row r="122" spans="1:11" ht="12.75">
      <c r="A122" s="191"/>
      <c r="B122" s="312"/>
      <c r="C122" s="302"/>
      <c r="D122" s="312"/>
      <c r="E122" s="302"/>
      <c r="F122" s="302"/>
      <c r="G122" s="302"/>
      <c r="H122" s="302"/>
      <c r="I122" s="302"/>
      <c r="J122" s="302"/>
      <c r="K122" s="302"/>
    </row>
    <row r="123" spans="1:11" ht="12.75">
      <c r="A123" s="191" t="s">
        <v>309</v>
      </c>
      <c r="B123" s="312">
        <f t="shared" si="11"/>
        <v>125</v>
      </c>
      <c r="C123" s="302">
        <v>19</v>
      </c>
      <c r="D123" s="312">
        <f t="shared" si="12"/>
        <v>106</v>
      </c>
      <c r="E123" s="302">
        <v>4</v>
      </c>
      <c r="F123" s="302">
        <v>2</v>
      </c>
      <c r="G123" s="302">
        <v>100</v>
      </c>
      <c r="H123" s="302">
        <v>25</v>
      </c>
      <c r="I123" s="302" t="s">
        <v>444</v>
      </c>
      <c r="J123" s="302">
        <v>6</v>
      </c>
      <c r="K123" s="302">
        <v>19</v>
      </c>
    </row>
    <row r="124" spans="1:11" ht="12.75">
      <c r="A124" s="191" t="s">
        <v>286</v>
      </c>
      <c r="B124" s="312">
        <f t="shared" si="11"/>
        <v>92</v>
      </c>
      <c r="C124" s="302">
        <v>10</v>
      </c>
      <c r="D124" s="312">
        <f t="shared" si="12"/>
        <v>82</v>
      </c>
      <c r="E124" s="302">
        <v>3</v>
      </c>
      <c r="F124" s="302">
        <v>1</v>
      </c>
      <c r="G124" s="302">
        <v>78</v>
      </c>
      <c r="H124" s="302">
        <v>14</v>
      </c>
      <c r="I124" s="302" t="s">
        <v>444</v>
      </c>
      <c r="J124" s="302">
        <v>2</v>
      </c>
      <c r="K124" s="302">
        <v>12</v>
      </c>
    </row>
    <row r="125" spans="1:11" ht="12.75">
      <c r="A125" s="191" t="s">
        <v>287</v>
      </c>
      <c r="B125" s="312">
        <f t="shared" si="11"/>
        <v>33</v>
      </c>
      <c r="C125" s="302">
        <v>9</v>
      </c>
      <c r="D125" s="312">
        <f t="shared" si="12"/>
        <v>24</v>
      </c>
      <c r="E125" s="302">
        <v>1</v>
      </c>
      <c r="F125" s="302">
        <v>1</v>
      </c>
      <c r="G125" s="302">
        <v>22</v>
      </c>
      <c r="H125" s="302">
        <v>11</v>
      </c>
      <c r="I125" s="302" t="s">
        <v>444</v>
      </c>
      <c r="J125" s="302">
        <v>4</v>
      </c>
      <c r="K125" s="302">
        <v>7</v>
      </c>
    </row>
    <row r="126" spans="1:11" ht="12.75">
      <c r="A126" s="191" t="s">
        <v>288</v>
      </c>
      <c r="B126" s="312">
        <f>SUM(C126:D126)</f>
        <v>0</v>
      </c>
      <c r="C126" s="302" t="s">
        <v>444</v>
      </c>
      <c r="D126" s="312">
        <f>SUM(E126:G126)</f>
        <v>0</v>
      </c>
      <c r="E126" s="302" t="s">
        <v>444</v>
      </c>
      <c r="F126" s="302" t="s">
        <v>444</v>
      </c>
      <c r="G126" s="312">
        <f>SUM(H126:I126)</f>
        <v>0</v>
      </c>
      <c r="H126" s="302" t="s">
        <v>444</v>
      </c>
      <c r="I126" s="302" t="s">
        <v>444</v>
      </c>
      <c r="J126" s="302" t="s">
        <v>444</v>
      </c>
      <c r="K126" s="302" t="s">
        <v>444</v>
      </c>
    </row>
    <row r="127" spans="1:11" ht="12.75">
      <c r="A127" s="191"/>
      <c r="B127" s="317"/>
      <c r="C127" s="302"/>
      <c r="D127" s="312"/>
      <c r="E127" s="302"/>
      <c r="F127" s="302"/>
      <c r="G127" s="302"/>
      <c r="H127" s="302"/>
      <c r="I127" s="302"/>
      <c r="J127" s="302"/>
      <c r="K127" s="302"/>
    </row>
    <row r="128" spans="1:11" ht="12.75">
      <c r="A128" s="191" t="s">
        <v>310</v>
      </c>
      <c r="B128" s="312">
        <f>SUM(C128:D128)</f>
        <v>211</v>
      </c>
      <c r="C128" s="302">
        <v>31</v>
      </c>
      <c r="D128" s="312">
        <f>SUM(E128:G128)</f>
        <v>180</v>
      </c>
      <c r="E128" s="302">
        <v>14</v>
      </c>
      <c r="F128" s="302">
        <v>1</v>
      </c>
      <c r="G128" s="302">
        <v>165</v>
      </c>
      <c r="H128" s="302">
        <v>40</v>
      </c>
      <c r="I128" s="302" t="s">
        <v>444</v>
      </c>
      <c r="J128" s="302">
        <v>12</v>
      </c>
      <c r="K128" s="302">
        <v>28</v>
      </c>
    </row>
    <row r="129" spans="1:11" ht="12.75">
      <c r="A129" s="191" t="s">
        <v>286</v>
      </c>
      <c r="B129" s="312">
        <f>SUM(C129:D129)</f>
        <v>153</v>
      </c>
      <c r="C129" s="302">
        <v>20</v>
      </c>
      <c r="D129" s="312">
        <f>SUM(E129:G129)</f>
        <v>133</v>
      </c>
      <c r="E129" s="302">
        <v>8</v>
      </c>
      <c r="F129" s="302">
        <v>1</v>
      </c>
      <c r="G129" s="302">
        <v>124</v>
      </c>
      <c r="H129" s="302">
        <v>22</v>
      </c>
      <c r="I129" s="302" t="s">
        <v>444</v>
      </c>
      <c r="J129" s="302">
        <v>6</v>
      </c>
      <c r="K129" s="302">
        <v>16</v>
      </c>
    </row>
    <row r="130" spans="1:11" ht="12.75">
      <c r="A130" s="191" t="s">
        <v>287</v>
      </c>
      <c r="B130" s="312">
        <f>SUM(C130:D130)</f>
        <v>58</v>
      </c>
      <c r="C130" s="302">
        <v>11</v>
      </c>
      <c r="D130" s="312">
        <f>SUM(E130:G130)</f>
        <v>47</v>
      </c>
      <c r="E130" s="302">
        <v>6</v>
      </c>
      <c r="F130" s="302" t="s">
        <v>444</v>
      </c>
      <c r="G130" s="302">
        <v>41</v>
      </c>
      <c r="H130" s="302">
        <v>18</v>
      </c>
      <c r="I130" s="302" t="s">
        <v>444</v>
      </c>
      <c r="J130" s="302">
        <v>6</v>
      </c>
      <c r="K130" s="302">
        <v>12</v>
      </c>
    </row>
    <row r="131" spans="1:11" ht="12.75">
      <c r="A131" s="191" t="s">
        <v>288</v>
      </c>
      <c r="B131" s="312">
        <f>SUM(C131:D131)</f>
        <v>0</v>
      </c>
      <c r="C131" s="302" t="s">
        <v>444</v>
      </c>
      <c r="D131" s="312">
        <f>SUM(E131:G131)</f>
        <v>0</v>
      </c>
      <c r="E131" s="302" t="s">
        <v>444</v>
      </c>
      <c r="F131" s="302" t="s">
        <v>444</v>
      </c>
      <c r="G131" s="312">
        <f>SUM(H131:I131)</f>
        <v>0</v>
      </c>
      <c r="H131" s="302" t="s">
        <v>444</v>
      </c>
      <c r="I131" s="302" t="s">
        <v>444</v>
      </c>
      <c r="J131" s="302" t="s">
        <v>444</v>
      </c>
      <c r="K131" s="302" t="s">
        <v>444</v>
      </c>
    </row>
    <row r="132" spans="1:11" ht="12.75">
      <c r="A132" s="191"/>
      <c r="B132" s="312"/>
      <c r="C132" s="302"/>
      <c r="D132" s="312"/>
      <c r="E132" s="302"/>
      <c r="F132" s="302"/>
      <c r="G132" s="302"/>
      <c r="H132" s="302"/>
      <c r="I132" s="302"/>
      <c r="J132" s="302"/>
      <c r="K132" s="302"/>
    </row>
    <row r="133" spans="1:11" ht="12.75">
      <c r="A133" s="191" t="s">
        <v>311</v>
      </c>
      <c r="B133" s="312">
        <f aca="true" t="shared" si="13" ref="B133:B151">SUM(C133:D133)</f>
        <v>285</v>
      </c>
      <c r="C133" s="302">
        <v>40</v>
      </c>
      <c r="D133" s="312">
        <f aca="true" t="shared" si="14" ref="D133:D151">SUM(E133:G133)</f>
        <v>245</v>
      </c>
      <c r="E133" s="302">
        <v>16</v>
      </c>
      <c r="F133" s="302">
        <v>3</v>
      </c>
      <c r="G133" s="302">
        <v>226</v>
      </c>
      <c r="H133" s="302">
        <v>63</v>
      </c>
      <c r="I133" s="302" t="s">
        <v>444</v>
      </c>
      <c r="J133" s="302">
        <v>11</v>
      </c>
      <c r="K133" s="302">
        <v>52</v>
      </c>
    </row>
    <row r="134" spans="1:11" ht="12.75">
      <c r="A134" s="191" t="s">
        <v>286</v>
      </c>
      <c r="B134" s="312">
        <f t="shared" si="13"/>
        <v>106</v>
      </c>
      <c r="C134" s="302">
        <v>15</v>
      </c>
      <c r="D134" s="312">
        <f t="shared" si="14"/>
        <v>91</v>
      </c>
      <c r="E134" s="302">
        <v>5</v>
      </c>
      <c r="F134" s="302">
        <v>2</v>
      </c>
      <c r="G134" s="302">
        <v>84</v>
      </c>
      <c r="H134" s="302">
        <v>18</v>
      </c>
      <c r="I134" s="302" t="s">
        <v>444</v>
      </c>
      <c r="J134" s="302">
        <v>2</v>
      </c>
      <c r="K134" s="302">
        <v>16</v>
      </c>
    </row>
    <row r="135" spans="1:11" ht="12.75">
      <c r="A135" s="191" t="s">
        <v>287</v>
      </c>
      <c r="B135" s="312">
        <f t="shared" si="13"/>
        <v>94</v>
      </c>
      <c r="C135" s="302">
        <v>18</v>
      </c>
      <c r="D135" s="312">
        <f t="shared" si="14"/>
        <v>76</v>
      </c>
      <c r="E135" s="302">
        <v>9</v>
      </c>
      <c r="F135" s="302">
        <v>1</v>
      </c>
      <c r="G135" s="302">
        <v>66</v>
      </c>
      <c r="H135" s="302">
        <v>31</v>
      </c>
      <c r="I135" s="302" t="s">
        <v>444</v>
      </c>
      <c r="J135" s="302">
        <v>7</v>
      </c>
      <c r="K135" s="302">
        <v>24</v>
      </c>
    </row>
    <row r="136" spans="1:11" ht="12.75">
      <c r="A136" s="191" t="s">
        <v>288</v>
      </c>
      <c r="B136" s="312">
        <f t="shared" si="13"/>
        <v>85</v>
      </c>
      <c r="C136" s="302">
        <v>7</v>
      </c>
      <c r="D136" s="312">
        <f t="shared" si="14"/>
        <v>78</v>
      </c>
      <c r="E136" s="302">
        <v>2</v>
      </c>
      <c r="F136" s="302" t="s">
        <v>444</v>
      </c>
      <c r="G136" s="302">
        <v>76</v>
      </c>
      <c r="H136" s="302">
        <v>14</v>
      </c>
      <c r="I136" s="302" t="s">
        <v>444</v>
      </c>
      <c r="J136" s="302">
        <v>2</v>
      </c>
      <c r="K136" s="302">
        <v>12</v>
      </c>
    </row>
    <row r="137" spans="1:11" ht="12.75">
      <c r="A137" s="191"/>
      <c r="B137" s="312"/>
      <c r="C137" s="302"/>
      <c r="D137" s="317"/>
      <c r="E137" s="302"/>
      <c r="F137" s="302"/>
      <c r="G137" s="302"/>
      <c r="H137" s="302"/>
      <c r="I137" s="302"/>
      <c r="J137" s="302"/>
      <c r="K137" s="302"/>
    </row>
    <row r="138" spans="1:11" ht="12.75">
      <c r="A138" s="191" t="s">
        <v>312</v>
      </c>
      <c r="B138" s="312">
        <f>SUM(C138:D138)</f>
        <v>281</v>
      </c>
      <c r="C138" s="302">
        <v>34</v>
      </c>
      <c r="D138" s="312">
        <f t="shared" si="14"/>
        <v>247</v>
      </c>
      <c r="E138" s="302">
        <v>13</v>
      </c>
      <c r="F138" s="302">
        <v>4</v>
      </c>
      <c r="G138" s="302">
        <v>230</v>
      </c>
      <c r="H138" s="302">
        <v>47</v>
      </c>
      <c r="I138" s="302" t="s">
        <v>444</v>
      </c>
      <c r="J138" s="302">
        <v>16</v>
      </c>
      <c r="K138" s="302">
        <v>31</v>
      </c>
    </row>
    <row r="139" spans="1:11" ht="12.75">
      <c r="A139" s="191" t="s">
        <v>286</v>
      </c>
      <c r="B139" s="312">
        <f>SUM(C139:D139)</f>
        <v>123</v>
      </c>
      <c r="C139" s="302">
        <v>13</v>
      </c>
      <c r="D139" s="312">
        <f t="shared" si="14"/>
        <v>110</v>
      </c>
      <c r="E139" s="302">
        <v>4</v>
      </c>
      <c r="F139" s="302">
        <v>4</v>
      </c>
      <c r="G139" s="302">
        <v>102</v>
      </c>
      <c r="H139" s="302">
        <v>15</v>
      </c>
      <c r="I139" s="302" t="s">
        <v>444</v>
      </c>
      <c r="J139" s="302">
        <v>3</v>
      </c>
      <c r="K139" s="302">
        <v>12</v>
      </c>
    </row>
    <row r="140" spans="1:11" ht="12.75">
      <c r="A140" s="191" t="s">
        <v>287</v>
      </c>
      <c r="B140" s="312">
        <f t="shared" si="13"/>
        <v>100</v>
      </c>
      <c r="C140" s="302">
        <v>13</v>
      </c>
      <c r="D140" s="312">
        <f t="shared" si="14"/>
        <v>87</v>
      </c>
      <c r="E140" s="302">
        <v>7</v>
      </c>
      <c r="F140" s="302" t="s">
        <v>444</v>
      </c>
      <c r="G140" s="302">
        <v>80</v>
      </c>
      <c r="H140" s="302">
        <v>16</v>
      </c>
      <c r="I140" s="302" t="s">
        <v>444</v>
      </c>
      <c r="J140" s="302">
        <v>6</v>
      </c>
      <c r="K140" s="302">
        <v>10</v>
      </c>
    </row>
    <row r="141" spans="1:11" ht="12.75">
      <c r="A141" s="191" t="s">
        <v>288</v>
      </c>
      <c r="B141" s="312">
        <f t="shared" si="13"/>
        <v>58</v>
      </c>
      <c r="C141" s="302">
        <v>8</v>
      </c>
      <c r="D141" s="312">
        <f t="shared" si="14"/>
        <v>50</v>
      </c>
      <c r="E141" s="302">
        <v>2</v>
      </c>
      <c r="F141" s="302" t="s">
        <v>444</v>
      </c>
      <c r="G141" s="302">
        <v>48</v>
      </c>
      <c r="H141" s="302">
        <v>16</v>
      </c>
      <c r="I141" s="302" t="s">
        <v>444</v>
      </c>
      <c r="J141" s="302">
        <v>7</v>
      </c>
      <c r="K141" s="302">
        <v>9</v>
      </c>
    </row>
    <row r="142" spans="1:11" ht="12.75">
      <c r="A142" s="191"/>
      <c r="B142" s="312"/>
      <c r="C142" s="302"/>
      <c r="D142" s="312"/>
      <c r="E142" s="302"/>
      <c r="F142" s="302"/>
      <c r="G142" s="302"/>
      <c r="H142" s="302"/>
      <c r="I142" s="302"/>
      <c r="J142" s="302"/>
      <c r="K142" s="302"/>
    </row>
    <row r="143" spans="1:11" ht="12.75">
      <c r="A143" s="191" t="s">
        <v>313</v>
      </c>
      <c r="B143" s="312">
        <f t="shared" si="13"/>
        <v>209</v>
      </c>
      <c r="C143" s="302">
        <v>25</v>
      </c>
      <c r="D143" s="312">
        <f t="shared" si="14"/>
        <v>184</v>
      </c>
      <c r="E143" s="302">
        <v>15</v>
      </c>
      <c r="F143" s="302" t="s">
        <v>444</v>
      </c>
      <c r="G143" s="302">
        <v>169</v>
      </c>
      <c r="H143" s="302">
        <v>33</v>
      </c>
      <c r="I143" s="302">
        <v>1</v>
      </c>
      <c r="J143" s="302">
        <v>10</v>
      </c>
      <c r="K143" s="302">
        <v>22</v>
      </c>
    </row>
    <row r="144" spans="1:11" ht="12.75">
      <c r="A144" s="191" t="s">
        <v>286</v>
      </c>
      <c r="B144" s="312">
        <f t="shared" si="13"/>
        <v>126</v>
      </c>
      <c r="C144" s="302">
        <v>13</v>
      </c>
      <c r="D144" s="312">
        <f t="shared" si="14"/>
        <v>113</v>
      </c>
      <c r="E144" s="302">
        <v>8</v>
      </c>
      <c r="F144" s="302" t="s">
        <v>444</v>
      </c>
      <c r="G144" s="302">
        <v>105</v>
      </c>
      <c r="H144" s="302">
        <v>15</v>
      </c>
      <c r="I144" s="302" t="s">
        <v>444</v>
      </c>
      <c r="J144" s="302">
        <v>4</v>
      </c>
      <c r="K144" s="302">
        <v>11</v>
      </c>
    </row>
    <row r="145" spans="1:11" ht="12.75">
      <c r="A145" s="191" t="s">
        <v>287</v>
      </c>
      <c r="B145" s="312">
        <f t="shared" si="13"/>
        <v>74</v>
      </c>
      <c r="C145" s="302">
        <v>11</v>
      </c>
      <c r="D145" s="312">
        <f t="shared" si="14"/>
        <v>63</v>
      </c>
      <c r="E145" s="302">
        <v>7</v>
      </c>
      <c r="F145" s="302" t="s">
        <v>444</v>
      </c>
      <c r="G145" s="302">
        <v>56</v>
      </c>
      <c r="H145" s="302">
        <v>17</v>
      </c>
      <c r="I145" s="302">
        <v>1</v>
      </c>
      <c r="J145" s="302">
        <v>6</v>
      </c>
      <c r="K145" s="302">
        <v>10</v>
      </c>
    </row>
    <row r="146" spans="1:11" ht="12.75">
      <c r="A146" s="191" t="s">
        <v>288</v>
      </c>
      <c r="B146" s="312">
        <f t="shared" si="13"/>
        <v>9</v>
      </c>
      <c r="C146" s="302">
        <v>1</v>
      </c>
      <c r="D146" s="312">
        <f t="shared" si="14"/>
        <v>8</v>
      </c>
      <c r="E146" s="302" t="s">
        <v>444</v>
      </c>
      <c r="F146" s="302" t="s">
        <v>444</v>
      </c>
      <c r="G146" s="302">
        <v>8</v>
      </c>
      <c r="H146" s="302">
        <v>1</v>
      </c>
      <c r="I146" s="302" t="s">
        <v>444</v>
      </c>
      <c r="J146" s="302" t="s">
        <v>444</v>
      </c>
      <c r="K146" s="302">
        <v>1</v>
      </c>
    </row>
    <row r="147" spans="1:11" ht="12.75">
      <c r="A147" s="191"/>
      <c r="B147" s="312"/>
      <c r="C147" s="302"/>
      <c r="D147" s="312"/>
      <c r="E147" s="302"/>
      <c r="F147" s="302"/>
      <c r="G147" s="314"/>
      <c r="H147" s="302"/>
      <c r="I147" s="302"/>
      <c r="J147" s="302"/>
      <c r="K147" s="302"/>
    </row>
    <row r="148" spans="1:11" ht="12.75">
      <c r="A148" s="191" t="s">
        <v>314</v>
      </c>
      <c r="B148" s="312">
        <f t="shared" si="13"/>
        <v>181</v>
      </c>
      <c r="C148" s="302">
        <v>25</v>
      </c>
      <c r="D148" s="312">
        <f t="shared" si="14"/>
        <v>156</v>
      </c>
      <c r="E148" s="302">
        <v>14</v>
      </c>
      <c r="F148" s="302">
        <v>2</v>
      </c>
      <c r="G148" s="302">
        <v>140</v>
      </c>
      <c r="H148" s="302">
        <v>30</v>
      </c>
      <c r="I148" s="302">
        <v>2</v>
      </c>
      <c r="J148" s="302">
        <v>9</v>
      </c>
      <c r="K148" s="302">
        <v>19</v>
      </c>
    </row>
    <row r="149" spans="1:11" ht="12.75">
      <c r="A149" s="191" t="s">
        <v>286</v>
      </c>
      <c r="B149" s="312">
        <f t="shared" si="13"/>
        <v>135</v>
      </c>
      <c r="C149" s="302">
        <v>14</v>
      </c>
      <c r="D149" s="312">
        <f t="shared" si="14"/>
        <v>121</v>
      </c>
      <c r="E149" s="302">
        <v>11</v>
      </c>
      <c r="F149" s="302">
        <v>2</v>
      </c>
      <c r="G149" s="302">
        <v>108</v>
      </c>
      <c r="H149" s="302">
        <v>16</v>
      </c>
      <c r="I149" s="302" t="s">
        <v>444</v>
      </c>
      <c r="J149" s="302">
        <v>3</v>
      </c>
      <c r="K149" s="302">
        <v>13</v>
      </c>
    </row>
    <row r="150" spans="1:11" ht="12.75">
      <c r="A150" s="191" t="s">
        <v>287</v>
      </c>
      <c r="B150" s="312">
        <f t="shared" si="13"/>
        <v>42</v>
      </c>
      <c r="C150" s="302">
        <v>11</v>
      </c>
      <c r="D150" s="312">
        <f t="shared" si="14"/>
        <v>31</v>
      </c>
      <c r="E150" s="302">
        <v>3</v>
      </c>
      <c r="F150" s="302" t="s">
        <v>444</v>
      </c>
      <c r="G150" s="302">
        <v>28</v>
      </c>
      <c r="H150" s="302">
        <v>14</v>
      </c>
      <c r="I150" s="302">
        <v>2</v>
      </c>
      <c r="J150" s="302">
        <v>6</v>
      </c>
      <c r="K150" s="302">
        <v>6</v>
      </c>
    </row>
    <row r="151" spans="1:11" ht="12.75">
      <c r="A151" s="191" t="s">
        <v>288</v>
      </c>
      <c r="B151" s="312">
        <f t="shared" si="13"/>
        <v>4</v>
      </c>
      <c r="C151" s="318" t="s">
        <v>444</v>
      </c>
      <c r="D151" s="312">
        <f t="shared" si="14"/>
        <v>4</v>
      </c>
      <c r="E151" s="302" t="s">
        <v>444</v>
      </c>
      <c r="F151" s="302" t="s">
        <v>444</v>
      </c>
      <c r="G151" s="302">
        <v>4</v>
      </c>
      <c r="H151" s="302" t="s">
        <v>444</v>
      </c>
      <c r="I151" s="302" t="s">
        <v>444</v>
      </c>
      <c r="J151" s="302" t="s">
        <v>444</v>
      </c>
      <c r="K151" s="302" t="s">
        <v>444</v>
      </c>
    </row>
    <row r="152" spans="1:11" ht="12.75">
      <c r="A152" s="191"/>
      <c r="B152" s="302">
        <f>SUM(C152:D152)</f>
        <v>0</v>
      </c>
      <c r="C152" s="319"/>
      <c r="D152" s="320"/>
      <c r="E152" s="302"/>
      <c r="F152" s="302"/>
      <c r="G152" s="314"/>
      <c r="H152" s="302"/>
      <c r="I152" s="302"/>
      <c r="J152" s="302"/>
      <c r="K152" s="302"/>
    </row>
    <row r="153" spans="1:11" ht="12.75">
      <c r="A153" s="213" t="s">
        <v>315</v>
      </c>
      <c r="B153" s="320">
        <f>SUM(C153:D153)</f>
        <v>4770</v>
      </c>
      <c r="C153" s="319">
        <v>703</v>
      </c>
      <c r="D153" s="320">
        <f>SUM(E153:G153)</f>
        <v>4067</v>
      </c>
      <c r="E153" s="319">
        <v>239</v>
      </c>
      <c r="F153" s="319">
        <v>53</v>
      </c>
      <c r="G153" s="319">
        <f>SUM(G148+G143+G138+G133+G128+G123+G118+G113+G108+G103+G98)+(tab13!G153+tab13!G148+tab13!G143+tab13!G138+tab13!G133+tab13!G128+tab13!G123+tab13!G118+tab13!G113+tab13!G108+tab13!G103+tab13!G98)</f>
        <v>3775</v>
      </c>
      <c r="H153" s="319">
        <v>935</v>
      </c>
      <c r="I153" s="319">
        <v>18</v>
      </c>
      <c r="J153" s="319">
        <v>231</v>
      </c>
      <c r="K153" s="319">
        <v>686</v>
      </c>
    </row>
    <row r="154" spans="1:11" ht="12.75">
      <c r="A154" s="213" t="s">
        <v>286</v>
      </c>
      <c r="B154" s="320">
        <f>SUM(C154:D154)</f>
        <v>3187</v>
      </c>
      <c r="C154" s="319">
        <v>421</v>
      </c>
      <c r="D154" s="320">
        <f>SUM(E154:G154)</f>
        <v>2766</v>
      </c>
      <c r="E154" s="319">
        <v>152</v>
      </c>
      <c r="F154" s="319">
        <v>48</v>
      </c>
      <c r="G154" s="319">
        <f>SUM(G149+G144+G139+G134+G129+G124+G119+G114+G109+G104+G99)+(tab13!G154+tab13!G149+tab13!G144+tab13!G139+tab13!G134+tab13!G129+tab13!G124+tab13!G119+tab13!G114+tab13!G109+tab13!G104+tab13!G99)</f>
        <v>2566</v>
      </c>
      <c r="H154" s="319">
        <v>515</v>
      </c>
      <c r="I154" s="319">
        <v>5</v>
      </c>
      <c r="J154" s="319">
        <v>96</v>
      </c>
      <c r="K154" s="319">
        <v>414</v>
      </c>
    </row>
    <row r="155" spans="1:11" ht="12.75">
      <c r="A155" s="213" t="s">
        <v>287</v>
      </c>
      <c r="B155" s="320">
        <f>SUM(C155:D155)</f>
        <v>1272</v>
      </c>
      <c r="C155" s="319">
        <v>246</v>
      </c>
      <c r="D155" s="320">
        <f>SUM(E155:G155)</f>
        <v>1026</v>
      </c>
      <c r="E155" s="319">
        <v>81</v>
      </c>
      <c r="F155" s="319">
        <v>5</v>
      </c>
      <c r="G155" s="319">
        <f>SUM(G150+G145+G140+G135+G130+G125+G120+G115+G110+G105+G100)+tab13!G155+tab13!G150+tab13!G145+tab13!G140+tab13!G135+tab13!G130+tab13!G125+tab13!G120+tab13!G115+tab13!G110+tab13!G105+tab13!G100</f>
        <v>940</v>
      </c>
      <c r="H155" s="319">
        <v>353</v>
      </c>
      <c r="I155" s="319">
        <v>13</v>
      </c>
      <c r="J155" s="319">
        <v>120</v>
      </c>
      <c r="K155" s="319">
        <v>220</v>
      </c>
    </row>
    <row r="156" spans="1:11" ht="12.75">
      <c r="A156" s="213" t="s">
        <v>288</v>
      </c>
      <c r="B156" s="322">
        <f>SUM(C156:D156)</f>
        <v>409</v>
      </c>
      <c r="C156" s="319">
        <v>36</v>
      </c>
      <c r="D156" s="320">
        <f>SUM(E156:G156)</f>
        <v>373</v>
      </c>
      <c r="E156" s="319">
        <v>6</v>
      </c>
      <c r="F156" s="319" t="s">
        <v>444</v>
      </c>
      <c r="G156" s="319">
        <f>(G151+G146+G141+G136+G121+G116+G111+G106+G101)+(tab13!G101+tab13!G106+tab13!G111+tab13!G121+tab13!G126+tab13!G131+tab13!G136+tab13!G141)</f>
        <v>367</v>
      </c>
      <c r="H156" s="319">
        <v>67</v>
      </c>
      <c r="I156" s="319" t="s">
        <v>444</v>
      </c>
      <c r="J156" s="319">
        <v>15</v>
      </c>
      <c r="K156" s="319">
        <v>52</v>
      </c>
    </row>
    <row r="157" spans="1:11" ht="12.75">
      <c r="A157" s="213"/>
      <c r="B157" s="319"/>
      <c r="C157" s="302"/>
      <c r="D157" s="312"/>
      <c r="E157" s="302"/>
      <c r="F157" s="302"/>
      <c r="G157" s="314"/>
      <c r="H157" s="319"/>
      <c r="I157" s="319"/>
      <c r="J157" s="319"/>
      <c r="K157" s="319"/>
    </row>
    <row r="158" spans="1:11" ht="12.75">
      <c r="A158" s="191" t="s">
        <v>316</v>
      </c>
      <c r="B158" s="302"/>
      <c r="D158" s="312"/>
      <c r="G158" s="314"/>
      <c r="H158" s="302"/>
      <c r="I158" s="302"/>
      <c r="J158" s="302"/>
      <c r="K158" s="302"/>
    </row>
    <row r="159" spans="1:11" ht="12.75">
      <c r="A159" s="191" t="s">
        <v>323</v>
      </c>
      <c r="B159" s="325">
        <f>SUM(C159:D159)</f>
        <v>1108</v>
      </c>
      <c r="C159" s="302">
        <v>182</v>
      </c>
      <c r="D159" s="325">
        <f>SUM(E159:G159)</f>
        <v>926</v>
      </c>
      <c r="E159" s="302">
        <v>56</v>
      </c>
      <c r="F159" s="302">
        <v>24</v>
      </c>
      <c r="G159" s="302">
        <f>SUM(tab13!G98,tab13!G103,tab13!G108,tab13!G113,tab13!G118,tab13!G123)</f>
        <v>846</v>
      </c>
      <c r="H159" s="302">
        <v>226</v>
      </c>
      <c r="I159" s="302">
        <v>2</v>
      </c>
      <c r="J159" s="302">
        <v>34</v>
      </c>
      <c r="K159" s="302">
        <v>190</v>
      </c>
    </row>
    <row r="160" spans="1:11" ht="12.75">
      <c r="A160" s="191"/>
      <c r="B160" s="312"/>
      <c r="C160" s="302"/>
      <c r="D160" s="312"/>
      <c r="E160" s="302"/>
      <c r="F160" s="302"/>
      <c r="G160" s="314"/>
      <c r="H160" s="302"/>
      <c r="I160" s="302"/>
      <c r="J160" s="302"/>
      <c r="K160" s="302"/>
    </row>
    <row r="161" spans="1:11" ht="12.75">
      <c r="A161" s="191" t="s">
        <v>317</v>
      </c>
      <c r="B161" s="325">
        <f>SUM(C161:D161)</f>
        <v>3485</v>
      </c>
      <c r="C161" s="302">
        <v>521</v>
      </c>
      <c r="D161" s="325">
        <f>SUM(E161:G161)</f>
        <v>2964</v>
      </c>
      <c r="E161" s="302">
        <v>183</v>
      </c>
      <c r="F161" s="302">
        <v>29</v>
      </c>
      <c r="G161" s="302">
        <f>SUM(G148+G143+G138+G133+G128+G123+G118+G113+G108+G103+G98)+(tab13!G153+tab13!G148+tab13!G143+tab13!G138+tab13!G133+tab13!G128)</f>
        <v>2752</v>
      </c>
      <c r="H161" s="302">
        <v>709</v>
      </c>
      <c r="I161" s="302">
        <v>16</v>
      </c>
      <c r="J161" s="302">
        <v>197</v>
      </c>
      <c r="K161" s="302">
        <v>496</v>
      </c>
    </row>
    <row r="162" spans="2:11" ht="12.75">
      <c r="B162" s="302"/>
      <c r="D162" s="312"/>
      <c r="E162" s="302"/>
      <c r="F162" s="302"/>
      <c r="G162" s="314"/>
      <c r="H162" s="302"/>
      <c r="I162" s="302"/>
      <c r="J162" s="302"/>
      <c r="K162" s="302"/>
    </row>
    <row r="163" spans="2:11" ht="12.75">
      <c r="B163" s="302"/>
      <c r="D163" s="312"/>
      <c r="E163" s="302"/>
      <c r="F163" s="302"/>
      <c r="G163" s="302"/>
      <c r="H163" s="302"/>
      <c r="I163" s="302"/>
      <c r="J163" s="302"/>
      <c r="K163" s="302"/>
    </row>
    <row r="164" ht="12.75">
      <c r="C164" s="172"/>
    </row>
    <row r="165" ht="12.75">
      <c r="A165" s="326" t="s">
        <v>300</v>
      </c>
    </row>
    <row r="166" spans="1:11" ht="12.75">
      <c r="A166" s="326" t="s">
        <v>301</v>
      </c>
      <c r="B166" s="172"/>
      <c r="D166" s="172"/>
      <c r="E166" s="172"/>
      <c r="F166" s="172"/>
      <c r="G166" s="172"/>
      <c r="H166" s="172"/>
      <c r="I166" s="172"/>
      <c r="J166" s="172"/>
      <c r="K166" s="172"/>
    </row>
    <row r="170" spans="2:4" ht="12.75">
      <c r="B170" s="327"/>
      <c r="D170" s="328"/>
    </row>
  </sheetData>
  <mergeCells count="24">
    <mergeCell ref="I91:I96"/>
    <mergeCell ref="J91:J94"/>
    <mergeCell ref="K91:K94"/>
    <mergeCell ref="E92:E96"/>
    <mergeCell ref="F92:F96"/>
    <mergeCell ref="G92:G96"/>
    <mergeCell ref="J95:K96"/>
    <mergeCell ref="A90:A96"/>
    <mergeCell ref="B90:B96"/>
    <mergeCell ref="H90:H96"/>
    <mergeCell ref="C91:C96"/>
    <mergeCell ref="D91:D96"/>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M97"/>
  <sheetViews>
    <sheetView zoomScale="120" zoomScaleNormal="120" workbookViewId="0" topLeftCell="A77">
      <selection activeCell="A1" sqref="A1:K87"/>
    </sheetView>
  </sheetViews>
  <sheetFormatPr defaultColWidth="11.421875" defaultRowHeight="12.75"/>
  <cols>
    <col min="1" max="1" width="14.8515625" style="307" customWidth="1"/>
    <col min="2" max="6" width="6.8515625" style="307" customWidth="1"/>
    <col min="7" max="7" width="7.57421875" style="307" customWidth="1"/>
    <col min="8" max="11" width="6.8515625" style="307" customWidth="1"/>
    <col min="12" max="12" width="7.140625" style="307" customWidth="1"/>
    <col min="13" max="13" width="7.421875" style="307" customWidth="1"/>
    <col min="14" max="16384" width="11.421875" style="307" customWidth="1"/>
  </cols>
  <sheetData>
    <row r="1" spans="1:11" ht="8.25" customHeight="1">
      <c r="A1" s="304" t="s">
        <v>302</v>
      </c>
      <c r="B1" s="305"/>
      <c r="C1" s="305"/>
      <c r="D1" s="305"/>
      <c r="E1" s="305"/>
      <c r="F1" s="305"/>
      <c r="G1" s="305"/>
      <c r="H1" s="305"/>
      <c r="I1" s="305"/>
      <c r="J1" s="306"/>
      <c r="K1" s="306"/>
    </row>
    <row r="2" spans="1:9" ht="8.25" customHeight="1">
      <c r="A2" s="172"/>
      <c r="B2" s="172"/>
      <c r="C2" s="172"/>
      <c r="D2" s="172"/>
      <c r="E2" s="172"/>
      <c r="F2" s="172"/>
      <c r="G2" s="172"/>
      <c r="H2" s="172"/>
      <c r="I2" s="172"/>
    </row>
    <row r="3" spans="1:9" ht="8.25" customHeight="1">
      <c r="A3" s="172"/>
      <c r="B3" s="172"/>
      <c r="C3" s="172"/>
      <c r="D3" s="172"/>
      <c r="E3" s="172"/>
      <c r="F3" s="172"/>
      <c r="G3" s="172"/>
      <c r="H3" s="172"/>
      <c r="I3" s="172"/>
    </row>
    <row r="4" spans="1:9" ht="8.25" customHeight="1">
      <c r="A4" s="172"/>
      <c r="B4" s="172"/>
      <c r="C4" s="172"/>
      <c r="D4" s="172"/>
      <c r="E4" s="172"/>
      <c r="F4" s="172"/>
      <c r="G4" s="172"/>
      <c r="H4" s="172"/>
      <c r="I4" s="172"/>
    </row>
    <row r="5" spans="1:11" ht="8.25" customHeight="1">
      <c r="A5" s="305" t="s">
        <v>303</v>
      </c>
      <c r="B5" s="305"/>
      <c r="C5" s="305"/>
      <c r="D5" s="305"/>
      <c r="E5" s="305"/>
      <c r="F5" s="305"/>
      <c r="G5" s="305"/>
      <c r="H5" s="305"/>
      <c r="I5" s="305"/>
      <c r="J5" s="306"/>
      <c r="K5" s="306"/>
    </row>
    <row r="6" spans="1:9" ht="8.25" customHeight="1">
      <c r="A6" s="172"/>
      <c r="B6" s="172"/>
      <c r="C6" s="172"/>
      <c r="D6" s="172"/>
      <c r="E6" s="172"/>
      <c r="F6" s="172"/>
      <c r="G6" s="172"/>
      <c r="H6" s="172"/>
      <c r="I6" s="172"/>
    </row>
    <row r="7" spans="1:11" ht="10.5" customHeight="1">
      <c r="A7" s="367" t="s">
        <v>391</v>
      </c>
      <c r="B7" s="463" t="s">
        <v>344</v>
      </c>
      <c r="C7" s="301" t="s">
        <v>283</v>
      </c>
      <c r="D7" s="301"/>
      <c r="E7" s="301"/>
      <c r="F7" s="301"/>
      <c r="G7" s="301"/>
      <c r="H7" s="462" t="s">
        <v>359</v>
      </c>
      <c r="I7" s="301" t="s">
        <v>283</v>
      </c>
      <c r="J7" s="309"/>
      <c r="K7" s="309"/>
    </row>
    <row r="8" spans="1:11" ht="10.5" customHeight="1">
      <c r="A8" s="466"/>
      <c r="B8" s="464"/>
      <c r="C8" s="453" t="s">
        <v>383</v>
      </c>
      <c r="D8" s="453" t="s">
        <v>355</v>
      </c>
      <c r="E8" s="310" t="s">
        <v>284</v>
      </c>
      <c r="F8" s="310"/>
      <c r="G8" s="310"/>
      <c r="H8" s="468"/>
      <c r="I8" s="453" t="s">
        <v>102</v>
      </c>
      <c r="J8" s="453" t="s">
        <v>99</v>
      </c>
      <c r="K8" s="449" t="s">
        <v>100</v>
      </c>
    </row>
    <row r="9" spans="1:11" ht="10.5" customHeight="1">
      <c r="A9" s="466"/>
      <c r="B9" s="464"/>
      <c r="C9" s="468"/>
      <c r="D9" s="454"/>
      <c r="E9" s="453" t="s">
        <v>686</v>
      </c>
      <c r="F9" s="453" t="s">
        <v>687</v>
      </c>
      <c r="G9" s="453" t="s">
        <v>358</v>
      </c>
      <c r="H9" s="468"/>
      <c r="I9" s="468"/>
      <c r="J9" s="456"/>
      <c r="K9" s="470"/>
    </row>
    <row r="10" spans="1:11" ht="10.5" customHeight="1">
      <c r="A10" s="466"/>
      <c r="B10" s="464"/>
      <c r="C10" s="468"/>
      <c r="D10" s="454"/>
      <c r="E10" s="468"/>
      <c r="F10" s="468"/>
      <c r="G10" s="468"/>
      <c r="H10" s="468"/>
      <c r="I10" s="468"/>
      <c r="J10" s="456"/>
      <c r="K10" s="470"/>
    </row>
    <row r="11" spans="1:11" ht="10.5" customHeight="1">
      <c r="A11" s="466"/>
      <c r="B11" s="464"/>
      <c r="C11" s="468"/>
      <c r="D11" s="454"/>
      <c r="E11" s="468"/>
      <c r="F11" s="468"/>
      <c r="G11" s="468"/>
      <c r="H11" s="468"/>
      <c r="I11" s="468"/>
      <c r="J11" s="457"/>
      <c r="K11" s="471"/>
    </row>
    <row r="12" spans="1:11" ht="10.5" customHeight="1">
      <c r="A12" s="466"/>
      <c r="B12" s="464"/>
      <c r="C12" s="468"/>
      <c r="D12" s="454"/>
      <c r="E12" s="468"/>
      <c r="F12" s="468"/>
      <c r="G12" s="468"/>
      <c r="H12" s="468"/>
      <c r="I12" s="468"/>
      <c r="J12" s="449" t="s">
        <v>341</v>
      </c>
      <c r="K12" s="472"/>
    </row>
    <row r="13" spans="1:11" ht="12.75" customHeight="1">
      <c r="A13" s="467"/>
      <c r="B13" s="465"/>
      <c r="C13" s="469"/>
      <c r="D13" s="455"/>
      <c r="E13" s="469"/>
      <c r="F13" s="469"/>
      <c r="G13" s="469"/>
      <c r="H13" s="469"/>
      <c r="I13" s="469"/>
      <c r="J13" s="473"/>
      <c r="K13" s="474"/>
    </row>
    <row r="14" spans="1:11" ht="30" customHeight="1">
      <c r="A14" s="316" t="str">
        <f>'Tab2(2)'!A13</f>
        <v>Noch: April 2004</v>
      </c>
      <c r="B14" s="306"/>
      <c r="C14" s="305"/>
      <c r="D14" s="305"/>
      <c r="E14" s="305"/>
      <c r="F14" s="305"/>
      <c r="G14" s="305"/>
      <c r="H14" s="305"/>
      <c r="I14" s="305"/>
      <c r="J14" s="306"/>
      <c r="K14" s="306"/>
    </row>
    <row r="15" spans="1:11" ht="8.25" customHeight="1">
      <c r="A15" s="191" t="s">
        <v>304</v>
      </c>
      <c r="B15" s="312">
        <f aca="true" t="shared" si="0" ref="B15:B22">SUM(C15:D15)</f>
        <v>259</v>
      </c>
      <c r="C15" s="302">
        <v>35</v>
      </c>
      <c r="D15" s="312">
        <f aca="true" t="shared" si="1" ref="D15:D22">SUM(E15:G15)</f>
        <v>224</v>
      </c>
      <c r="E15" s="302">
        <v>25</v>
      </c>
      <c r="F15" s="302">
        <v>3</v>
      </c>
      <c r="G15" s="302">
        <v>196</v>
      </c>
      <c r="H15" s="302">
        <v>52</v>
      </c>
      <c r="I15" s="302">
        <v>1</v>
      </c>
      <c r="J15" s="302">
        <v>7</v>
      </c>
      <c r="K15" s="302">
        <v>44</v>
      </c>
    </row>
    <row r="16" spans="1:11" ht="8.25" customHeight="1">
      <c r="A16" s="191" t="s">
        <v>286</v>
      </c>
      <c r="B16" s="312">
        <f t="shared" si="0"/>
        <v>163</v>
      </c>
      <c r="C16" s="302">
        <v>21</v>
      </c>
      <c r="D16" s="312">
        <f t="shared" si="1"/>
        <v>142</v>
      </c>
      <c r="E16" s="302">
        <v>19</v>
      </c>
      <c r="F16" s="302">
        <v>2</v>
      </c>
      <c r="G16" s="302">
        <v>121</v>
      </c>
      <c r="H16" s="302">
        <v>23</v>
      </c>
      <c r="I16" s="302" t="s">
        <v>444</v>
      </c>
      <c r="J16" s="302">
        <v>3</v>
      </c>
      <c r="K16" s="302">
        <v>20</v>
      </c>
    </row>
    <row r="17" spans="1:11" ht="8.25" customHeight="1">
      <c r="A17" s="191" t="s">
        <v>287</v>
      </c>
      <c r="B17" s="312">
        <f t="shared" si="0"/>
        <v>76</v>
      </c>
      <c r="C17" s="302">
        <v>12</v>
      </c>
      <c r="D17" s="312">
        <f t="shared" si="1"/>
        <v>64</v>
      </c>
      <c r="E17" s="302">
        <v>6</v>
      </c>
      <c r="F17" s="302">
        <v>1</v>
      </c>
      <c r="G17" s="302">
        <v>57</v>
      </c>
      <c r="H17" s="302">
        <v>21</v>
      </c>
      <c r="I17" s="302">
        <v>1</v>
      </c>
      <c r="J17" s="302">
        <v>4</v>
      </c>
      <c r="K17" s="302">
        <v>16</v>
      </c>
    </row>
    <row r="18" spans="1:11" ht="8.25" customHeight="1">
      <c r="A18" s="191" t="s">
        <v>288</v>
      </c>
      <c r="B18" s="312">
        <f t="shared" si="0"/>
        <v>20</v>
      </c>
      <c r="C18" s="302">
        <v>2</v>
      </c>
      <c r="D18" s="312">
        <f t="shared" si="1"/>
        <v>18</v>
      </c>
      <c r="E18" s="302" t="s">
        <v>444</v>
      </c>
      <c r="F18" s="302" t="s">
        <v>444</v>
      </c>
      <c r="G18" s="302">
        <v>18</v>
      </c>
      <c r="H18" s="302">
        <v>8</v>
      </c>
      <c r="I18" s="302" t="s">
        <v>444</v>
      </c>
      <c r="J18" s="302" t="s">
        <v>444</v>
      </c>
      <c r="K18" s="302">
        <v>8</v>
      </c>
    </row>
    <row r="19" spans="1:11" ht="6.75" customHeight="1">
      <c r="A19" s="191"/>
      <c r="B19" s="312"/>
      <c r="C19" s="302"/>
      <c r="D19" s="312"/>
      <c r="E19" s="302"/>
      <c r="F19" s="302"/>
      <c r="G19" s="302"/>
      <c r="H19" s="302"/>
      <c r="I19" s="302"/>
      <c r="J19" s="302"/>
      <c r="K19" s="302"/>
    </row>
    <row r="20" spans="1:11" ht="8.25" customHeight="1">
      <c r="A20" s="191" t="s">
        <v>305</v>
      </c>
      <c r="B20" s="312">
        <f t="shared" si="0"/>
        <v>131</v>
      </c>
      <c r="C20" s="302">
        <v>20</v>
      </c>
      <c r="D20" s="312">
        <f t="shared" si="1"/>
        <v>111</v>
      </c>
      <c r="E20" s="302">
        <v>2</v>
      </c>
      <c r="F20" s="302" t="s">
        <v>444</v>
      </c>
      <c r="G20" s="302">
        <v>109</v>
      </c>
      <c r="H20" s="302">
        <v>22</v>
      </c>
      <c r="I20" s="302" t="s">
        <v>444</v>
      </c>
      <c r="J20" s="302">
        <v>6</v>
      </c>
      <c r="K20" s="302">
        <v>16</v>
      </c>
    </row>
    <row r="21" spans="1:11" ht="8.25" customHeight="1">
      <c r="A21" s="191" t="s">
        <v>286</v>
      </c>
      <c r="B21" s="312">
        <f t="shared" si="0"/>
        <v>75</v>
      </c>
      <c r="C21" s="302">
        <v>7</v>
      </c>
      <c r="D21" s="312">
        <f t="shared" si="1"/>
        <v>68</v>
      </c>
      <c r="E21" s="302">
        <v>2</v>
      </c>
      <c r="F21" s="302" t="s">
        <v>444</v>
      </c>
      <c r="G21" s="302">
        <v>66</v>
      </c>
      <c r="H21" s="302">
        <v>9</v>
      </c>
      <c r="I21" s="302" t="s">
        <v>444</v>
      </c>
      <c r="J21" s="302">
        <v>2</v>
      </c>
      <c r="K21" s="302">
        <v>7</v>
      </c>
    </row>
    <row r="22" spans="1:11" ht="8.25" customHeight="1">
      <c r="A22" s="191" t="s">
        <v>287</v>
      </c>
      <c r="B22" s="312">
        <f t="shared" si="0"/>
        <v>47</v>
      </c>
      <c r="C22" s="302">
        <v>12</v>
      </c>
      <c r="D22" s="312">
        <f t="shared" si="1"/>
        <v>35</v>
      </c>
      <c r="E22" s="302" t="s">
        <v>444</v>
      </c>
      <c r="F22" s="302" t="s">
        <v>444</v>
      </c>
      <c r="G22" s="302">
        <v>35</v>
      </c>
      <c r="H22" s="302">
        <v>12</v>
      </c>
      <c r="I22" s="302" t="s">
        <v>444</v>
      </c>
      <c r="J22" s="302">
        <v>3</v>
      </c>
      <c r="K22" s="302">
        <v>9</v>
      </c>
    </row>
    <row r="23" spans="1:11" ht="8.25" customHeight="1">
      <c r="A23" s="191" t="s">
        <v>288</v>
      </c>
      <c r="B23" s="312">
        <f>SUM(C23:D23)</f>
        <v>9</v>
      </c>
      <c r="C23" s="302">
        <v>1</v>
      </c>
      <c r="D23" s="312">
        <f aca="true" t="shared" si="2" ref="D23:D28">SUM(E23:G23)</f>
        <v>8</v>
      </c>
      <c r="E23" s="302" t="s">
        <v>444</v>
      </c>
      <c r="F23" s="302" t="s">
        <v>444</v>
      </c>
      <c r="G23" s="302">
        <v>8</v>
      </c>
      <c r="H23" s="302">
        <v>1</v>
      </c>
      <c r="I23" s="302" t="s">
        <v>444</v>
      </c>
      <c r="J23" s="302">
        <v>1</v>
      </c>
      <c r="K23" s="302" t="s">
        <v>444</v>
      </c>
    </row>
    <row r="24" spans="1:11" ht="6.75" customHeight="1">
      <c r="A24" s="191"/>
      <c r="B24" s="312"/>
      <c r="C24" s="302"/>
      <c r="D24" s="312"/>
      <c r="E24" s="302"/>
      <c r="F24" s="302"/>
      <c r="G24" s="302"/>
      <c r="H24" s="302"/>
      <c r="I24" s="302"/>
      <c r="J24" s="302"/>
      <c r="K24" s="302"/>
    </row>
    <row r="25" spans="1:11" ht="8.25" customHeight="1">
      <c r="A25" s="191" t="s">
        <v>306</v>
      </c>
      <c r="B25" s="312">
        <f>SUM(C25:D25)</f>
        <v>150</v>
      </c>
      <c r="C25" s="302">
        <v>28</v>
      </c>
      <c r="D25" s="312">
        <f t="shared" si="2"/>
        <v>122</v>
      </c>
      <c r="E25" s="302">
        <v>11</v>
      </c>
      <c r="F25" s="302" t="s">
        <v>444</v>
      </c>
      <c r="G25" s="302">
        <v>111</v>
      </c>
      <c r="H25" s="302">
        <v>41</v>
      </c>
      <c r="I25" s="302">
        <v>3</v>
      </c>
      <c r="J25" s="302">
        <v>12</v>
      </c>
      <c r="K25" s="302">
        <v>26</v>
      </c>
    </row>
    <row r="26" spans="1:11" ht="8.25" customHeight="1">
      <c r="A26" s="191" t="s">
        <v>286</v>
      </c>
      <c r="B26" s="312">
        <f>SUM(C26:D26)</f>
        <v>81</v>
      </c>
      <c r="C26" s="302">
        <v>14</v>
      </c>
      <c r="D26" s="312">
        <f t="shared" si="2"/>
        <v>67</v>
      </c>
      <c r="E26" s="302">
        <v>3</v>
      </c>
      <c r="F26" s="302" t="s">
        <v>444</v>
      </c>
      <c r="G26" s="302">
        <v>64</v>
      </c>
      <c r="H26" s="302">
        <v>15</v>
      </c>
      <c r="I26" s="302">
        <v>2</v>
      </c>
      <c r="J26" s="302">
        <v>6</v>
      </c>
      <c r="K26" s="302">
        <v>7</v>
      </c>
    </row>
    <row r="27" spans="1:11" ht="8.25" customHeight="1">
      <c r="A27" s="191" t="s">
        <v>287</v>
      </c>
      <c r="B27" s="312">
        <f>SUM(C27:D27)</f>
        <v>67</v>
      </c>
      <c r="C27" s="302">
        <v>14</v>
      </c>
      <c r="D27" s="312">
        <f t="shared" si="2"/>
        <v>53</v>
      </c>
      <c r="E27" s="302">
        <v>8</v>
      </c>
      <c r="F27" s="302" t="s">
        <v>444</v>
      </c>
      <c r="G27" s="302">
        <v>45</v>
      </c>
      <c r="H27" s="302">
        <v>26</v>
      </c>
      <c r="I27" s="302">
        <v>1</v>
      </c>
      <c r="J27" s="302">
        <v>6</v>
      </c>
      <c r="K27" s="302">
        <v>19</v>
      </c>
    </row>
    <row r="28" spans="1:11" ht="8.25" customHeight="1">
      <c r="A28" s="191" t="s">
        <v>288</v>
      </c>
      <c r="B28" s="312">
        <f>SUM(C28:D28)</f>
        <v>2</v>
      </c>
      <c r="C28" s="302" t="s">
        <v>444</v>
      </c>
      <c r="D28" s="312">
        <f t="shared" si="2"/>
        <v>2</v>
      </c>
      <c r="E28" s="302" t="s">
        <v>444</v>
      </c>
      <c r="F28" s="302" t="s">
        <v>444</v>
      </c>
      <c r="G28" s="302">
        <v>2</v>
      </c>
      <c r="H28" s="302" t="s">
        <v>444</v>
      </c>
      <c r="I28" s="302" t="s">
        <v>444</v>
      </c>
      <c r="J28" s="302" t="s">
        <v>444</v>
      </c>
      <c r="K28" s="302" t="s">
        <v>444</v>
      </c>
    </row>
    <row r="29" spans="1:11" ht="6.75" customHeight="1">
      <c r="A29" s="191"/>
      <c r="B29" s="312"/>
      <c r="C29" s="302"/>
      <c r="D29" s="312"/>
      <c r="E29" s="302"/>
      <c r="F29" s="302"/>
      <c r="G29" s="302"/>
      <c r="H29" s="302"/>
      <c r="I29" s="302"/>
      <c r="J29" s="302"/>
      <c r="K29" s="302"/>
    </row>
    <row r="30" spans="1:11" ht="8.25" customHeight="1">
      <c r="A30" s="191" t="s">
        <v>307</v>
      </c>
      <c r="B30" s="312">
        <f aca="true" t="shared" si="3" ref="B30:B42">SUM(C30:D30)</f>
        <v>215</v>
      </c>
      <c r="C30" s="302">
        <v>29</v>
      </c>
      <c r="D30" s="312">
        <f aca="true" t="shared" si="4" ref="D30:D42">SUM(E30:G30)</f>
        <v>186</v>
      </c>
      <c r="E30" s="302">
        <v>11</v>
      </c>
      <c r="F30" s="302">
        <v>3</v>
      </c>
      <c r="G30" s="302">
        <v>172</v>
      </c>
      <c r="H30" s="302">
        <v>39</v>
      </c>
      <c r="I30" s="302">
        <v>2</v>
      </c>
      <c r="J30" s="302">
        <v>10</v>
      </c>
      <c r="K30" s="302">
        <v>27</v>
      </c>
    </row>
    <row r="31" spans="1:11" ht="8.25" customHeight="1">
      <c r="A31" s="191" t="s">
        <v>286</v>
      </c>
      <c r="B31" s="312">
        <f t="shared" si="3"/>
        <v>156</v>
      </c>
      <c r="C31" s="302">
        <v>16</v>
      </c>
      <c r="D31" s="312">
        <f t="shared" si="4"/>
        <v>140</v>
      </c>
      <c r="E31" s="302">
        <v>7</v>
      </c>
      <c r="F31" s="302">
        <v>3</v>
      </c>
      <c r="G31" s="302">
        <v>130</v>
      </c>
      <c r="H31" s="302">
        <v>24</v>
      </c>
      <c r="I31" s="302" t="s">
        <v>444</v>
      </c>
      <c r="J31" s="302">
        <v>5</v>
      </c>
      <c r="K31" s="302">
        <v>19</v>
      </c>
    </row>
    <row r="32" spans="1:11" ht="8.25" customHeight="1">
      <c r="A32" s="191" t="s">
        <v>287</v>
      </c>
      <c r="B32" s="312">
        <f t="shared" si="3"/>
        <v>55</v>
      </c>
      <c r="C32" s="302">
        <v>12</v>
      </c>
      <c r="D32" s="312">
        <f t="shared" si="4"/>
        <v>43</v>
      </c>
      <c r="E32" s="302">
        <v>4</v>
      </c>
      <c r="F32" s="302" t="s">
        <v>444</v>
      </c>
      <c r="G32" s="302">
        <v>39</v>
      </c>
      <c r="H32" s="302">
        <v>14</v>
      </c>
      <c r="I32" s="302">
        <v>2</v>
      </c>
      <c r="J32" s="302">
        <v>4</v>
      </c>
      <c r="K32" s="302">
        <v>8</v>
      </c>
    </row>
    <row r="33" spans="1:11" ht="8.25" customHeight="1">
      <c r="A33" s="191" t="s">
        <v>288</v>
      </c>
      <c r="B33" s="312">
        <f t="shared" si="3"/>
        <v>4</v>
      </c>
      <c r="C33" s="302">
        <v>1</v>
      </c>
      <c r="D33" s="312">
        <f t="shared" si="4"/>
        <v>3</v>
      </c>
      <c r="E33" s="302" t="s">
        <v>444</v>
      </c>
      <c r="F33" s="302" t="s">
        <v>444</v>
      </c>
      <c r="G33" s="302">
        <v>3</v>
      </c>
      <c r="H33" s="302">
        <v>1</v>
      </c>
      <c r="I33" s="302" t="s">
        <v>444</v>
      </c>
      <c r="J33" s="302">
        <v>1</v>
      </c>
      <c r="K33" s="302" t="s">
        <v>444</v>
      </c>
    </row>
    <row r="34" spans="1:11" ht="6.75" customHeight="1">
      <c r="A34" s="191"/>
      <c r="B34" s="312"/>
      <c r="C34" s="302"/>
      <c r="D34" s="317"/>
      <c r="E34" s="302"/>
      <c r="F34" s="302"/>
      <c r="G34" s="302"/>
      <c r="H34" s="302"/>
      <c r="I34" s="302"/>
      <c r="J34" s="302"/>
      <c r="K34" s="302"/>
    </row>
    <row r="35" spans="1:11" ht="8.25" customHeight="1">
      <c r="A35" s="191" t="s">
        <v>308</v>
      </c>
      <c r="B35" s="312">
        <f t="shared" si="3"/>
        <v>207</v>
      </c>
      <c r="C35" s="302">
        <v>39</v>
      </c>
      <c r="D35" s="312">
        <f t="shared" si="4"/>
        <v>168</v>
      </c>
      <c r="E35" s="302">
        <v>10</v>
      </c>
      <c r="F35" s="302" t="s">
        <v>444</v>
      </c>
      <c r="G35" s="302">
        <v>158</v>
      </c>
      <c r="H35" s="302">
        <v>54</v>
      </c>
      <c r="I35" s="302">
        <v>2</v>
      </c>
      <c r="J35" s="302">
        <v>11</v>
      </c>
      <c r="K35" s="302">
        <v>41</v>
      </c>
    </row>
    <row r="36" spans="1:11" ht="8.25" customHeight="1">
      <c r="A36" s="191" t="s">
        <v>286</v>
      </c>
      <c r="B36" s="312">
        <f t="shared" si="3"/>
        <v>95</v>
      </c>
      <c r="C36" s="302">
        <v>15</v>
      </c>
      <c r="D36" s="312">
        <f t="shared" si="4"/>
        <v>80</v>
      </c>
      <c r="E36" s="302">
        <v>8</v>
      </c>
      <c r="F36" s="302" t="s">
        <v>444</v>
      </c>
      <c r="G36" s="302">
        <v>72</v>
      </c>
      <c r="H36" s="302">
        <v>17</v>
      </c>
      <c r="I36" s="302" t="s">
        <v>444</v>
      </c>
      <c r="J36" s="302">
        <v>1</v>
      </c>
      <c r="K36" s="302">
        <v>16</v>
      </c>
    </row>
    <row r="37" spans="1:11" ht="8.25" customHeight="1">
      <c r="A37" s="191" t="s">
        <v>287</v>
      </c>
      <c r="B37" s="312">
        <f t="shared" si="3"/>
        <v>79</v>
      </c>
      <c r="C37" s="302">
        <v>15</v>
      </c>
      <c r="D37" s="312">
        <f t="shared" si="4"/>
        <v>64</v>
      </c>
      <c r="E37" s="302">
        <v>2</v>
      </c>
      <c r="F37" s="302" t="s">
        <v>444</v>
      </c>
      <c r="G37" s="302">
        <v>62</v>
      </c>
      <c r="H37" s="302">
        <v>22</v>
      </c>
      <c r="I37" s="302">
        <v>2</v>
      </c>
      <c r="J37" s="302">
        <v>9</v>
      </c>
      <c r="K37" s="302">
        <v>11</v>
      </c>
    </row>
    <row r="38" spans="1:11" ht="8.25" customHeight="1">
      <c r="A38" s="191" t="s">
        <v>288</v>
      </c>
      <c r="B38" s="312">
        <f t="shared" si="3"/>
        <v>33</v>
      </c>
      <c r="C38" s="302">
        <v>9</v>
      </c>
      <c r="D38" s="312">
        <f t="shared" si="4"/>
        <v>24</v>
      </c>
      <c r="E38" s="302" t="s">
        <v>444</v>
      </c>
      <c r="F38" s="302" t="s">
        <v>444</v>
      </c>
      <c r="G38" s="302">
        <v>24</v>
      </c>
      <c r="H38" s="302">
        <v>15</v>
      </c>
      <c r="I38" s="302" t="s">
        <v>444</v>
      </c>
      <c r="J38" s="302">
        <v>1</v>
      </c>
      <c r="K38" s="302">
        <v>14</v>
      </c>
    </row>
    <row r="39" spans="1:11" ht="6.75" customHeight="1">
      <c r="A39" s="191"/>
      <c r="B39" s="312"/>
      <c r="C39" s="302"/>
      <c r="D39" s="312"/>
      <c r="E39" s="302"/>
      <c r="F39" s="302"/>
      <c r="G39" s="302"/>
      <c r="H39" s="302"/>
      <c r="I39" s="302"/>
      <c r="J39" s="302"/>
      <c r="K39" s="302"/>
    </row>
    <row r="40" spans="1:11" ht="8.25" customHeight="1">
      <c r="A40" s="191" t="s">
        <v>309</v>
      </c>
      <c r="B40" s="312">
        <f t="shared" si="3"/>
        <v>125</v>
      </c>
      <c r="C40" s="302">
        <v>19</v>
      </c>
      <c r="D40" s="312">
        <f t="shared" si="4"/>
        <v>106</v>
      </c>
      <c r="E40" s="302">
        <v>4</v>
      </c>
      <c r="F40" s="302">
        <v>2</v>
      </c>
      <c r="G40" s="302">
        <v>100</v>
      </c>
      <c r="H40" s="302">
        <v>25</v>
      </c>
      <c r="I40" s="302" t="s">
        <v>444</v>
      </c>
      <c r="J40" s="302">
        <v>6</v>
      </c>
      <c r="K40" s="302">
        <v>19</v>
      </c>
    </row>
    <row r="41" spans="1:11" ht="8.25" customHeight="1">
      <c r="A41" s="191" t="s">
        <v>286</v>
      </c>
      <c r="B41" s="312">
        <f t="shared" si="3"/>
        <v>92</v>
      </c>
      <c r="C41" s="302">
        <v>10</v>
      </c>
      <c r="D41" s="312">
        <f t="shared" si="4"/>
        <v>82</v>
      </c>
      <c r="E41" s="302">
        <v>3</v>
      </c>
      <c r="F41" s="302">
        <v>1</v>
      </c>
      <c r="G41" s="302">
        <v>78</v>
      </c>
      <c r="H41" s="302">
        <v>14</v>
      </c>
      <c r="I41" s="302" t="s">
        <v>444</v>
      </c>
      <c r="J41" s="302">
        <v>2</v>
      </c>
      <c r="K41" s="302">
        <v>12</v>
      </c>
    </row>
    <row r="42" spans="1:11" ht="8.25" customHeight="1">
      <c r="A42" s="191" t="s">
        <v>287</v>
      </c>
      <c r="B42" s="312">
        <f t="shared" si="3"/>
        <v>33</v>
      </c>
      <c r="C42" s="302">
        <v>9</v>
      </c>
      <c r="D42" s="312">
        <f t="shared" si="4"/>
        <v>24</v>
      </c>
      <c r="E42" s="302">
        <v>1</v>
      </c>
      <c r="F42" s="302">
        <v>1</v>
      </c>
      <c r="G42" s="302">
        <v>22</v>
      </c>
      <c r="H42" s="302">
        <v>11</v>
      </c>
      <c r="I42" s="302" t="s">
        <v>444</v>
      </c>
      <c r="J42" s="302">
        <v>4</v>
      </c>
      <c r="K42" s="302">
        <v>7</v>
      </c>
    </row>
    <row r="43" spans="1:11" ht="8.25" customHeight="1">
      <c r="A43" s="191" t="s">
        <v>288</v>
      </c>
      <c r="B43" s="312">
        <f>SUM(C43:D43)</f>
        <v>0</v>
      </c>
      <c r="C43" s="302" t="s">
        <v>444</v>
      </c>
      <c r="D43" s="312">
        <f>SUM(E43:G43)</f>
        <v>0</v>
      </c>
      <c r="E43" s="302" t="s">
        <v>444</v>
      </c>
      <c r="F43" s="302" t="s">
        <v>444</v>
      </c>
      <c r="G43" s="312">
        <f>SUM(H43:I43)</f>
        <v>0</v>
      </c>
      <c r="H43" s="302" t="s">
        <v>444</v>
      </c>
      <c r="I43" s="302" t="s">
        <v>444</v>
      </c>
      <c r="J43" s="302" t="s">
        <v>444</v>
      </c>
      <c r="K43" s="302" t="s">
        <v>444</v>
      </c>
    </row>
    <row r="44" spans="1:11" ht="15" customHeight="1">
      <c r="A44" s="191"/>
      <c r="B44" s="317"/>
      <c r="C44" s="302"/>
      <c r="D44" s="312"/>
      <c r="E44" s="302"/>
      <c r="F44" s="302"/>
      <c r="G44" s="302"/>
      <c r="H44" s="302"/>
      <c r="I44" s="302"/>
      <c r="J44" s="302"/>
      <c r="K44" s="302"/>
    </row>
    <row r="45" spans="1:11" ht="8.25" customHeight="1">
      <c r="A45" s="191" t="s">
        <v>310</v>
      </c>
      <c r="B45" s="312">
        <f>SUM(C45:D45)</f>
        <v>211</v>
      </c>
      <c r="C45" s="302">
        <v>31</v>
      </c>
      <c r="D45" s="312">
        <f>SUM(E45:G45)</f>
        <v>180</v>
      </c>
      <c r="E45" s="302">
        <v>14</v>
      </c>
      <c r="F45" s="302">
        <v>1</v>
      </c>
      <c r="G45" s="302">
        <v>165</v>
      </c>
      <c r="H45" s="302">
        <v>40</v>
      </c>
      <c r="I45" s="302" t="s">
        <v>444</v>
      </c>
      <c r="J45" s="302">
        <v>12</v>
      </c>
      <c r="K45" s="302">
        <v>28</v>
      </c>
    </row>
    <row r="46" spans="1:11" ht="8.25" customHeight="1">
      <c r="A46" s="191" t="s">
        <v>286</v>
      </c>
      <c r="B46" s="312">
        <f>SUM(C46:D46)</f>
        <v>153</v>
      </c>
      <c r="C46" s="302">
        <v>20</v>
      </c>
      <c r="D46" s="312">
        <f>SUM(E46:G46)</f>
        <v>133</v>
      </c>
      <c r="E46" s="302">
        <v>8</v>
      </c>
      <c r="F46" s="302">
        <v>1</v>
      </c>
      <c r="G46" s="302">
        <v>124</v>
      </c>
      <c r="H46" s="302">
        <v>22</v>
      </c>
      <c r="I46" s="302" t="s">
        <v>444</v>
      </c>
      <c r="J46" s="302">
        <v>6</v>
      </c>
      <c r="K46" s="302">
        <v>16</v>
      </c>
    </row>
    <row r="47" spans="1:11" ht="8.25" customHeight="1">
      <c r="A47" s="191" t="s">
        <v>287</v>
      </c>
      <c r="B47" s="312">
        <f>SUM(C47:D47)</f>
        <v>58</v>
      </c>
      <c r="C47" s="302">
        <v>11</v>
      </c>
      <c r="D47" s="312">
        <f>SUM(E47:G47)</f>
        <v>47</v>
      </c>
      <c r="E47" s="302">
        <v>6</v>
      </c>
      <c r="F47" s="302" t="s">
        <v>444</v>
      </c>
      <c r="G47" s="302">
        <v>41</v>
      </c>
      <c r="H47" s="302">
        <v>18</v>
      </c>
      <c r="I47" s="302" t="s">
        <v>444</v>
      </c>
      <c r="J47" s="302">
        <v>6</v>
      </c>
      <c r="K47" s="302">
        <v>12</v>
      </c>
    </row>
    <row r="48" spans="1:11" ht="8.25" customHeight="1">
      <c r="A48" s="191" t="s">
        <v>288</v>
      </c>
      <c r="B48" s="312">
        <f>SUM(C48:D48)</f>
        <v>0</v>
      </c>
      <c r="C48" s="302" t="s">
        <v>444</v>
      </c>
      <c r="D48" s="312">
        <f>SUM(E48:G48)</f>
        <v>0</v>
      </c>
      <c r="E48" s="302" t="s">
        <v>444</v>
      </c>
      <c r="F48" s="302" t="s">
        <v>444</v>
      </c>
      <c r="G48" s="312">
        <f>SUM(H48:I48)</f>
        <v>0</v>
      </c>
      <c r="H48" s="302" t="s">
        <v>444</v>
      </c>
      <c r="I48" s="302" t="s">
        <v>444</v>
      </c>
      <c r="J48" s="302" t="s">
        <v>444</v>
      </c>
      <c r="K48" s="302" t="s">
        <v>444</v>
      </c>
    </row>
    <row r="49" spans="1:11" ht="6.75" customHeight="1">
      <c r="A49" s="191"/>
      <c r="B49" s="312"/>
      <c r="C49" s="302"/>
      <c r="D49" s="312"/>
      <c r="E49" s="302"/>
      <c r="F49" s="302"/>
      <c r="G49" s="302"/>
      <c r="H49" s="302"/>
      <c r="I49" s="302"/>
      <c r="J49" s="302"/>
      <c r="K49" s="302"/>
    </row>
    <row r="50" spans="1:11" ht="8.25" customHeight="1">
      <c r="A50" s="191" t="s">
        <v>311</v>
      </c>
      <c r="B50" s="312">
        <f aca="true" t="shared" si="5" ref="B50:B68">SUM(C50:D50)</f>
        <v>285</v>
      </c>
      <c r="C50" s="302">
        <v>40</v>
      </c>
      <c r="D50" s="312">
        <f aca="true" t="shared" si="6" ref="D50:D68">SUM(E50:G50)</f>
        <v>245</v>
      </c>
      <c r="E50" s="302">
        <v>16</v>
      </c>
      <c r="F50" s="302">
        <v>3</v>
      </c>
      <c r="G50" s="302">
        <v>226</v>
      </c>
      <c r="H50" s="302">
        <v>63</v>
      </c>
      <c r="I50" s="302" t="s">
        <v>444</v>
      </c>
      <c r="J50" s="302">
        <v>11</v>
      </c>
      <c r="K50" s="302">
        <v>52</v>
      </c>
    </row>
    <row r="51" spans="1:11" ht="8.25" customHeight="1">
      <c r="A51" s="191" t="s">
        <v>286</v>
      </c>
      <c r="B51" s="312">
        <f t="shared" si="5"/>
        <v>106</v>
      </c>
      <c r="C51" s="302">
        <v>15</v>
      </c>
      <c r="D51" s="312">
        <f t="shared" si="6"/>
        <v>91</v>
      </c>
      <c r="E51" s="302">
        <v>5</v>
      </c>
      <c r="F51" s="302">
        <v>2</v>
      </c>
      <c r="G51" s="302">
        <v>84</v>
      </c>
      <c r="H51" s="302">
        <v>18</v>
      </c>
      <c r="I51" s="302" t="s">
        <v>444</v>
      </c>
      <c r="J51" s="302">
        <v>2</v>
      </c>
      <c r="K51" s="302">
        <v>16</v>
      </c>
    </row>
    <row r="52" spans="1:11" ht="8.25" customHeight="1">
      <c r="A52" s="191" t="s">
        <v>287</v>
      </c>
      <c r="B52" s="312">
        <f t="shared" si="5"/>
        <v>94</v>
      </c>
      <c r="C52" s="302">
        <v>18</v>
      </c>
      <c r="D52" s="312">
        <f t="shared" si="6"/>
        <v>76</v>
      </c>
      <c r="E52" s="302">
        <v>9</v>
      </c>
      <c r="F52" s="302">
        <v>1</v>
      </c>
      <c r="G52" s="302">
        <v>66</v>
      </c>
      <c r="H52" s="302">
        <v>31</v>
      </c>
      <c r="I52" s="302" t="s">
        <v>444</v>
      </c>
      <c r="J52" s="302">
        <v>7</v>
      </c>
      <c r="K52" s="302">
        <v>24</v>
      </c>
    </row>
    <row r="53" spans="1:11" ht="8.25" customHeight="1">
      <c r="A53" s="191" t="s">
        <v>288</v>
      </c>
      <c r="B53" s="312">
        <f t="shared" si="5"/>
        <v>85</v>
      </c>
      <c r="C53" s="302">
        <v>7</v>
      </c>
      <c r="D53" s="312">
        <f t="shared" si="6"/>
        <v>78</v>
      </c>
      <c r="E53" s="302">
        <v>2</v>
      </c>
      <c r="F53" s="302" t="s">
        <v>444</v>
      </c>
      <c r="G53" s="302">
        <v>76</v>
      </c>
      <c r="H53" s="302">
        <v>14</v>
      </c>
      <c r="I53" s="302" t="s">
        <v>444</v>
      </c>
      <c r="J53" s="302">
        <v>2</v>
      </c>
      <c r="K53" s="302">
        <v>12</v>
      </c>
    </row>
    <row r="54" spans="1:11" ht="6.75" customHeight="1">
      <c r="A54" s="191"/>
      <c r="B54" s="312"/>
      <c r="C54" s="302"/>
      <c r="D54" s="317"/>
      <c r="E54" s="302"/>
      <c r="F54" s="302"/>
      <c r="G54" s="302"/>
      <c r="H54" s="302"/>
      <c r="I54" s="302"/>
      <c r="J54" s="302"/>
      <c r="K54" s="302"/>
    </row>
    <row r="55" spans="1:11" ht="8.25" customHeight="1">
      <c r="A55" s="191" t="s">
        <v>312</v>
      </c>
      <c r="B55" s="312">
        <f>SUM(C55:D55)</f>
        <v>281</v>
      </c>
      <c r="C55" s="302">
        <v>34</v>
      </c>
      <c r="D55" s="312">
        <f t="shared" si="6"/>
        <v>247</v>
      </c>
      <c r="E55" s="302">
        <v>13</v>
      </c>
      <c r="F55" s="302">
        <v>4</v>
      </c>
      <c r="G55" s="302">
        <v>230</v>
      </c>
      <c r="H55" s="302">
        <v>47</v>
      </c>
      <c r="I55" s="302" t="s">
        <v>444</v>
      </c>
      <c r="J55" s="302">
        <v>16</v>
      </c>
      <c r="K55" s="302">
        <v>31</v>
      </c>
    </row>
    <row r="56" spans="1:11" ht="8.25" customHeight="1">
      <c r="A56" s="191" t="s">
        <v>286</v>
      </c>
      <c r="B56" s="312">
        <f>SUM(C56:D56)</f>
        <v>123</v>
      </c>
      <c r="C56" s="302">
        <v>13</v>
      </c>
      <c r="D56" s="312">
        <f t="shared" si="6"/>
        <v>110</v>
      </c>
      <c r="E56" s="302">
        <v>4</v>
      </c>
      <c r="F56" s="302">
        <v>4</v>
      </c>
      <c r="G56" s="302">
        <v>102</v>
      </c>
      <c r="H56" s="302">
        <v>15</v>
      </c>
      <c r="I56" s="302" t="s">
        <v>444</v>
      </c>
      <c r="J56" s="302">
        <v>3</v>
      </c>
      <c r="K56" s="302">
        <v>12</v>
      </c>
    </row>
    <row r="57" spans="1:11" ht="8.25" customHeight="1">
      <c r="A57" s="191" t="s">
        <v>287</v>
      </c>
      <c r="B57" s="312">
        <f t="shared" si="5"/>
        <v>100</v>
      </c>
      <c r="C57" s="302">
        <v>13</v>
      </c>
      <c r="D57" s="312">
        <f t="shared" si="6"/>
        <v>87</v>
      </c>
      <c r="E57" s="302">
        <v>7</v>
      </c>
      <c r="F57" s="302" t="s">
        <v>444</v>
      </c>
      <c r="G57" s="302">
        <v>80</v>
      </c>
      <c r="H57" s="302">
        <v>16</v>
      </c>
      <c r="I57" s="302" t="s">
        <v>444</v>
      </c>
      <c r="J57" s="302">
        <v>6</v>
      </c>
      <c r="K57" s="302">
        <v>10</v>
      </c>
    </row>
    <row r="58" spans="1:11" ht="8.25" customHeight="1">
      <c r="A58" s="191" t="s">
        <v>288</v>
      </c>
      <c r="B58" s="312">
        <f t="shared" si="5"/>
        <v>58</v>
      </c>
      <c r="C58" s="302">
        <v>8</v>
      </c>
      <c r="D58" s="312">
        <f t="shared" si="6"/>
        <v>50</v>
      </c>
      <c r="E58" s="302">
        <v>2</v>
      </c>
      <c r="F58" s="302" t="s">
        <v>444</v>
      </c>
      <c r="G58" s="302">
        <v>48</v>
      </c>
      <c r="H58" s="302">
        <v>16</v>
      </c>
      <c r="I58" s="302" t="s">
        <v>444</v>
      </c>
      <c r="J58" s="302">
        <v>7</v>
      </c>
      <c r="K58" s="302">
        <v>9</v>
      </c>
    </row>
    <row r="59" spans="1:11" ht="6.75" customHeight="1">
      <c r="A59" s="191"/>
      <c r="B59" s="312"/>
      <c r="C59" s="302"/>
      <c r="D59" s="312"/>
      <c r="E59" s="302"/>
      <c r="F59" s="302"/>
      <c r="G59" s="302"/>
      <c r="H59" s="302"/>
      <c r="I59" s="302"/>
      <c r="J59" s="302"/>
      <c r="K59" s="302"/>
    </row>
    <row r="60" spans="1:11" ht="8.25" customHeight="1">
      <c r="A60" s="191" t="s">
        <v>313</v>
      </c>
      <c r="B60" s="312">
        <f t="shared" si="5"/>
        <v>209</v>
      </c>
      <c r="C60" s="302">
        <v>25</v>
      </c>
      <c r="D60" s="312">
        <f t="shared" si="6"/>
        <v>184</v>
      </c>
      <c r="E60" s="302">
        <v>15</v>
      </c>
      <c r="F60" s="302" t="s">
        <v>444</v>
      </c>
      <c r="G60" s="302">
        <v>169</v>
      </c>
      <c r="H60" s="302">
        <v>33</v>
      </c>
      <c r="I60" s="302">
        <v>1</v>
      </c>
      <c r="J60" s="302">
        <v>10</v>
      </c>
      <c r="K60" s="302">
        <v>22</v>
      </c>
    </row>
    <row r="61" spans="1:11" ht="8.25" customHeight="1">
      <c r="A61" s="191" t="s">
        <v>286</v>
      </c>
      <c r="B61" s="312">
        <f t="shared" si="5"/>
        <v>126</v>
      </c>
      <c r="C61" s="302">
        <v>13</v>
      </c>
      <c r="D61" s="312">
        <f t="shared" si="6"/>
        <v>113</v>
      </c>
      <c r="E61" s="302">
        <v>8</v>
      </c>
      <c r="F61" s="302" t="s">
        <v>444</v>
      </c>
      <c r="G61" s="302">
        <v>105</v>
      </c>
      <c r="H61" s="302">
        <v>15</v>
      </c>
      <c r="I61" s="302" t="s">
        <v>444</v>
      </c>
      <c r="J61" s="302">
        <v>4</v>
      </c>
      <c r="K61" s="302">
        <v>11</v>
      </c>
    </row>
    <row r="62" spans="1:11" ht="8.25" customHeight="1">
      <c r="A62" s="191" t="s">
        <v>287</v>
      </c>
      <c r="B62" s="312">
        <f t="shared" si="5"/>
        <v>74</v>
      </c>
      <c r="C62" s="302">
        <v>11</v>
      </c>
      <c r="D62" s="312">
        <f t="shared" si="6"/>
        <v>63</v>
      </c>
      <c r="E62" s="302">
        <v>7</v>
      </c>
      <c r="F62" s="302" t="s">
        <v>444</v>
      </c>
      <c r="G62" s="302">
        <v>56</v>
      </c>
      <c r="H62" s="302">
        <v>17</v>
      </c>
      <c r="I62" s="302">
        <v>1</v>
      </c>
      <c r="J62" s="302">
        <v>6</v>
      </c>
      <c r="K62" s="302">
        <v>10</v>
      </c>
    </row>
    <row r="63" spans="1:11" ht="8.25" customHeight="1">
      <c r="A63" s="191" t="s">
        <v>288</v>
      </c>
      <c r="B63" s="312">
        <f t="shared" si="5"/>
        <v>9</v>
      </c>
      <c r="C63" s="302">
        <v>1</v>
      </c>
      <c r="D63" s="312">
        <f t="shared" si="6"/>
        <v>8</v>
      </c>
      <c r="E63" s="302" t="s">
        <v>444</v>
      </c>
      <c r="F63" s="302" t="s">
        <v>444</v>
      </c>
      <c r="G63" s="302">
        <v>8</v>
      </c>
      <c r="H63" s="302">
        <v>1</v>
      </c>
      <c r="I63" s="302" t="s">
        <v>444</v>
      </c>
      <c r="J63" s="302" t="s">
        <v>444</v>
      </c>
      <c r="K63" s="302">
        <v>1</v>
      </c>
    </row>
    <row r="64" spans="1:11" ht="6.75" customHeight="1">
      <c r="A64" s="191"/>
      <c r="B64" s="312"/>
      <c r="C64" s="302"/>
      <c r="D64" s="312"/>
      <c r="E64" s="302"/>
      <c r="F64" s="302"/>
      <c r="G64" s="314"/>
      <c r="H64" s="302"/>
      <c r="I64" s="302"/>
      <c r="J64" s="302"/>
      <c r="K64" s="302"/>
    </row>
    <row r="65" spans="1:11" ht="8.25" customHeight="1">
      <c r="A65" s="191" t="s">
        <v>314</v>
      </c>
      <c r="B65" s="312">
        <f t="shared" si="5"/>
        <v>181</v>
      </c>
      <c r="C65" s="302">
        <v>25</v>
      </c>
      <c r="D65" s="312">
        <f t="shared" si="6"/>
        <v>156</v>
      </c>
      <c r="E65" s="302">
        <v>14</v>
      </c>
      <c r="F65" s="302">
        <v>2</v>
      </c>
      <c r="G65" s="302">
        <v>140</v>
      </c>
      <c r="H65" s="302">
        <v>30</v>
      </c>
      <c r="I65" s="302">
        <v>2</v>
      </c>
      <c r="J65" s="302">
        <v>9</v>
      </c>
      <c r="K65" s="302">
        <v>19</v>
      </c>
    </row>
    <row r="66" spans="1:11" ht="8.25" customHeight="1">
      <c r="A66" s="191" t="s">
        <v>286</v>
      </c>
      <c r="B66" s="312">
        <f t="shared" si="5"/>
        <v>135</v>
      </c>
      <c r="C66" s="302">
        <v>14</v>
      </c>
      <c r="D66" s="312">
        <f t="shared" si="6"/>
        <v>121</v>
      </c>
      <c r="E66" s="302">
        <v>11</v>
      </c>
      <c r="F66" s="302">
        <v>2</v>
      </c>
      <c r="G66" s="302">
        <v>108</v>
      </c>
      <c r="H66" s="302">
        <v>16</v>
      </c>
      <c r="I66" s="302" t="s">
        <v>444</v>
      </c>
      <c r="J66" s="302">
        <v>3</v>
      </c>
      <c r="K66" s="302">
        <v>13</v>
      </c>
    </row>
    <row r="67" spans="1:11" ht="8.25" customHeight="1">
      <c r="A67" s="191" t="s">
        <v>287</v>
      </c>
      <c r="B67" s="312">
        <f t="shared" si="5"/>
        <v>42</v>
      </c>
      <c r="C67" s="302">
        <v>11</v>
      </c>
      <c r="D67" s="312">
        <f t="shared" si="6"/>
        <v>31</v>
      </c>
      <c r="E67" s="302">
        <v>3</v>
      </c>
      <c r="F67" s="302" t="s">
        <v>444</v>
      </c>
      <c r="G67" s="302">
        <v>28</v>
      </c>
      <c r="H67" s="302">
        <v>14</v>
      </c>
      <c r="I67" s="302">
        <v>2</v>
      </c>
      <c r="J67" s="302">
        <v>6</v>
      </c>
      <c r="K67" s="302">
        <v>6</v>
      </c>
    </row>
    <row r="68" spans="1:11" ht="8.25" customHeight="1">
      <c r="A68" s="191" t="s">
        <v>288</v>
      </c>
      <c r="B68" s="312">
        <f t="shared" si="5"/>
        <v>4</v>
      </c>
      <c r="C68" s="318" t="s">
        <v>444</v>
      </c>
      <c r="D68" s="312">
        <f t="shared" si="6"/>
        <v>4</v>
      </c>
      <c r="E68" s="302" t="s">
        <v>444</v>
      </c>
      <c r="F68" s="302" t="s">
        <v>444</v>
      </c>
      <c r="G68" s="302">
        <v>4</v>
      </c>
      <c r="H68" s="302" t="s">
        <v>444</v>
      </c>
      <c r="I68" s="302" t="s">
        <v>444</v>
      </c>
      <c r="J68" s="302" t="s">
        <v>444</v>
      </c>
      <c r="K68" s="302" t="s">
        <v>444</v>
      </c>
    </row>
    <row r="69" spans="1:13" ht="19.5" customHeight="1">
      <c r="A69" s="191"/>
      <c r="B69" s="302">
        <f>SUM(C69:D69)</f>
        <v>0</v>
      </c>
      <c r="C69" s="319"/>
      <c r="D69" s="320"/>
      <c r="E69" s="302"/>
      <c r="F69" s="302"/>
      <c r="G69" s="314"/>
      <c r="H69" s="302"/>
      <c r="I69" s="302"/>
      <c r="J69" s="302"/>
      <c r="K69" s="302"/>
      <c r="L69" s="321"/>
      <c r="M69" s="321" t="s">
        <v>335</v>
      </c>
    </row>
    <row r="70" spans="1:13" ht="8.25" customHeight="1">
      <c r="A70" s="213" t="s">
        <v>315</v>
      </c>
      <c r="B70" s="320">
        <f>SUM(C70:D70)</f>
        <v>4770</v>
      </c>
      <c r="C70" s="319">
        <v>703</v>
      </c>
      <c r="D70" s="320">
        <f>SUM(E70:G70)</f>
        <v>4067</v>
      </c>
      <c r="E70" s="319">
        <v>239</v>
      </c>
      <c r="F70" s="319">
        <v>53</v>
      </c>
      <c r="G70" s="319">
        <f>SUM(G65+G60+G55+G50+G45+G40+G35+G30+G25+G20+G15)+(tab13!G70+tab13!G65+tab13!G60+tab13!G55+tab13!G50+tab13!G45+tab13!G40+tab13!G35+tab13!G30+tab13!G25+tab13!G20+tab13!G15)</f>
        <v>3775</v>
      </c>
      <c r="H70" s="319">
        <v>935</v>
      </c>
      <c r="I70" s="319">
        <v>18</v>
      </c>
      <c r="J70" s="319">
        <v>231</v>
      </c>
      <c r="K70" s="319">
        <v>686</v>
      </c>
      <c r="L70" s="319"/>
      <c r="M70" s="319">
        <f>SUM(G71:G73)</f>
        <v>3775</v>
      </c>
    </row>
    <row r="71" spans="1:13" ht="8.25" customHeight="1">
      <c r="A71" s="213" t="s">
        <v>286</v>
      </c>
      <c r="B71" s="320">
        <f>SUM(C71:D71)</f>
        <v>3187</v>
      </c>
      <c r="C71" s="319">
        <v>421</v>
      </c>
      <c r="D71" s="320">
        <f>SUM(E71:G71)</f>
        <v>2766</v>
      </c>
      <c r="E71" s="319">
        <v>152</v>
      </c>
      <c r="F71" s="319">
        <v>48</v>
      </c>
      <c r="G71" s="319">
        <f>SUM(G66+G61+G56+G51+G46+G41+G36+G31+G26+G21+G16)+(tab13!G71+tab13!G66+tab13!G61+tab13!G56+tab13!G51+tab13!G46+tab13!G41+tab13!G36+tab13!G31+tab13!G26+tab13!G21+tab13!G16)</f>
        <v>2566</v>
      </c>
      <c r="H71" s="319">
        <v>515</v>
      </c>
      <c r="I71" s="319">
        <v>5</v>
      </c>
      <c r="J71" s="319">
        <v>96</v>
      </c>
      <c r="K71" s="319">
        <v>414</v>
      </c>
      <c r="L71" s="302"/>
      <c r="M71" s="302"/>
    </row>
    <row r="72" spans="1:13" ht="9" customHeight="1">
      <c r="A72" s="213" t="s">
        <v>287</v>
      </c>
      <c r="B72" s="320">
        <f>SUM(C72:D72)</f>
        <v>1272</v>
      </c>
      <c r="C72" s="319">
        <v>246</v>
      </c>
      <c r="D72" s="320">
        <f>SUM(E72:G72)</f>
        <v>1026</v>
      </c>
      <c r="E72" s="319">
        <v>81</v>
      </c>
      <c r="F72" s="319">
        <v>5</v>
      </c>
      <c r="G72" s="319">
        <f>SUM(G67+G62+G57+G52+G47+G42+G37+G32+G27+G22+G17)+tab13!G72+tab13!G67+tab13!G62+tab13!G57+tab13!G52+tab13!G47+tab13!G42+tab13!G37+tab13!G32+tab13!G27+tab13!G22+tab13!G17</f>
        <v>940</v>
      </c>
      <c r="H72" s="319">
        <v>353</v>
      </c>
      <c r="I72" s="319">
        <v>13</v>
      </c>
      <c r="J72" s="319">
        <v>120</v>
      </c>
      <c r="K72" s="319">
        <v>220</v>
      </c>
      <c r="L72" s="302"/>
      <c r="M72" s="302"/>
    </row>
    <row r="73" spans="1:13" ht="8.25" customHeight="1">
      <c r="A73" s="213" t="s">
        <v>288</v>
      </c>
      <c r="B73" s="322">
        <f>SUM(C73:D73)</f>
        <v>311</v>
      </c>
      <c r="C73" s="319">
        <v>36</v>
      </c>
      <c r="D73" s="320">
        <f>SUM(E73:G73)</f>
        <v>275</v>
      </c>
      <c r="E73" s="319">
        <v>6</v>
      </c>
      <c r="F73" s="319" t="s">
        <v>444</v>
      </c>
      <c r="G73" s="319">
        <f>(G68+G63+G58+G53+G38+G33+G28+G23+G18)+(tab13!G18+tab13!G23+tab13!G28+tab13!G38+tab13!G43+tab13!G48+tab13!G53+tab13!G58)</f>
        <v>269</v>
      </c>
      <c r="H73" s="319">
        <v>67</v>
      </c>
      <c r="I73" s="319" t="s">
        <v>444</v>
      </c>
      <c r="J73" s="319">
        <v>15</v>
      </c>
      <c r="K73" s="319">
        <v>52</v>
      </c>
      <c r="L73" s="323"/>
      <c r="M73" s="324"/>
    </row>
    <row r="74" spans="1:12" ht="13.5" customHeight="1">
      <c r="A74" s="213"/>
      <c r="B74" s="319"/>
      <c r="C74" s="302"/>
      <c r="D74" s="312"/>
      <c r="E74" s="302"/>
      <c r="F74" s="302"/>
      <c r="G74" s="314"/>
      <c r="H74" s="319"/>
      <c r="I74" s="319"/>
      <c r="J74" s="319"/>
      <c r="K74" s="319"/>
      <c r="L74" s="302"/>
    </row>
    <row r="75" spans="1:12" ht="8.25" customHeight="1">
      <c r="A75" s="191" t="s">
        <v>316</v>
      </c>
      <c r="B75" s="302"/>
      <c r="D75" s="312"/>
      <c r="G75" s="314"/>
      <c r="H75" s="302"/>
      <c r="I75" s="302"/>
      <c r="J75" s="302"/>
      <c r="K75" s="302"/>
      <c r="L75" s="302"/>
    </row>
    <row r="76" spans="1:12" ht="8.25" customHeight="1">
      <c r="A76" s="191" t="s">
        <v>323</v>
      </c>
      <c r="B76" s="325">
        <f>SUM(C76:D76)</f>
        <v>1285</v>
      </c>
      <c r="C76" s="302">
        <v>182</v>
      </c>
      <c r="D76" s="325">
        <f>SUM(E76:G76)</f>
        <v>1103</v>
      </c>
      <c r="E76" s="302">
        <v>56</v>
      </c>
      <c r="F76" s="302">
        <v>24</v>
      </c>
      <c r="G76" s="302">
        <f>SUM(tab13!G15,tab13!G20,tab13!G25,tab13!G30,tab13!G35,tab13!G40)</f>
        <v>1023</v>
      </c>
      <c r="H76" s="302">
        <v>226</v>
      </c>
      <c r="I76" s="302">
        <v>2</v>
      </c>
      <c r="J76" s="302">
        <v>34</v>
      </c>
      <c r="K76" s="302">
        <v>190</v>
      </c>
      <c r="L76" s="302"/>
    </row>
    <row r="77" spans="1:11" ht="8.25" customHeight="1">
      <c r="A77" s="191"/>
      <c r="B77" s="312"/>
      <c r="C77" s="302"/>
      <c r="D77" s="312"/>
      <c r="E77" s="302"/>
      <c r="F77" s="302"/>
      <c r="G77" s="314"/>
      <c r="H77" s="302"/>
      <c r="I77" s="302"/>
      <c r="J77" s="302"/>
      <c r="K77" s="302"/>
    </row>
    <row r="78" spans="1:11" ht="8.25" customHeight="1">
      <c r="A78" s="191" t="s">
        <v>317</v>
      </c>
      <c r="B78" s="325">
        <f>SUM(C78:D78)</f>
        <v>3485</v>
      </c>
      <c r="C78" s="302">
        <v>521</v>
      </c>
      <c r="D78" s="325">
        <f>SUM(E78:G78)</f>
        <v>2964</v>
      </c>
      <c r="E78" s="302">
        <v>183</v>
      </c>
      <c r="F78" s="302">
        <v>29</v>
      </c>
      <c r="G78" s="302">
        <f>SUM(G65+G60+G55+G50+G45+G40+G35+G30+G25+G20+G15)+(tab13!G70+tab13!G65+tab13!G60+tab13!G55+tab13!G50+tab13!G45)</f>
        <v>2752</v>
      </c>
      <c r="H78" s="302">
        <v>709</v>
      </c>
      <c r="I78" s="302">
        <v>16</v>
      </c>
      <c r="J78" s="302">
        <v>197</v>
      </c>
      <c r="K78" s="302">
        <v>496</v>
      </c>
    </row>
    <row r="79" spans="2:11" ht="8.25" customHeight="1">
      <c r="B79" s="302"/>
      <c r="D79" s="312"/>
      <c r="E79" s="302"/>
      <c r="F79" s="302"/>
      <c r="G79" s="314"/>
      <c r="H79" s="302"/>
      <c r="I79" s="302"/>
      <c r="J79" s="302"/>
      <c r="K79" s="302"/>
    </row>
    <row r="80" spans="2:11" ht="8.25" customHeight="1">
      <c r="B80" s="302"/>
      <c r="D80" s="312"/>
      <c r="E80" s="302"/>
      <c r="F80" s="302"/>
      <c r="G80" s="302"/>
      <c r="H80" s="302"/>
      <c r="I80" s="302"/>
      <c r="J80" s="302"/>
      <c r="K80" s="302"/>
    </row>
    <row r="81" ht="8.25" customHeight="1">
      <c r="C81" s="172"/>
    </row>
    <row r="82" ht="8.25" customHeight="1">
      <c r="A82" s="326" t="s">
        <v>300</v>
      </c>
    </row>
    <row r="83" spans="1:12" ht="8.25" customHeight="1">
      <c r="A83" s="326" t="s">
        <v>301</v>
      </c>
      <c r="B83" s="172"/>
      <c r="D83" s="172"/>
      <c r="E83" s="172"/>
      <c r="F83" s="172"/>
      <c r="G83" s="172"/>
      <c r="H83" s="172"/>
      <c r="I83" s="172"/>
      <c r="J83" s="172"/>
      <c r="K83" s="172"/>
      <c r="L83" s="172"/>
    </row>
    <row r="84" ht="8.25" customHeight="1"/>
    <row r="85" ht="7.5" customHeight="1"/>
    <row r="86" ht="7.5" customHeight="1"/>
    <row r="87" spans="2:4" ht="12.75">
      <c r="B87" s="327"/>
      <c r="D87" s="328"/>
    </row>
    <row r="88" ht="12.75">
      <c r="B88" s="327"/>
    </row>
    <row r="89" spans="2:5" ht="12.75">
      <c r="B89" s="327"/>
      <c r="E89" s="324"/>
    </row>
    <row r="90" ht="12.75">
      <c r="B90" s="327"/>
    </row>
    <row r="91" ht="12.75">
      <c r="B91" s="327"/>
    </row>
    <row r="92" ht="12.75">
      <c r="E92" s="302"/>
    </row>
    <row r="93" spans="7:8" ht="12.75">
      <c r="G93" s="324"/>
      <c r="H93" s="328"/>
    </row>
    <row r="95" ht="12.75">
      <c r="E95" s="328"/>
    </row>
    <row r="96" ht="12.75">
      <c r="E96" s="328"/>
    </row>
    <row r="97" ht="12.75">
      <c r="G97" s="328"/>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4"/>
  <sheetViews>
    <sheetView zoomScale="120" zoomScaleNormal="120" workbookViewId="0" topLeftCell="A5">
      <selection activeCell="A34" sqref="A34"/>
    </sheetView>
  </sheetViews>
  <sheetFormatPr defaultColWidth="11.421875" defaultRowHeight="12.75"/>
  <cols>
    <col min="1" max="1" width="15.7109375" style="8" customWidth="1"/>
    <col min="2" max="11" width="6.7109375" style="8" customWidth="1"/>
    <col min="12" max="16384" width="11.421875" style="22" customWidth="1"/>
  </cols>
  <sheetData>
    <row r="1" spans="1:11" ht="8.25" customHeight="1">
      <c r="A1" s="7" t="s">
        <v>318</v>
      </c>
      <c r="B1" s="9"/>
      <c r="C1" s="9"/>
      <c r="D1" s="9"/>
      <c r="E1" s="9"/>
      <c r="F1" s="9"/>
      <c r="G1" s="9"/>
      <c r="H1" s="9"/>
      <c r="I1" s="9"/>
      <c r="J1" s="9"/>
      <c r="K1" s="9"/>
    </row>
    <row r="2" ht="8.25" customHeight="1"/>
    <row r="3" ht="8.25" customHeight="1"/>
    <row r="4" spans="1:11" ht="8.25" customHeight="1">
      <c r="A4" s="10" t="s">
        <v>319</v>
      </c>
      <c r="B4" s="9"/>
      <c r="C4" s="9"/>
      <c r="D4" s="9"/>
      <c r="E4" s="9"/>
      <c r="F4" s="9"/>
      <c r="G4" s="9"/>
      <c r="H4" s="9"/>
      <c r="I4" s="9"/>
      <c r="J4" s="9"/>
      <c r="K4" s="9"/>
    </row>
    <row r="5" spans="1:11" ht="8.25" customHeight="1">
      <c r="A5" s="10" t="s">
        <v>320</v>
      </c>
      <c r="B5" s="9"/>
      <c r="C5" s="9"/>
      <c r="D5" s="9"/>
      <c r="E5" s="9"/>
      <c r="F5" s="9"/>
      <c r="G5" s="9"/>
      <c r="H5" s="9"/>
      <c r="I5" s="9"/>
      <c r="J5" s="9"/>
      <c r="K5" s="9"/>
    </row>
    <row r="6" ht="8.25" customHeight="1"/>
    <row r="7" spans="1:11" ht="12.75" customHeight="1">
      <c r="A7" s="441" t="s">
        <v>364</v>
      </c>
      <c r="B7" s="412" t="s">
        <v>360</v>
      </c>
      <c r="C7" s="24" t="s">
        <v>283</v>
      </c>
      <c r="D7" s="25"/>
      <c r="E7" s="25"/>
      <c r="F7" s="25"/>
      <c r="G7" s="26"/>
      <c r="H7" s="431" t="s">
        <v>359</v>
      </c>
      <c r="I7" s="24" t="s">
        <v>283</v>
      </c>
      <c r="J7" s="38"/>
      <c r="K7" s="38"/>
    </row>
    <row r="8" spans="1:11" ht="12.75" customHeight="1">
      <c r="A8" s="442"/>
      <c r="B8" s="413"/>
      <c r="C8" s="27" t="s">
        <v>321</v>
      </c>
      <c r="D8" s="28"/>
      <c r="E8" s="29"/>
      <c r="F8" s="30" t="s">
        <v>322</v>
      </c>
      <c r="G8" s="31"/>
      <c r="H8" s="419"/>
      <c r="I8" s="418" t="s">
        <v>102</v>
      </c>
      <c r="J8" s="418" t="s">
        <v>99</v>
      </c>
      <c r="K8" s="440" t="s">
        <v>100</v>
      </c>
    </row>
    <row r="9" spans="1:11" ht="10.5" customHeight="1">
      <c r="A9" s="442"/>
      <c r="B9" s="413"/>
      <c r="C9" s="418" t="s">
        <v>361</v>
      </c>
      <c r="D9" s="418" t="s">
        <v>362</v>
      </c>
      <c r="E9" s="418" t="s">
        <v>363</v>
      </c>
      <c r="F9" s="418" t="s">
        <v>356</v>
      </c>
      <c r="G9" s="418" t="s">
        <v>357</v>
      </c>
      <c r="H9" s="419"/>
      <c r="I9" s="419"/>
      <c r="J9" s="475"/>
      <c r="K9" s="433"/>
    </row>
    <row r="10" spans="1:11" ht="10.5" customHeight="1">
      <c r="A10" s="442"/>
      <c r="B10" s="413"/>
      <c r="C10" s="419"/>
      <c r="D10" s="419"/>
      <c r="E10" s="419"/>
      <c r="F10" s="419"/>
      <c r="G10" s="419"/>
      <c r="H10" s="419"/>
      <c r="I10" s="419"/>
      <c r="J10" s="475"/>
      <c r="K10" s="433"/>
    </row>
    <row r="11" spans="1:11" ht="10.5" customHeight="1">
      <c r="A11" s="442"/>
      <c r="B11" s="413"/>
      <c r="C11" s="419"/>
      <c r="D11" s="419"/>
      <c r="E11" s="419"/>
      <c r="F11" s="419"/>
      <c r="G11" s="419"/>
      <c r="H11" s="419"/>
      <c r="I11" s="419"/>
      <c r="J11" s="476"/>
      <c r="K11" s="477"/>
    </row>
    <row r="12" spans="1:11" ht="10.5" customHeight="1">
      <c r="A12" s="442"/>
      <c r="B12" s="413"/>
      <c r="C12" s="419"/>
      <c r="D12" s="419"/>
      <c r="E12" s="419"/>
      <c r="F12" s="419"/>
      <c r="G12" s="419"/>
      <c r="H12" s="419"/>
      <c r="I12" s="419"/>
      <c r="J12" s="440" t="s">
        <v>341</v>
      </c>
      <c r="K12" s="478"/>
    </row>
    <row r="13" spans="1:11" ht="9.75" customHeight="1">
      <c r="A13" s="443"/>
      <c r="B13" s="414"/>
      <c r="C13" s="420"/>
      <c r="D13" s="420"/>
      <c r="E13" s="420"/>
      <c r="F13" s="420"/>
      <c r="G13" s="420"/>
      <c r="H13" s="420"/>
      <c r="I13" s="420"/>
      <c r="J13" s="434"/>
      <c r="K13" s="479"/>
    </row>
    <row r="14" spans="1:11" ht="30" customHeight="1">
      <c r="A14" s="1">
        <f>'tab8.1'!B16</f>
        <v>38078</v>
      </c>
      <c r="B14" s="34"/>
      <c r="C14" s="9"/>
      <c r="D14" s="9"/>
      <c r="E14" s="9"/>
      <c r="F14" s="9"/>
      <c r="G14" s="9"/>
      <c r="H14" s="9"/>
      <c r="I14" s="9"/>
      <c r="J14" s="9"/>
      <c r="K14" s="9"/>
    </row>
    <row r="15" spans="1:11" ht="8.25" customHeight="1">
      <c r="A15" s="18" t="s">
        <v>285</v>
      </c>
      <c r="B15" s="35">
        <v>20</v>
      </c>
      <c r="C15" s="35" t="s">
        <v>515</v>
      </c>
      <c r="D15" s="35" t="s">
        <v>515</v>
      </c>
      <c r="E15" s="35">
        <v>3</v>
      </c>
      <c r="F15" s="35">
        <v>8</v>
      </c>
      <c r="G15" s="35">
        <v>9</v>
      </c>
      <c r="H15" s="35">
        <v>3</v>
      </c>
      <c r="I15" s="35" t="s">
        <v>515</v>
      </c>
      <c r="J15" s="35" t="s">
        <v>515</v>
      </c>
      <c r="K15" s="35">
        <v>3</v>
      </c>
    </row>
    <row r="16" spans="1:11" ht="8.25" customHeight="1">
      <c r="A16" s="18"/>
      <c r="B16" s="35"/>
      <c r="C16" s="35"/>
      <c r="D16" s="35"/>
      <c r="E16" s="35"/>
      <c r="F16" s="35"/>
      <c r="G16" s="35"/>
      <c r="H16" s="35"/>
      <c r="I16" s="35"/>
      <c r="J16" s="35"/>
      <c r="K16" s="35"/>
    </row>
    <row r="17" spans="1:11" ht="8.25" customHeight="1">
      <c r="A17" s="18" t="s">
        <v>289</v>
      </c>
      <c r="B17" s="35">
        <v>9</v>
      </c>
      <c r="C17" s="35" t="s">
        <v>515</v>
      </c>
      <c r="D17" s="35" t="s">
        <v>515</v>
      </c>
      <c r="E17" s="35">
        <v>1</v>
      </c>
      <c r="F17" s="35">
        <v>3</v>
      </c>
      <c r="G17" s="35">
        <v>5</v>
      </c>
      <c r="H17" s="35">
        <v>2</v>
      </c>
      <c r="I17" s="35" t="s">
        <v>515</v>
      </c>
      <c r="J17" s="35" t="s">
        <v>515</v>
      </c>
      <c r="K17" s="35">
        <v>2</v>
      </c>
    </row>
    <row r="18" spans="1:11" ht="8.25" customHeight="1">
      <c r="A18" s="18"/>
      <c r="B18" s="35"/>
      <c r="C18" s="35"/>
      <c r="D18" s="35"/>
      <c r="E18" s="35"/>
      <c r="F18" s="35"/>
      <c r="G18" s="35"/>
      <c r="H18" s="35"/>
      <c r="I18" s="35"/>
      <c r="J18" s="35"/>
      <c r="K18" s="35"/>
    </row>
    <row r="19" spans="1:11" ht="8.25" customHeight="1">
      <c r="A19" s="18" t="s">
        <v>290</v>
      </c>
      <c r="B19" s="35">
        <v>8</v>
      </c>
      <c r="C19" s="35" t="s">
        <v>515</v>
      </c>
      <c r="D19" s="35">
        <v>1</v>
      </c>
      <c r="E19" s="35">
        <v>2</v>
      </c>
      <c r="F19" s="35">
        <v>2</v>
      </c>
      <c r="G19" s="35">
        <v>3</v>
      </c>
      <c r="H19" s="35">
        <v>3</v>
      </c>
      <c r="I19" s="35" t="s">
        <v>515</v>
      </c>
      <c r="J19" s="35">
        <v>1</v>
      </c>
      <c r="K19" s="35">
        <v>2</v>
      </c>
    </row>
    <row r="20" spans="1:11" ht="8.25" customHeight="1">
      <c r="A20" s="18"/>
      <c r="B20" s="35"/>
      <c r="C20" s="35"/>
      <c r="D20" s="35"/>
      <c r="E20" s="35"/>
      <c r="F20" s="35"/>
      <c r="G20" s="35"/>
      <c r="H20" s="35"/>
      <c r="I20" s="35"/>
      <c r="J20" s="35"/>
      <c r="K20" s="35"/>
    </row>
    <row r="21" spans="1:11" ht="8.25" customHeight="1">
      <c r="A21" s="18" t="s">
        <v>291</v>
      </c>
      <c r="B21" s="35" t="s">
        <v>515</v>
      </c>
      <c r="C21" s="35" t="s">
        <v>515</v>
      </c>
      <c r="D21" s="35" t="s">
        <v>515</v>
      </c>
      <c r="E21" s="35" t="s">
        <v>515</v>
      </c>
      <c r="F21" s="35" t="s">
        <v>515</v>
      </c>
      <c r="G21" s="35" t="s">
        <v>515</v>
      </c>
      <c r="H21" s="35" t="s">
        <v>515</v>
      </c>
      <c r="I21" s="35" t="s">
        <v>515</v>
      </c>
      <c r="J21" s="35" t="s">
        <v>515</v>
      </c>
      <c r="K21" s="35" t="s">
        <v>515</v>
      </c>
    </row>
    <row r="22" spans="1:11" ht="8.25" customHeight="1">
      <c r="A22" s="18"/>
      <c r="B22" s="35"/>
      <c r="C22" s="35"/>
      <c r="D22" s="35"/>
      <c r="E22" s="35"/>
      <c r="F22" s="35"/>
      <c r="G22" s="35"/>
      <c r="H22" s="35"/>
      <c r="I22" s="35"/>
      <c r="J22" s="35"/>
      <c r="K22" s="35"/>
    </row>
    <row r="23" spans="1:11" ht="8.25" customHeight="1">
      <c r="A23" s="18" t="s">
        <v>292</v>
      </c>
      <c r="B23" s="35">
        <v>9</v>
      </c>
      <c r="C23" s="35" t="s">
        <v>515</v>
      </c>
      <c r="D23" s="35" t="s">
        <v>515</v>
      </c>
      <c r="E23" s="35">
        <v>3</v>
      </c>
      <c r="F23" s="35" t="s">
        <v>515</v>
      </c>
      <c r="G23" s="35">
        <v>6</v>
      </c>
      <c r="H23" s="35">
        <v>4</v>
      </c>
      <c r="I23" s="35" t="s">
        <v>515</v>
      </c>
      <c r="J23" s="35" t="s">
        <v>515</v>
      </c>
      <c r="K23" s="35">
        <v>4</v>
      </c>
    </row>
    <row r="24" spans="1:11" ht="8.25" customHeight="1">
      <c r="A24" s="18"/>
      <c r="B24" s="35"/>
      <c r="C24" s="35"/>
      <c r="D24" s="35"/>
      <c r="E24" s="35"/>
      <c r="F24" s="35"/>
      <c r="G24" s="35"/>
      <c r="H24" s="35"/>
      <c r="I24" s="35"/>
      <c r="J24" s="35"/>
      <c r="K24" s="35"/>
    </row>
    <row r="25" spans="1:11" ht="8.25" customHeight="1">
      <c r="A25" s="18" t="s">
        <v>293</v>
      </c>
      <c r="B25" s="35">
        <v>2</v>
      </c>
      <c r="C25" s="35" t="s">
        <v>515</v>
      </c>
      <c r="D25" s="35">
        <v>1</v>
      </c>
      <c r="E25" s="35" t="s">
        <v>515</v>
      </c>
      <c r="F25" s="35" t="s">
        <v>515</v>
      </c>
      <c r="G25" s="35">
        <v>1</v>
      </c>
      <c r="H25" s="35">
        <v>1</v>
      </c>
      <c r="I25" s="35" t="s">
        <v>515</v>
      </c>
      <c r="J25" s="35">
        <v>1</v>
      </c>
      <c r="K25" s="35" t="s">
        <v>515</v>
      </c>
    </row>
    <row r="26" spans="1:11" ht="15" customHeight="1">
      <c r="A26" s="18"/>
      <c r="B26" s="35"/>
      <c r="C26" s="35"/>
      <c r="D26" s="35"/>
      <c r="E26" s="35"/>
      <c r="F26" s="35"/>
      <c r="G26" s="35"/>
      <c r="H26" s="35"/>
      <c r="I26" s="35"/>
      <c r="J26" s="35"/>
      <c r="K26" s="35"/>
    </row>
    <row r="27" spans="1:11" ht="15" customHeight="1">
      <c r="A27" s="18"/>
      <c r="B27" s="35"/>
      <c r="C27" s="35"/>
      <c r="D27" s="35"/>
      <c r="E27" s="35"/>
      <c r="F27" s="35"/>
      <c r="G27" s="35"/>
      <c r="H27" s="35"/>
      <c r="I27" s="35"/>
      <c r="J27" s="35"/>
      <c r="K27" s="35"/>
    </row>
    <row r="28" spans="1:11" ht="8.25" customHeight="1">
      <c r="A28" s="18" t="s">
        <v>294</v>
      </c>
      <c r="B28" s="35">
        <v>4</v>
      </c>
      <c r="C28" s="35" t="s">
        <v>515</v>
      </c>
      <c r="D28" s="35">
        <v>1</v>
      </c>
      <c r="E28" s="35" t="s">
        <v>515</v>
      </c>
      <c r="F28" s="35" t="s">
        <v>515</v>
      </c>
      <c r="G28" s="35">
        <v>3</v>
      </c>
      <c r="H28" s="35">
        <v>1</v>
      </c>
      <c r="I28" s="35" t="s">
        <v>515</v>
      </c>
      <c r="J28" s="35">
        <v>1</v>
      </c>
      <c r="K28" s="35" t="s">
        <v>515</v>
      </c>
    </row>
    <row r="29" spans="1:11" ht="8.25" customHeight="1">
      <c r="A29" s="18"/>
      <c r="B29" s="35"/>
      <c r="C29" s="35"/>
      <c r="D29" s="35"/>
      <c r="E29" s="35"/>
      <c r="F29" s="35"/>
      <c r="G29" s="35"/>
      <c r="H29" s="35"/>
      <c r="I29" s="35"/>
      <c r="J29" s="35"/>
      <c r="K29" s="35"/>
    </row>
    <row r="30" spans="1:11" ht="8.25" customHeight="1">
      <c r="A30" s="18" t="s">
        <v>295</v>
      </c>
      <c r="B30" s="35">
        <v>3</v>
      </c>
      <c r="C30" s="35" t="s">
        <v>515</v>
      </c>
      <c r="D30" s="35" t="s">
        <v>515</v>
      </c>
      <c r="E30" s="35" t="s">
        <v>515</v>
      </c>
      <c r="F30" s="35">
        <v>1</v>
      </c>
      <c r="G30" s="35">
        <v>2</v>
      </c>
      <c r="H30" s="35" t="s">
        <v>515</v>
      </c>
      <c r="I30" s="35" t="s">
        <v>515</v>
      </c>
      <c r="J30" s="35" t="s">
        <v>515</v>
      </c>
      <c r="K30" s="35" t="s">
        <v>515</v>
      </c>
    </row>
    <row r="31" spans="1:11" ht="8.25" customHeight="1">
      <c r="A31" s="18"/>
      <c r="B31" s="35"/>
      <c r="C31" s="35"/>
      <c r="D31" s="35"/>
      <c r="E31" s="35"/>
      <c r="F31" s="35"/>
      <c r="G31" s="35"/>
      <c r="H31" s="35"/>
      <c r="I31" s="35"/>
      <c r="J31" s="35"/>
      <c r="K31" s="35"/>
    </row>
    <row r="32" spans="1:11" ht="8.25" customHeight="1">
      <c r="A32" s="18" t="s">
        <v>296</v>
      </c>
      <c r="B32" s="35">
        <v>10</v>
      </c>
      <c r="C32" s="35" t="s">
        <v>515</v>
      </c>
      <c r="D32" s="35">
        <v>1</v>
      </c>
      <c r="E32" s="35">
        <v>1</v>
      </c>
      <c r="F32" s="35">
        <v>6</v>
      </c>
      <c r="G32" s="35">
        <v>2</v>
      </c>
      <c r="H32" s="35">
        <v>2</v>
      </c>
      <c r="I32" s="35" t="s">
        <v>515</v>
      </c>
      <c r="J32" s="35">
        <v>1</v>
      </c>
      <c r="K32" s="35">
        <v>1</v>
      </c>
    </row>
    <row r="33" spans="1:11" ht="8.25" customHeight="1">
      <c r="A33" s="18"/>
      <c r="B33" s="35"/>
      <c r="C33" s="35"/>
      <c r="D33" s="35"/>
      <c r="E33" s="35"/>
      <c r="F33" s="35"/>
      <c r="G33" s="35"/>
      <c r="H33" s="35"/>
      <c r="I33" s="35"/>
      <c r="J33" s="35"/>
      <c r="K33" s="35"/>
    </row>
    <row r="34" spans="1:11" ht="8.25" customHeight="1">
      <c r="A34" s="18" t="s">
        <v>297</v>
      </c>
      <c r="B34" s="35">
        <v>2</v>
      </c>
      <c r="C34" s="35" t="s">
        <v>515</v>
      </c>
      <c r="D34" s="35" t="s">
        <v>515</v>
      </c>
      <c r="E34" s="35" t="s">
        <v>515</v>
      </c>
      <c r="F34" s="35" t="s">
        <v>515</v>
      </c>
      <c r="G34" s="35">
        <v>2</v>
      </c>
      <c r="H34" s="35" t="s">
        <v>515</v>
      </c>
      <c r="I34" s="35" t="s">
        <v>515</v>
      </c>
      <c r="J34" s="35" t="s">
        <v>515</v>
      </c>
      <c r="K34" s="35" t="s">
        <v>515</v>
      </c>
    </row>
    <row r="35" spans="1:11" ht="8.25" customHeight="1">
      <c r="A35" s="18"/>
      <c r="B35" s="35"/>
      <c r="C35" s="35"/>
      <c r="D35" s="35"/>
      <c r="E35" s="35"/>
      <c r="F35" s="35"/>
      <c r="G35" s="35"/>
      <c r="H35" s="35"/>
      <c r="I35" s="35"/>
      <c r="J35" s="35"/>
      <c r="K35" s="35"/>
    </row>
    <row r="36" spans="1:11" ht="8.25" customHeight="1">
      <c r="A36" s="18" t="s">
        <v>298</v>
      </c>
      <c r="B36" s="35">
        <v>3</v>
      </c>
      <c r="C36" s="35" t="s">
        <v>515</v>
      </c>
      <c r="D36" s="35" t="s">
        <v>515</v>
      </c>
      <c r="E36" s="35" t="s">
        <v>515</v>
      </c>
      <c r="F36" s="35">
        <v>1</v>
      </c>
      <c r="G36" s="35">
        <v>2</v>
      </c>
      <c r="H36" s="35" t="s">
        <v>515</v>
      </c>
      <c r="I36" s="35" t="s">
        <v>515</v>
      </c>
      <c r="J36" s="35" t="s">
        <v>515</v>
      </c>
      <c r="K36" s="35" t="s">
        <v>515</v>
      </c>
    </row>
    <row r="37" spans="1:11" ht="8.25" customHeight="1">
      <c r="A37" s="18"/>
      <c r="B37" s="35"/>
      <c r="C37" s="35"/>
      <c r="D37" s="35"/>
      <c r="E37" s="35"/>
      <c r="F37" s="35"/>
      <c r="G37" s="35"/>
      <c r="H37" s="35"/>
      <c r="I37" s="35"/>
      <c r="J37" s="35"/>
      <c r="K37" s="35"/>
    </row>
    <row r="38" spans="1:11" ht="8.25" customHeight="1">
      <c r="A38" s="18" t="s">
        <v>299</v>
      </c>
      <c r="B38" s="35">
        <v>3</v>
      </c>
      <c r="C38" s="35" t="s">
        <v>515</v>
      </c>
      <c r="D38" s="35">
        <v>1</v>
      </c>
      <c r="E38" s="35">
        <v>1</v>
      </c>
      <c r="F38" s="35">
        <v>1</v>
      </c>
      <c r="G38" s="35" t="s">
        <v>515</v>
      </c>
      <c r="H38" s="35">
        <v>2</v>
      </c>
      <c r="I38" s="35" t="s">
        <v>515</v>
      </c>
      <c r="J38" s="35">
        <v>1</v>
      </c>
      <c r="K38" s="35">
        <v>1</v>
      </c>
    </row>
    <row r="39" spans="1:11" ht="7.5" customHeight="1">
      <c r="A39" s="18"/>
      <c r="B39" s="35"/>
      <c r="C39" s="35"/>
      <c r="D39" s="35"/>
      <c r="E39" s="35"/>
      <c r="F39" s="35"/>
      <c r="G39" s="35"/>
      <c r="H39" s="35"/>
      <c r="I39" s="35"/>
      <c r="J39" s="35"/>
      <c r="K39" s="35"/>
    </row>
    <row r="40" spans="1:11" ht="7.5" customHeight="1">
      <c r="A40" s="18"/>
      <c r="B40" s="35"/>
      <c r="C40" s="35"/>
      <c r="D40" s="35"/>
      <c r="E40" s="35"/>
      <c r="F40" s="35"/>
      <c r="G40" s="35"/>
      <c r="H40" s="35"/>
      <c r="I40" s="35"/>
      <c r="J40" s="35"/>
      <c r="K40" s="35"/>
    </row>
    <row r="41" spans="1:11" ht="7.5" customHeight="1">
      <c r="A41" s="18"/>
      <c r="B41" s="35"/>
      <c r="C41" s="35"/>
      <c r="D41" s="35"/>
      <c r="E41" s="35"/>
      <c r="F41" s="35"/>
      <c r="G41" s="35"/>
      <c r="H41" s="35"/>
      <c r="I41" s="35"/>
      <c r="J41" s="35"/>
      <c r="K41" s="35"/>
    </row>
    <row r="42" spans="1:11" ht="7.5" customHeight="1">
      <c r="A42" s="18"/>
      <c r="B42" s="35"/>
      <c r="C42" s="35"/>
      <c r="D42" s="35"/>
      <c r="E42" s="35"/>
      <c r="F42" s="35"/>
      <c r="G42" s="35"/>
      <c r="H42" s="35"/>
      <c r="I42" s="35"/>
      <c r="J42" s="35"/>
      <c r="K42" s="35"/>
    </row>
    <row r="43" spans="1:11" ht="8.25" customHeight="1">
      <c r="A43" s="18" t="s">
        <v>304</v>
      </c>
      <c r="B43" s="35">
        <v>10</v>
      </c>
      <c r="C43" s="35" t="s">
        <v>515</v>
      </c>
      <c r="D43" s="35">
        <v>2</v>
      </c>
      <c r="E43" s="35">
        <v>3</v>
      </c>
      <c r="F43" s="35">
        <v>2</v>
      </c>
      <c r="G43" s="35">
        <v>3</v>
      </c>
      <c r="H43" s="35">
        <v>5</v>
      </c>
      <c r="I43" s="35" t="s">
        <v>515</v>
      </c>
      <c r="J43" s="35">
        <v>2</v>
      </c>
      <c r="K43" s="35">
        <v>3</v>
      </c>
    </row>
    <row r="44" spans="1:11" ht="8.25" customHeight="1">
      <c r="A44" s="18"/>
      <c r="B44" s="35"/>
      <c r="C44" s="35"/>
      <c r="D44" s="35"/>
      <c r="E44" s="35"/>
      <c r="F44" s="35"/>
      <c r="G44" s="35"/>
      <c r="H44" s="35"/>
      <c r="I44" s="35"/>
      <c r="J44" s="35"/>
      <c r="K44" s="35"/>
    </row>
    <row r="45" spans="1:11" ht="8.25" customHeight="1">
      <c r="A45" s="18" t="s">
        <v>305</v>
      </c>
      <c r="B45" s="35">
        <v>4</v>
      </c>
      <c r="C45" s="35" t="s">
        <v>515</v>
      </c>
      <c r="D45" s="35" t="s">
        <v>515</v>
      </c>
      <c r="E45" s="35">
        <v>3</v>
      </c>
      <c r="F45" s="35">
        <v>1</v>
      </c>
      <c r="G45" s="35" t="s">
        <v>515</v>
      </c>
      <c r="H45" s="35">
        <v>3</v>
      </c>
      <c r="I45" s="35" t="s">
        <v>515</v>
      </c>
      <c r="J45" s="35" t="s">
        <v>515</v>
      </c>
      <c r="K45" s="35">
        <v>3</v>
      </c>
    </row>
    <row r="46" spans="1:11" ht="8.25" customHeight="1">
      <c r="A46" s="18"/>
      <c r="B46" s="35"/>
      <c r="C46" s="35"/>
      <c r="D46" s="35"/>
      <c r="E46" s="35"/>
      <c r="F46" s="35"/>
      <c r="G46" s="35"/>
      <c r="H46" s="35"/>
      <c r="I46" s="35"/>
      <c r="J46" s="35"/>
      <c r="K46" s="35"/>
    </row>
    <row r="47" spans="1:11" ht="8.25" customHeight="1">
      <c r="A47" s="18" t="s">
        <v>306</v>
      </c>
      <c r="B47" s="35">
        <v>5</v>
      </c>
      <c r="C47" s="35" t="s">
        <v>515</v>
      </c>
      <c r="D47" s="35">
        <v>3</v>
      </c>
      <c r="E47" s="35">
        <v>1</v>
      </c>
      <c r="F47" s="35">
        <v>1</v>
      </c>
      <c r="G47" s="35" t="s">
        <v>515</v>
      </c>
      <c r="H47" s="35">
        <v>6</v>
      </c>
      <c r="I47" s="35" t="s">
        <v>515</v>
      </c>
      <c r="J47" s="35">
        <v>4</v>
      </c>
      <c r="K47" s="35">
        <v>2</v>
      </c>
    </row>
    <row r="48" spans="1:11" ht="8.25" customHeight="1">
      <c r="A48" s="18"/>
      <c r="B48" s="35"/>
      <c r="C48" s="35"/>
      <c r="D48" s="35"/>
      <c r="E48" s="35"/>
      <c r="F48" s="35"/>
      <c r="G48" s="35"/>
      <c r="H48" s="35"/>
      <c r="I48" s="35"/>
      <c r="J48" s="35"/>
      <c r="K48" s="35"/>
    </row>
    <row r="49" spans="1:11" ht="8.25" customHeight="1">
      <c r="A49" s="18" t="s">
        <v>307</v>
      </c>
      <c r="B49" s="35">
        <v>8</v>
      </c>
      <c r="C49" s="35" t="s">
        <v>515</v>
      </c>
      <c r="D49" s="35" t="s">
        <v>515</v>
      </c>
      <c r="E49" s="35">
        <v>2</v>
      </c>
      <c r="F49" s="35">
        <v>3</v>
      </c>
      <c r="G49" s="35">
        <v>3</v>
      </c>
      <c r="H49" s="35">
        <v>2</v>
      </c>
      <c r="I49" s="35" t="s">
        <v>515</v>
      </c>
      <c r="J49" s="35" t="s">
        <v>515</v>
      </c>
      <c r="K49" s="35">
        <v>2</v>
      </c>
    </row>
    <row r="50" spans="1:11" ht="8.25" customHeight="1">
      <c r="A50" s="18"/>
      <c r="B50" s="35"/>
      <c r="C50" s="35"/>
      <c r="D50" s="35"/>
      <c r="E50" s="35"/>
      <c r="F50" s="35"/>
      <c r="G50" s="35"/>
      <c r="H50" s="35"/>
      <c r="I50" s="35"/>
      <c r="J50" s="35"/>
      <c r="K50" s="35"/>
    </row>
    <row r="51" spans="1:11" ht="8.25" customHeight="1">
      <c r="A51" s="18" t="s">
        <v>308</v>
      </c>
      <c r="B51" s="35">
        <v>4</v>
      </c>
      <c r="C51" s="35" t="s">
        <v>515</v>
      </c>
      <c r="D51" s="35">
        <v>2</v>
      </c>
      <c r="E51" s="35">
        <v>2</v>
      </c>
      <c r="F51" s="35" t="s">
        <v>515</v>
      </c>
      <c r="G51" s="35" t="s">
        <v>515</v>
      </c>
      <c r="H51" s="35">
        <v>4</v>
      </c>
      <c r="I51" s="35" t="s">
        <v>515</v>
      </c>
      <c r="J51" s="35">
        <v>2</v>
      </c>
      <c r="K51" s="35">
        <v>2</v>
      </c>
    </row>
    <row r="52" spans="1:11" ht="8.25" customHeight="1">
      <c r="A52" s="18"/>
      <c r="B52" s="35"/>
      <c r="C52" s="35"/>
      <c r="D52" s="35"/>
      <c r="E52" s="35"/>
      <c r="F52" s="35"/>
      <c r="G52" s="35"/>
      <c r="H52" s="35"/>
      <c r="I52" s="35"/>
      <c r="J52" s="35"/>
      <c r="K52" s="35"/>
    </row>
    <row r="53" spans="1:11" ht="8.25" customHeight="1">
      <c r="A53" s="18" t="s">
        <v>309</v>
      </c>
      <c r="B53" s="35">
        <v>6</v>
      </c>
      <c r="C53" s="35" t="s">
        <v>515</v>
      </c>
      <c r="D53" s="35" t="s">
        <v>515</v>
      </c>
      <c r="E53" s="35">
        <v>1</v>
      </c>
      <c r="F53" s="35">
        <v>3</v>
      </c>
      <c r="G53" s="35">
        <v>2</v>
      </c>
      <c r="H53" s="35">
        <v>1</v>
      </c>
      <c r="I53" s="35" t="s">
        <v>515</v>
      </c>
      <c r="J53" s="35" t="s">
        <v>515</v>
      </c>
      <c r="K53" s="35">
        <v>1</v>
      </c>
    </row>
    <row r="54" spans="1:11" ht="7.5" customHeight="1">
      <c r="A54" s="18"/>
      <c r="B54" s="35"/>
      <c r="C54" s="35"/>
      <c r="D54" s="35"/>
      <c r="E54" s="35"/>
      <c r="F54" s="35"/>
      <c r="G54" s="35"/>
      <c r="H54" s="35"/>
      <c r="I54" s="35"/>
      <c r="J54" s="35"/>
      <c r="K54" s="35"/>
    </row>
    <row r="55" spans="1:11" ht="7.5" customHeight="1">
      <c r="A55" s="18"/>
      <c r="B55" s="35"/>
      <c r="C55" s="35"/>
      <c r="D55" s="35"/>
      <c r="E55" s="35"/>
      <c r="F55" s="35"/>
      <c r="G55" s="35"/>
      <c r="H55" s="35"/>
      <c r="I55" s="35"/>
      <c r="J55" s="35"/>
      <c r="K55" s="35"/>
    </row>
    <row r="56" spans="1:11" ht="7.5" customHeight="1">
      <c r="A56" s="18"/>
      <c r="B56" s="35"/>
      <c r="C56" s="35"/>
      <c r="D56" s="35"/>
      <c r="E56" s="35"/>
      <c r="F56" s="35"/>
      <c r="G56" s="35"/>
      <c r="H56" s="35"/>
      <c r="I56" s="35"/>
      <c r="J56" s="35"/>
      <c r="K56" s="35"/>
    </row>
    <row r="57" spans="1:11" ht="7.5" customHeight="1">
      <c r="A57" s="18"/>
      <c r="B57" s="35"/>
      <c r="C57" s="35"/>
      <c r="D57" s="35"/>
      <c r="E57" s="35"/>
      <c r="F57" s="35"/>
      <c r="G57" s="35"/>
      <c r="H57" s="35"/>
      <c r="I57" s="35"/>
      <c r="J57" s="35"/>
      <c r="K57" s="35"/>
    </row>
    <row r="58" spans="1:11" ht="8.25" customHeight="1">
      <c r="A58" s="18" t="s">
        <v>310</v>
      </c>
      <c r="B58" s="35">
        <v>9</v>
      </c>
      <c r="C58" s="35" t="s">
        <v>515</v>
      </c>
      <c r="D58" s="35">
        <v>1</v>
      </c>
      <c r="E58" s="35">
        <v>4</v>
      </c>
      <c r="F58" s="35">
        <v>3</v>
      </c>
      <c r="G58" s="35">
        <v>1</v>
      </c>
      <c r="H58" s="35">
        <v>8</v>
      </c>
      <c r="I58" s="35" t="s">
        <v>515</v>
      </c>
      <c r="J58" s="35">
        <v>1</v>
      </c>
      <c r="K58" s="35">
        <v>7</v>
      </c>
    </row>
    <row r="59" spans="1:11" ht="8.25" customHeight="1">
      <c r="A59" s="18"/>
      <c r="B59" s="35"/>
      <c r="C59" s="35"/>
      <c r="D59" s="35"/>
      <c r="E59" s="35"/>
      <c r="F59" s="35"/>
      <c r="G59" s="35"/>
      <c r="H59" s="35"/>
      <c r="I59" s="35"/>
      <c r="J59" s="35"/>
      <c r="K59" s="35"/>
    </row>
    <row r="60" spans="1:11" ht="8.25" customHeight="1">
      <c r="A60" s="18" t="s">
        <v>311</v>
      </c>
      <c r="B60" s="35">
        <v>8</v>
      </c>
      <c r="C60" s="35" t="s">
        <v>515</v>
      </c>
      <c r="D60" s="35" t="s">
        <v>515</v>
      </c>
      <c r="E60" s="35">
        <v>1</v>
      </c>
      <c r="F60" s="35">
        <v>4</v>
      </c>
      <c r="G60" s="35">
        <v>3</v>
      </c>
      <c r="H60" s="35">
        <v>1</v>
      </c>
      <c r="I60" s="35" t="s">
        <v>515</v>
      </c>
      <c r="J60" s="35" t="s">
        <v>515</v>
      </c>
      <c r="K60" s="35">
        <v>1</v>
      </c>
    </row>
    <row r="61" spans="1:11" ht="8.25" customHeight="1">
      <c r="A61" s="18"/>
      <c r="B61" s="35"/>
      <c r="C61" s="35"/>
      <c r="D61" s="35"/>
      <c r="E61" s="35"/>
      <c r="F61" s="35"/>
      <c r="G61" s="35"/>
      <c r="H61" s="35"/>
      <c r="I61" s="35"/>
      <c r="J61" s="35"/>
      <c r="K61" s="35"/>
    </row>
    <row r="62" spans="1:11" ht="8.25" customHeight="1">
      <c r="A62" s="18" t="s">
        <v>312</v>
      </c>
      <c r="B62" s="35">
        <v>7</v>
      </c>
      <c r="C62" s="35" t="s">
        <v>515</v>
      </c>
      <c r="D62" s="35" t="s">
        <v>515</v>
      </c>
      <c r="E62" s="35" t="s">
        <v>515</v>
      </c>
      <c r="F62" s="35">
        <v>3</v>
      </c>
      <c r="G62" s="35">
        <v>4</v>
      </c>
      <c r="H62" s="35" t="s">
        <v>515</v>
      </c>
      <c r="I62" s="35" t="s">
        <v>515</v>
      </c>
      <c r="J62" s="35" t="s">
        <v>515</v>
      </c>
      <c r="K62" s="35" t="s">
        <v>515</v>
      </c>
    </row>
    <row r="63" spans="1:11" ht="8.25" customHeight="1">
      <c r="A63" s="18"/>
      <c r="B63" s="35"/>
      <c r="C63" s="35"/>
      <c r="D63" s="35"/>
      <c r="E63" s="35"/>
      <c r="F63" s="35"/>
      <c r="G63" s="35"/>
      <c r="H63" s="35"/>
      <c r="I63" s="35"/>
      <c r="J63" s="35"/>
      <c r="K63" s="35"/>
    </row>
    <row r="64" spans="1:11" ht="8.25" customHeight="1">
      <c r="A64" s="18" t="s">
        <v>313</v>
      </c>
      <c r="B64" s="35">
        <v>4</v>
      </c>
      <c r="C64" s="35" t="s">
        <v>515</v>
      </c>
      <c r="D64" s="35">
        <v>2</v>
      </c>
      <c r="E64" s="35">
        <v>1</v>
      </c>
      <c r="F64" s="35">
        <v>1</v>
      </c>
      <c r="G64" s="35" t="s">
        <v>515</v>
      </c>
      <c r="H64" s="35">
        <v>4</v>
      </c>
      <c r="I64" s="35" t="s">
        <v>515</v>
      </c>
      <c r="J64" s="35">
        <v>2</v>
      </c>
      <c r="K64" s="35">
        <v>2</v>
      </c>
    </row>
    <row r="65" spans="1:11" ht="8.25" customHeight="1">
      <c r="A65" s="18"/>
      <c r="B65" s="35"/>
      <c r="C65" s="35"/>
      <c r="D65" s="35"/>
      <c r="E65" s="35"/>
      <c r="F65" s="35"/>
      <c r="G65" s="35"/>
      <c r="H65" s="35"/>
      <c r="I65" s="35"/>
      <c r="J65" s="35"/>
      <c r="K65" s="35"/>
    </row>
    <row r="66" spans="1:11" ht="8.25" customHeight="1">
      <c r="A66" s="18" t="s">
        <v>314</v>
      </c>
      <c r="B66" s="35">
        <v>7</v>
      </c>
      <c r="C66" s="35" t="s">
        <v>515</v>
      </c>
      <c r="D66" s="35">
        <v>2</v>
      </c>
      <c r="E66" s="35" t="s">
        <v>515</v>
      </c>
      <c r="F66" s="35">
        <v>3</v>
      </c>
      <c r="G66" s="35">
        <v>2</v>
      </c>
      <c r="H66" s="35">
        <v>2</v>
      </c>
      <c r="I66" s="35" t="s">
        <v>515</v>
      </c>
      <c r="J66" s="35">
        <v>2</v>
      </c>
      <c r="K66" s="35" t="s">
        <v>515</v>
      </c>
    </row>
    <row r="67" spans="1:11" ht="6" customHeight="1">
      <c r="A67" s="18"/>
      <c r="B67" s="35"/>
      <c r="C67" s="35"/>
      <c r="D67" s="35"/>
      <c r="E67" s="35"/>
      <c r="F67" s="35"/>
      <c r="G67" s="35"/>
      <c r="H67" s="35"/>
      <c r="I67" s="35"/>
      <c r="J67" s="35"/>
      <c r="K67" s="35"/>
    </row>
    <row r="68" spans="1:11" ht="6" customHeight="1">
      <c r="A68" s="18"/>
      <c r="B68" s="35"/>
      <c r="C68" s="35"/>
      <c r="D68" s="35"/>
      <c r="E68" s="35"/>
      <c r="F68" s="35"/>
      <c r="G68" s="35"/>
      <c r="H68" s="35"/>
      <c r="I68" s="35"/>
      <c r="J68" s="35"/>
      <c r="K68" s="35"/>
    </row>
    <row r="69" spans="1:11" ht="6" customHeight="1">
      <c r="A69" s="18"/>
      <c r="B69" s="35"/>
      <c r="C69" s="35"/>
      <c r="D69" s="35"/>
      <c r="E69" s="35"/>
      <c r="F69" s="35"/>
      <c r="G69" s="35"/>
      <c r="H69" s="35"/>
      <c r="I69" s="35"/>
      <c r="J69" s="35"/>
      <c r="K69" s="35"/>
    </row>
    <row r="70" spans="1:11" ht="6" customHeight="1">
      <c r="A70" s="18"/>
      <c r="B70" s="35"/>
      <c r="C70" s="35"/>
      <c r="D70" s="35"/>
      <c r="E70" s="35"/>
      <c r="F70" s="35"/>
      <c r="G70" s="35"/>
      <c r="H70" s="35"/>
      <c r="I70" s="35"/>
      <c r="J70" s="35"/>
      <c r="K70" s="35"/>
    </row>
    <row r="71" spans="1:11" ht="6" customHeight="1">
      <c r="A71" s="18"/>
      <c r="B71" s="35"/>
      <c r="C71" s="35"/>
      <c r="D71" s="35"/>
      <c r="E71" s="35"/>
      <c r="F71" s="35"/>
      <c r="G71" s="35"/>
      <c r="H71" s="35"/>
      <c r="I71" s="35"/>
      <c r="J71" s="35"/>
      <c r="K71" s="35"/>
    </row>
    <row r="72" spans="1:11" ht="6" customHeight="1">
      <c r="A72" s="18"/>
      <c r="B72" s="35"/>
      <c r="C72" s="35"/>
      <c r="D72" s="35"/>
      <c r="E72" s="35"/>
      <c r="F72" s="35"/>
      <c r="G72" s="35"/>
      <c r="H72" s="35"/>
      <c r="I72" s="35"/>
      <c r="J72" s="35"/>
      <c r="K72" s="35"/>
    </row>
    <row r="73" spans="1:11" ht="8.25" customHeight="1">
      <c r="A73" s="20" t="s">
        <v>315</v>
      </c>
      <c r="B73" s="36">
        <v>145</v>
      </c>
      <c r="C73" s="36" t="s">
        <v>515</v>
      </c>
      <c r="D73" s="36">
        <v>17</v>
      </c>
      <c r="E73" s="36">
        <v>29</v>
      </c>
      <c r="F73" s="36">
        <v>46</v>
      </c>
      <c r="G73" s="36">
        <v>53</v>
      </c>
      <c r="H73" s="36">
        <v>54</v>
      </c>
      <c r="I73" s="36" t="s">
        <v>515</v>
      </c>
      <c r="J73" s="36">
        <v>18</v>
      </c>
      <c r="K73" s="36">
        <v>36</v>
      </c>
    </row>
    <row r="74" spans="1:11" ht="8.25" customHeight="1">
      <c r="A74" s="18"/>
      <c r="B74" s="35"/>
      <c r="C74" s="35"/>
      <c r="D74" s="35"/>
      <c r="E74" s="35"/>
      <c r="F74" s="35"/>
      <c r="G74" s="35"/>
      <c r="H74" s="35"/>
      <c r="I74" s="35"/>
      <c r="J74" s="35"/>
      <c r="K74" s="35"/>
    </row>
    <row r="75" spans="1:11" ht="8.25" customHeight="1">
      <c r="A75" s="18" t="s">
        <v>316</v>
      </c>
      <c r="B75" s="35"/>
      <c r="C75" s="35"/>
      <c r="D75" s="35"/>
      <c r="E75" s="35"/>
      <c r="F75" s="35"/>
      <c r="G75" s="35"/>
      <c r="H75" s="35"/>
      <c r="I75" s="35"/>
      <c r="J75" s="35"/>
      <c r="K75" s="35"/>
    </row>
    <row r="76" spans="1:11" ht="8.25" customHeight="1">
      <c r="A76" s="18"/>
      <c r="B76" s="35"/>
      <c r="C76" s="35"/>
      <c r="D76" s="35"/>
      <c r="E76" s="35"/>
      <c r="F76" s="35"/>
      <c r="G76" s="35"/>
      <c r="H76" s="35"/>
      <c r="I76" s="35"/>
      <c r="J76" s="35"/>
      <c r="K76" s="35"/>
    </row>
    <row r="77" spans="1:11" ht="8.25" customHeight="1">
      <c r="A77" s="18" t="s">
        <v>323</v>
      </c>
      <c r="B77" s="35">
        <v>48</v>
      </c>
      <c r="C77" s="35" t="s">
        <v>515</v>
      </c>
      <c r="D77" s="35">
        <v>2</v>
      </c>
      <c r="E77" s="35">
        <v>9</v>
      </c>
      <c r="F77" s="35">
        <v>13</v>
      </c>
      <c r="G77" s="35">
        <v>24</v>
      </c>
      <c r="H77" s="35">
        <v>13</v>
      </c>
      <c r="I77" s="35" t="s">
        <v>515</v>
      </c>
      <c r="J77" s="35">
        <v>2</v>
      </c>
      <c r="K77" s="35">
        <v>11</v>
      </c>
    </row>
    <row r="78" spans="1:11" ht="8.25" customHeight="1">
      <c r="A78" s="18"/>
      <c r="B78" s="35"/>
      <c r="C78" s="35"/>
      <c r="D78" s="35"/>
      <c r="E78" s="35"/>
      <c r="F78" s="35"/>
      <c r="G78" s="35"/>
      <c r="H78" s="35"/>
      <c r="I78" s="35"/>
      <c r="J78" s="35"/>
      <c r="K78" s="35"/>
    </row>
    <row r="79" spans="1:11" ht="8.25" customHeight="1">
      <c r="A79" s="18" t="s">
        <v>317</v>
      </c>
      <c r="B79" s="35">
        <v>97</v>
      </c>
      <c r="C79" s="35" t="s">
        <v>515</v>
      </c>
      <c r="D79" s="35">
        <v>15</v>
      </c>
      <c r="E79" s="35">
        <v>20</v>
      </c>
      <c r="F79" s="35">
        <v>33</v>
      </c>
      <c r="G79" s="35">
        <v>29</v>
      </c>
      <c r="H79" s="35">
        <v>41</v>
      </c>
      <c r="I79" s="35" t="s">
        <v>515</v>
      </c>
      <c r="J79" s="35">
        <v>16</v>
      </c>
      <c r="K79" s="35">
        <v>25</v>
      </c>
    </row>
    <row r="80" spans="2:11" ht="8.25" customHeight="1">
      <c r="B80" s="37"/>
      <c r="C80" s="37"/>
      <c r="D80" s="37"/>
      <c r="E80" s="37"/>
      <c r="F80" s="37"/>
      <c r="G80" s="37"/>
      <c r="H80" s="37"/>
      <c r="I80" s="37"/>
      <c r="J80" s="37"/>
      <c r="K80" s="37"/>
    </row>
    <row r="81" ht="8.25" customHeight="1"/>
    <row r="82" ht="8.25" customHeight="1"/>
    <row r="83" spans="1:11" ht="8.25" customHeight="1">
      <c r="A83" s="8" t="s">
        <v>324</v>
      </c>
      <c r="B83" s="22"/>
      <c r="C83" s="22"/>
      <c r="D83" s="22"/>
      <c r="E83" s="22"/>
      <c r="F83" s="22"/>
      <c r="G83" s="22"/>
      <c r="H83" s="22"/>
      <c r="I83" s="22"/>
      <c r="J83" s="22"/>
      <c r="K83" s="22"/>
    </row>
    <row r="84" spans="1:11" ht="8.25" customHeight="1">
      <c r="A84" s="8" t="s">
        <v>301</v>
      </c>
      <c r="B84" s="22"/>
      <c r="C84" s="22"/>
      <c r="D84" s="22"/>
      <c r="E84" s="22"/>
      <c r="F84" s="22"/>
      <c r="G84" s="22"/>
      <c r="H84" s="22"/>
      <c r="I84" s="22"/>
      <c r="J84" s="22"/>
      <c r="K84" s="22"/>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58"/>
  <sheetViews>
    <sheetView workbookViewId="0" topLeftCell="A1">
      <selection activeCell="I16" sqref="I16"/>
    </sheetView>
  </sheetViews>
  <sheetFormatPr defaultColWidth="11.421875" defaultRowHeight="12.75"/>
  <cols>
    <col min="1" max="9" width="11.421875" style="330" customWidth="1"/>
    <col min="10" max="10" width="12.8515625" style="330" customWidth="1"/>
    <col min="11" max="11" width="12.7109375" style="330" customWidth="1"/>
    <col min="12" max="12" width="8.421875" style="330" customWidth="1"/>
    <col min="13" max="13" width="9.28125" style="330" customWidth="1"/>
    <col min="14" max="14" width="18.28125" style="330" customWidth="1"/>
    <col min="15" max="15" width="12.7109375" style="330" customWidth="1"/>
    <col min="16" max="16384" width="11.421875" style="330" customWidth="1"/>
  </cols>
  <sheetData>
    <row r="1" spans="1:13" ht="8.25" customHeight="1">
      <c r="A1" s="353" t="s">
        <v>689</v>
      </c>
      <c r="B1" s="353"/>
      <c r="C1" s="353"/>
      <c r="D1" s="353"/>
      <c r="E1" s="353"/>
      <c r="F1" s="353"/>
      <c r="G1" s="353"/>
      <c r="H1" s="353"/>
      <c r="I1" s="329">
        <v>2003</v>
      </c>
      <c r="M1" s="329">
        <v>2004</v>
      </c>
    </row>
    <row r="2" spans="10:15" ht="12.75">
      <c r="J2" s="330" t="s">
        <v>690</v>
      </c>
      <c r="K2" s="330" t="s">
        <v>691</v>
      </c>
      <c r="N2" s="330" t="s">
        <v>690</v>
      </c>
      <c r="O2" s="330" t="s">
        <v>691</v>
      </c>
    </row>
    <row r="3" spans="9:15" ht="12.75">
      <c r="I3" s="330" t="s">
        <v>692</v>
      </c>
      <c r="J3" s="330">
        <v>763</v>
      </c>
      <c r="K3" s="330">
        <v>1009</v>
      </c>
      <c r="M3" s="330" t="s">
        <v>692</v>
      </c>
      <c r="N3" s="330">
        <v>623</v>
      </c>
      <c r="O3" s="330">
        <v>879</v>
      </c>
    </row>
    <row r="4" spans="9:15" ht="11.25" customHeight="1">
      <c r="I4" s="330" t="s">
        <v>693</v>
      </c>
      <c r="J4" s="330">
        <v>607</v>
      </c>
      <c r="K4" s="330">
        <v>868</v>
      </c>
      <c r="M4" s="330" t="s">
        <v>693</v>
      </c>
      <c r="N4" s="330">
        <v>518</v>
      </c>
      <c r="O4" s="330">
        <v>728</v>
      </c>
    </row>
    <row r="5" spans="1:16" ht="35.25" customHeight="1">
      <c r="A5" s="354" t="s">
        <v>694</v>
      </c>
      <c r="B5" s="355"/>
      <c r="C5" s="355"/>
      <c r="D5" s="355"/>
      <c r="E5" s="355"/>
      <c r="F5" s="355"/>
      <c r="G5" s="355"/>
      <c r="H5" s="355"/>
      <c r="I5" s="330" t="s">
        <v>695</v>
      </c>
      <c r="J5" s="330">
        <v>674</v>
      </c>
      <c r="K5" s="330">
        <v>951</v>
      </c>
      <c r="M5" s="330" t="s">
        <v>695</v>
      </c>
      <c r="N5" s="330">
        <v>620</v>
      </c>
      <c r="O5" s="330">
        <v>826</v>
      </c>
      <c r="P5" s="331"/>
    </row>
    <row r="6" spans="9:15" ht="12.75">
      <c r="I6" s="330" t="s">
        <v>675</v>
      </c>
      <c r="J6" s="330">
        <v>798</v>
      </c>
      <c r="K6" s="330">
        <v>1060</v>
      </c>
      <c r="M6" s="330" t="s">
        <v>675</v>
      </c>
      <c r="N6" s="330">
        <v>703</v>
      </c>
      <c r="O6" s="330">
        <v>935</v>
      </c>
    </row>
    <row r="7" spans="9:13" ht="12.75">
      <c r="I7" s="330" t="s">
        <v>696</v>
      </c>
      <c r="J7" s="330">
        <v>920</v>
      </c>
      <c r="K7" s="330">
        <v>1248</v>
      </c>
      <c r="M7" s="330" t="s">
        <v>696</v>
      </c>
    </row>
    <row r="8" spans="9:13" ht="12.75">
      <c r="I8" s="330" t="s">
        <v>697</v>
      </c>
      <c r="J8" s="330">
        <v>1015</v>
      </c>
      <c r="K8" s="330">
        <v>1376</v>
      </c>
      <c r="M8" s="330" t="s">
        <v>697</v>
      </c>
    </row>
    <row r="9" spans="9:13" ht="12.75">
      <c r="I9" s="330" t="s">
        <v>698</v>
      </c>
      <c r="J9" s="330">
        <v>944</v>
      </c>
      <c r="K9" s="330">
        <v>1293</v>
      </c>
      <c r="M9" s="330" t="s">
        <v>698</v>
      </c>
    </row>
    <row r="10" spans="9:13" ht="12.75">
      <c r="I10" s="330" t="s">
        <v>699</v>
      </c>
      <c r="J10" s="330">
        <v>965</v>
      </c>
      <c r="K10" s="330">
        <v>1310</v>
      </c>
      <c r="M10" s="330" t="s">
        <v>699</v>
      </c>
    </row>
    <row r="11" spans="9:13" ht="12.75">
      <c r="I11" s="330" t="s">
        <v>700</v>
      </c>
      <c r="J11" s="330">
        <v>942</v>
      </c>
      <c r="K11" s="330">
        <v>1241</v>
      </c>
      <c r="M11" s="330" t="s">
        <v>700</v>
      </c>
    </row>
    <row r="12" spans="9:13" ht="12.75">
      <c r="I12" s="330" t="s">
        <v>701</v>
      </c>
      <c r="J12" s="330">
        <v>808</v>
      </c>
      <c r="K12" s="330">
        <v>1104</v>
      </c>
      <c r="M12" s="330" t="s">
        <v>701</v>
      </c>
    </row>
    <row r="13" spans="9:13" ht="12.75">
      <c r="I13" s="330" t="s">
        <v>702</v>
      </c>
      <c r="J13" s="330">
        <v>703</v>
      </c>
      <c r="K13" s="330">
        <v>935</v>
      </c>
      <c r="M13" s="330" t="s">
        <v>702</v>
      </c>
    </row>
    <row r="14" spans="9:13" ht="12.75">
      <c r="I14" s="330" t="s">
        <v>703</v>
      </c>
      <c r="J14" s="330">
        <v>728</v>
      </c>
      <c r="K14" s="330">
        <v>984</v>
      </c>
      <c r="M14" s="330" t="s">
        <v>703</v>
      </c>
    </row>
    <row r="58" ht="12.75">
      <c r="A58" s="332" t="s">
        <v>704</v>
      </c>
    </row>
  </sheetData>
  <mergeCells count="2">
    <mergeCell ref="A1:H1"/>
    <mergeCell ref="A5:H5"/>
  </mergeCells>
  <printOptions/>
  <pageMargins left="0.5905511811023623" right="0.1968503937007874"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8"/>
  <sheetViews>
    <sheetView workbookViewId="0" topLeftCell="A1">
      <selection activeCell="A1" sqref="A1:IV16384"/>
    </sheetView>
  </sheetViews>
  <sheetFormatPr defaultColWidth="11.421875" defaultRowHeight="12.75"/>
  <cols>
    <col min="1" max="1" width="21.28125" style="197" customWidth="1"/>
    <col min="2" max="3" width="8.7109375" style="197" customWidth="1"/>
    <col min="4" max="5" width="9.7109375" style="197" customWidth="1"/>
    <col min="6" max="7" width="8.7109375" style="197" customWidth="1"/>
    <col min="8" max="8" width="11.28125" style="197" customWidth="1"/>
    <col min="9" max="16384" width="11.421875" style="197" customWidth="1"/>
  </cols>
  <sheetData>
    <row r="1" spans="1:8" s="196" customFormat="1" ht="8.25" customHeight="1">
      <c r="A1" s="168" t="s">
        <v>413</v>
      </c>
      <c r="B1" s="168"/>
      <c r="C1" s="168"/>
      <c r="D1" s="169"/>
      <c r="E1" s="169"/>
      <c r="F1" s="170"/>
      <c r="G1" s="170"/>
      <c r="H1" s="169"/>
    </row>
    <row r="2" spans="1:8" ht="8.25" customHeight="1">
      <c r="A2" s="171"/>
      <c r="B2" s="171"/>
      <c r="C2" s="171"/>
      <c r="D2" s="172"/>
      <c r="E2" s="172"/>
      <c r="F2" s="171"/>
      <c r="G2" s="171"/>
      <c r="H2" s="172"/>
    </row>
    <row r="3" spans="1:8" ht="8.25" customHeight="1">
      <c r="A3" s="171"/>
      <c r="B3" s="171"/>
      <c r="C3" s="171"/>
      <c r="D3" s="172"/>
      <c r="E3" s="172"/>
      <c r="F3" s="171"/>
      <c r="G3" s="171"/>
      <c r="H3" s="172"/>
    </row>
    <row r="4" spans="1:8" ht="8.25" customHeight="1">
      <c r="A4" s="173" t="s">
        <v>414</v>
      </c>
      <c r="B4" s="174"/>
      <c r="C4" s="174"/>
      <c r="D4" s="174"/>
      <c r="E4" s="174"/>
      <c r="F4" s="174"/>
      <c r="G4" s="174"/>
      <c r="H4" s="174"/>
    </row>
    <row r="5" spans="1:8" ht="8.25" customHeight="1">
      <c r="A5" s="174"/>
      <c r="B5" s="174"/>
      <c r="C5" s="174"/>
      <c r="D5" s="174"/>
      <c r="E5" s="174"/>
      <c r="F5" s="174"/>
      <c r="G5" s="174"/>
      <c r="H5" s="174"/>
    </row>
    <row r="6" spans="1:8" ht="8.25" customHeight="1">
      <c r="A6" s="174"/>
      <c r="B6" s="174"/>
      <c r="C6" s="174"/>
      <c r="D6" s="174"/>
      <c r="E6" s="174"/>
      <c r="F6" s="174"/>
      <c r="G6" s="174"/>
      <c r="H6" s="174"/>
    </row>
    <row r="7" spans="1:8" ht="12.75" customHeight="1">
      <c r="A7" s="367" t="s">
        <v>415</v>
      </c>
      <c r="B7" s="362" t="s">
        <v>675</v>
      </c>
      <c r="C7" s="363"/>
      <c r="D7" s="370" t="s">
        <v>676</v>
      </c>
      <c r="E7" s="357"/>
      <c r="F7" s="356" t="s">
        <v>684</v>
      </c>
      <c r="G7" s="357"/>
      <c r="H7" s="356" t="s">
        <v>679</v>
      </c>
    </row>
    <row r="8" spans="1:8" ht="8.25" customHeight="1">
      <c r="A8" s="368"/>
      <c r="B8" s="364"/>
      <c r="C8" s="352"/>
      <c r="D8" s="358"/>
      <c r="E8" s="359"/>
      <c r="F8" s="358"/>
      <c r="G8" s="359"/>
      <c r="H8" s="358"/>
    </row>
    <row r="9" spans="1:8" ht="8.25" customHeight="1">
      <c r="A9" s="368"/>
      <c r="B9" s="364"/>
      <c r="C9" s="352"/>
      <c r="D9" s="358"/>
      <c r="E9" s="359"/>
      <c r="F9" s="358"/>
      <c r="G9" s="359"/>
      <c r="H9" s="358"/>
    </row>
    <row r="10" spans="1:8" ht="8.25" customHeight="1">
      <c r="A10" s="368"/>
      <c r="B10" s="365"/>
      <c r="C10" s="366"/>
      <c r="D10" s="360"/>
      <c r="E10" s="361"/>
      <c r="F10" s="360"/>
      <c r="G10" s="361"/>
      <c r="H10" s="358"/>
    </row>
    <row r="11" spans="1:8" ht="8.25" customHeight="1">
      <c r="A11" s="368"/>
      <c r="B11" s="175"/>
      <c r="C11" s="176"/>
      <c r="D11" s="371" t="s">
        <v>677</v>
      </c>
      <c r="E11" s="371" t="s">
        <v>678</v>
      </c>
      <c r="F11" s="177"/>
      <c r="G11" s="178"/>
      <c r="H11" s="358"/>
    </row>
    <row r="12" spans="1:8" ht="8.25" customHeight="1">
      <c r="A12" s="368"/>
      <c r="B12" s="179">
        <v>2004</v>
      </c>
      <c r="C12" s="180">
        <v>2003</v>
      </c>
      <c r="D12" s="372"/>
      <c r="E12" s="374"/>
      <c r="F12" s="181">
        <v>2004</v>
      </c>
      <c r="G12" s="182">
        <v>2003</v>
      </c>
      <c r="H12" s="358"/>
    </row>
    <row r="13" spans="1:8" ht="8.25" customHeight="1">
      <c r="A13" s="368"/>
      <c r="B13" s="183"/>
      <c r="C13" s="184"/>
      <c r="D13" s="373"/>
      <c r="E13" s="375"/>
      <c r="F13" s="185"/>
      <c r="G13" s="186"/>
      <c r="H13" s="360"/>
    </row>
    <row r="14" spans="1:10" ht="12.75">
      <c r="A14" s="369"/>
      <c r="B14" s="187" t="s">
        <v>416</v>
      </c>
      <c r="C14" s="188"/>
      <c r="D14" s="188"/>
      <c r="E14" s="188"/>
      <c r="F14" s="188"/>
      <c r="G14" s="189"/>
      <c r="H14" s="190" t="s">
        <v>513</v>
      </c>
      <c r="J14" s="198"/>
    </row>
    <row r="15" spans="1:8" s="203" customFormat="1" ht="24.75" customHeight="1">
      <c r="A15" s="199" t="s">
        <v>417</v>
      </c>
      <c r="B15" s="200">
        <v>4770</v>
      </c>
      <c r="C15" s="200">
        <v>5076</v>
      </c>
      <c r="D15" s="201">
        <v>8</v>
      </c>
      <c r="E15" s="201">
        <v>-306</v>
      </c>
      <c r="F15" s="200">
        <v>18593</v>
      </c>
      <c r="G15" s="200">
        <v>19766</v>
      </c>
      <c r="H15" s="202">
        <v>-5.9</v>
      </c>
    </row>
    <row r="16" spans="1:8" ht="19.5" customHeight="1">
      <c r="A16" s="191" t="s">
        <v>0</v>
      </c>
      <c r="B16" s="204"/>
      <c r="C16" s="204"/>
      <c r="D16" s="205"/>
      <c r="E16" s="205"/>
      <c r="F16" s="204"/>
      <c r="G16" s="204"/>
      <c r="H16" s="198"/>
    </row>
    <row r="17" spans="1:8" ht="12.75">
      <c r="A17" s="191" t="s">
        <v>418</v>
      </c>
      <c r="B17" s="204">
        <v>703</v>
      </c>
      <c r="C17" s="204">
        <v>798</v>
      </c>
      <c r="D17" s="201">
        <v>77</v>
      </c>
      <c r="E17" s="205">
        <v>-95</v>
      </c>
      <c r="F17" s="204">
        <v>2472</v>
      </c>
      <c r="G17" s="204">
        <v>2842</v>
      </c>
      <c r="H17" s="198">
        <v>-13</v>
      </c>
    </row>
    <row r="18" spans="1:8" ht="9.75" customHeight="1">
      <c r="A18" s="192" t="s">
        <v>427</v>
      </c>
      <c r="B18" s="204">
        <v>46</v>
      </c>
      <c r="C18" s="204">
        <v>61</v>
      </c>
      <c r="D18" s="206">
        <v>13</v>
      </c>
      <c r="E18" s="206">
        <v>-15</v>
      </c>
      <c r="F18" s="204">
        <v>171</v>
      </c>
      <c r="G18" s="204">
        <v>201</v>
      </c>
      <c r="H18" s="198">
        <v>-14.9</v>
      </c>
    </row>
    <row r="19" spans="1:8" ht="19.5" customHeight="1">
      <c r="A19" s="191" t="s">
        <v>1</v>
      </c>
      <c r="B19" s="204"/>
      <c r="C19" s="204"/>
      <c r="D19" s="205"/>
      <c r="E19" s="205"/>
      <c r="F19" s="204"/>
      <c r="G19" s="204"/>
      <c r="H19" s="198"/>
    </row>
    <row r="20" spans="1:8" ht="12.75">
      <c r="A20" s="191" t="s">
        <v>420</v>
      </c>
      <c r="B20" s="204">
        <v>18</v>
      </c>
      <c r="C20" s="204">
        <v>20</v>
      </c>
      <c r="D20" s="206">
        <v>8</v>
      </c>
      <c r="E20" s="206">
        <v>-2</v>
      </c>
      <c r="F20" s="204">
        <v>58</v>
      </c>
      <c r="G20" s="204">
        <v>73</v>
      </c>
      <c r="H20" s="198">
        <v>-20.5</v>
      </c>
    </row>
    <row r="21" spans="1:8" ht="12.75">
      <c r="A21" s="191" t="s">
        <v>421</v>
      </c>
      <c r="B21" s="204">
        <v>685</v>
      </c>
      <c r="C21" s="204">
        <v>778</v>
      </c>
      <c r="D21" s="205">
        <v>69</v>
      </c>
      <c r="E21" s="205">
        <v>-93</v>
      </c>
      <c r="F21" s="204">
        <v>2414</v>
      </c>
      <c r="G21" s="204">
        <v>2769</v>
      </c>
      <c r="H21" s="198">
        <v>-12.8</v>
      </c>
    </row>
    <row r="22" spans="1:8" ht="19.5" customHeight="1">
      <c r="A22" s="191" t="s">
        <v>422</v>
      </c>
      <c r="B22" s="204"/>
      <c r="C22" s="204"/>
      <c r="D22" s="205"/>
      <c r="E22" s="205"/>
      <c r="F22" s="204"/>
      <c r="G22" s="204"/>
      <c r="H22" s="198"/>
    </row>
    <row r="23" spans="1:8" ht="12.75">
      <c r="A23" s="191" t="s">
        <v>423</v>
      </c>
      <c r="B23" s="204">
        <v>192</v>
      </c>
      <c r="C23" s="204">
        <v>231</v>
      </c>
      <c r="D23" s="205">
        <v>20</v>
      </c>
      <c r="E23" s="205">
        <v>-39</v>
      </c>
      <c r="F23" s="204">
        <v>681</v>
      </c>
      <c r="G23" s="204">
        <v>813</v>
      </c>
      <c r="H23" s="198">
        <v>-16.2</v>
      </c>
    </row>
    <row r="24" spans="1:8" ht="12.75" customHeight="1">
      <c r="A24" s="191" t="s">
        <v>424</v>
      </c>
      <c r="B24" s="204">
        <v>493</v>
      </c>
      <c r="C24" s="204">
        <v>547</v>
      </c>
      <c r="D24" s="205">
        <v>49</v>
      </c>
      <c r="E24" s="205">
        <v>-54</v>
      </c>
      <c r="F24" s="204">
        <v>1733</v>
      </c>
      <c r="G24" s="204">
        <v>1956</v>
      </c>
      <c r="H24" s="198">
        <v>-11.4</v>
      </c>
    </row>
    <row r="25" spans="1:8" ht="24.75" customHeight="1">
      <c r="A25" s="191" t="s">
        <v>425</v>
      </c>
      <c r="B25" s="207">
        <v>4067</v>
      </c>
      <c r="C25" s="207">
        <v>4278</v>
      </c>
      <c r="D25" s="208">
        <v>-69</v>
      </c>
      <c r="E25" s="208">
        <v>-211</v>
      </c>
      <c r="F25" s="207">
        <v>16121</v>
      </c>
      <c r="G25" s="207">
        <v>16924</v>
      </c>
      <c r="H25" s="209">
        <v>-4.7</v>
      </c>
    </row>
    <row r="26" spans="1:8" ht="19.5" customHeight="1">
      <c r="A26" s="191" t="s">
        <v>1</v>
      </c>
      <c r="B26" s="204"/>
      <c r="C26" s="204"/>
      <c r="D26" s="205"/>
      <c r="E26" s="205"/>
      <c r="F26" s="204"/>
      <c r="G26" s="204"/>
      <c r="H26" s="198"/>
    </row>
    <row r="27" spans="1:8" ht="12.75">
      <c r="A27" s="191" t="s">
        <v>426</v>
      </c>
      <c r="B27" s="204"/>
      <c r="C27" s="204"/>
      <c r="D27" s="205"/>
      <c r="E27" s="205"/>
      <c r="F27" s="204"/>
      <c r="G27" s="204"/>
      <c r="H27" s="198"/>
    </row>
    <row r="28" spans="1:8" ht="9" customHeight="1">
      <c r="A28" s="193" t="s">
        <v>437</v>
      </c>
      <c r="B28" s="204">
        <v>239</v>
      </c>
      <c r="C28" s="204">
        <v>227</v>
      </c>
      <c r="D28" s="205">
        <v>0</v>
      </c>
      <c r="E28" s="205">
        <v>12</v>
      </c>
      <c r="F28" s="204">
        <v>1008</v>
      </c>
      <c r="G28" s="204">
        <v>1051</v>
      </c>
      <c r="H28" s="198">
        <v>-4.1</v>
      </c>
    </row>
    <row r="29" spans="1:8" ht="12.75">
      <c r="A29" s="192" t="s">
        <v>419</v>
      </c>
      <c r="B29" s="207">
        <v>46</v>
      </c>
      <c r="C29" s="207">
        <v>47</v>
      </c>
      <c r="D29" s="210">
        <v>11</v>
      </c>
      <c r="E29" s="208">
        <v>-1</v>
      </c>
      <c r="F29" s="207">
        <v>167</v>
      </c>
      <c r="G29" s="207">
        <v>183</v>
      </c>
      <c r="H29" s="209">
        <v>-8.7</v>
      </c>
    </row>
    <row r="30" spans="1:8" ht="19.5" customHeight="1">
      <c r="A30" s="191" t="s">
        <v>428</v>
      </c>
      <c r="B30" s="204"/>
      <c r="C30" s="204"/>
      <c r="D30" s="205"/>
      <c r="E30" s="205"/>
      <c r="F30" s="204"/>
      <c r="G30" s="204"/>
      <c r="H30" s="198"/>
    </row>
    <row r="31" spans="1:8" ht="9" customHeight="1">
      <c r="A31" s="193" t="s">
        <v>438</v>
      </c>
      <c r="B31" s="211">
        <v>53</v>
      </c>
      <c r="C31" s="211">
        <v>48</v>
      </c>
      <c r="D31" s="212">
        <v>7</v>
      </c>
      <c r="E31" s="208">
        <v>5</v>
      </c>
      <c r="F31" s="211">
        <v>207</v>
      </c>
      <c r="G31" s="211">
        <v>213</v>
      </c>
      <c r="H31" s="198">
        <v>-2.8</v>
      </c>
    </row>
    <row r="32" spans="1:8" ht="19.5" customHeight="1">
      <c r="A32" s="191" t="s">
        <v>428</v>
      </c>
      <c r="B32" s="204"/>
      <c r="C32" s="204"/>
      <c r="D32" s="205"/>
      <c r="E32" s="205"/>
      <c r="F32" s="204"/>
      <c r="G32" s="204"/>
      <c r="H32" s="198"/>
    </row>
    <row r="33" spans="1:8" ht="9" customHeight="1">
      <c r="A33" s="193" t="s">
        <v>429</v>
      </c>
      <c r="B33" s="204">
        <v>3775</v>
      </c>
      <c r="C33" s="204">
        <v>4003</v>
      </c>
      <c r="D33" s="205">
        <v>-76</v>
      </c>
      <c r="E33" s="205">
        <v>-228</v>
      </c>
      <c r="F33" s="204">
        <v>14906</v>
      </c>
      <c r="G33" s="204">
        <v>15660</v>
      </c>
      <c r="H33" s="198">
        <v>-4.8</v>
      </c>
    </row>
    <row r="34" spans="1:8" s="203" customFormat="1" ht="24.75" customHeight="1">
      <c r="A34" s="213" t="s">
        <v>430</v>
      </c>
      <c r="B34" s="214">
        <v>935</v>
      </c>
      <c r="C34" s="214">
        <v>1060</v>
      </c>
      <c r="D34" s="215">
        <v>101</v>
      </c>
      <c r="E34" s="215">
        <v>-125</v>
      </c>
      <c r="F34" s="214">
        <v>3380</v>
      </c>
      <c r="G34" s="214">
        <v>3888</v>
      </c>
      <c r="H34" s="216">
        <v>-13.1</v>
      </c>
    </row>
    <row r="35" spans="1:8" ht="9.75" customHeight="1">
      <c r="A35" s="192" t="s">
        <v>474</v>
      </c>
      <c r="B35" s="204"/>
      <c r="C35" s="204"/>
      <c r="D35" s="205"/>
      <c r="E35" s="205"/>
      <c r="F35" s="204"/>
      <c r="G35" s="204"/>
      <c r="H35" s="198"/>
    </row>
    <row r="36" spans="1:8" ht="9" customHeight="1">
      <c r="A36" s="192" t="s">
        <v>475</v>
      </c>
      <c r="B36" s="204">
        <v>54</v>
      </c>
      <c r="C36" s="204">
        <v>100</v>
      </c>
      <c r="D36" s="206">
        <v>5</v>
      </c>
      <c r="E36" s="205">
        <v>-46</v>
      </c>
      <c r="F36" s="204">
        <v>229</v>
      </c>
      <c r="G36" s="204">
        <v>293</v>
      </c>
      <c r="H36" s="198">
        <v>-21.8</v>
      </c>
    </row>
    <row r="37" spans="1:8" ht="19.5" customHeight="1">
      <c r="A37" s="191" t="s">
        <v>0</v>
      </c>
      <c r="B37" s="204"/>
      <c r="C37" s="204"/>
      <c r="D37" s="205"/>
      <c r="E37" s="205"/>
      <c r="F37" s="204"/>
      <c r="G37" s="204"/>
      <c r="H37" s="198"/>
    </row>
    <row r="38" spans="1:8" ht="12.75">
      <c r="A38" s="191" t="s">
        <v>431</v>
      </c>
      <c r="B38" s="204">
        <v>18</v>
      </c>
      <c r="C38" s="204">
        <v>20</v>
      </c>
      <c r="D38" s="206">
        <v>6</v>
      </c>
      <c r="E38" s="205">
        <v>-2</v>
      </c>
      <c r="F38" s="204">
        <v>63</v>
      </c>
      <c r="G38" s="204">
        <v>79</v>
      </c>
      <c r="H38" s="198">
        <v>-20.3</v>
      </c>
    </row>
    <row r="39" spans="1:8" ht="12.75">
      <c r="A39" s="191" t="s">
        <v>432</v>
      </c>
      <c r="B39" s="204">
        <v>917</v>
      </c>
      <c r="C39" s="204">
        <v>1040</v>
      </c>
      <c r="D39" s="205">
        <v>95</v>
      </c>
      <c r="E39" s="205">
        <v>-123</v>
      </c>
      <c r="F39" s="204">
        <v>3317</v>
      </c>
      <c r="G39" s="204">
        <v>3809</v>
      </c>
      <c r="H39" s="198">
        <v>-12.9</v>
      </c>
    </row>
    <row r="40" spans="1:8" ht="19.5" customHeight="1">
      <c r="A40" s="191" t="s">
        <v>1</v>
      </c>
      <c r="B40" s="204"/>
      <c r="C40" s="204"/>
      <c r="D40" s="205"/>
      <c r="E40" s="205"/>
      <c r="F40" s="204"/>
      <c r="G40" s="204"/>
      <c r="H40" s="198"/>
    </row>
    <row r="41" spans="1:8" ht="12.75">
      <c r="A41" s="191" t="s">
        <v>433</v>
      </c>
      <c r="B41" s="204">
        <v>231</v>
      </c>
      <c r="C41" s="204">
        <v>282</v>
      </c>
      <c r="D41" s="205">
        <v>24</v>
      </c>
      <c r="E41" s="205">
        <v>-51</v>
      </c>
      <c r="F41" s="204">
        <v>868</v>
      </c>
      <c r="G41" s="204">
        <v>1002</v>
      </c>
      <c r="H41" s="198">
        <v>-13.4</v>
      </c>
    </row>
    <row r="42" spans="1:8" ht="12.75">
      <c r="A42" s="191" t="s">
        <v>434</v>
      </c>
      <c r="B42" s="204">
        <v>686</v>
      </c>
      <c r="C42" s="204">
        <v>758</v>
      </c>
      <c r="D42" s="205">
        <v>71</v>
      </c>
      <c r="E42" s="205">
        <v>-72</v>
      </c>
      <c r="F42" s="204">
        <v>2449</v>
      </c>
      <c r="G42" s="204">
        <v>2807</v>
      </c>
      <c r="H42" s="198">
        <v>-12.8</v>
      </c>
    </row>
    <row r="43" spans="1:8" ht="8.25" customHeight="1">
      <c r="A43" s="171"/>
      <c r="B43" s="171"/>
      <c r="C43" s="204"/>
      <c r="D43" s="205"/>
      <c r="E43" s="217"/>
      <c r="F43" s="171"/>
      <c r="G43" s="171"/>
      <c r="H43" s="194"/>
    </row>
    <row r="44" spans="1:8" ht="8.25" customHeight="1">
      <c r="A44" s="171"/>
      <c r="B44" s="171"/>
      <c r="C44" s="171"/>
      <c r="D44" s="171"/>
      <c r="E44" s="171"/>
      <c r="F44" s="171"/>
      <c r="G44" s="171"/>
      <c r="H44" s="171"/>
    </row>
    <row r="45" spans="1:8" ht="8.25" customHeight="1">
      <c r="A45" s="171"/>
      <c r="B45" s="171"/>
      <c r="C45" s="171"/>
      <c r="D45" s="171"/>
      <c r="E45" s="171"/>
      <c r="F45" s="171"/>
      <c r="G45" s="171"/>
      <c r="H45" s="171"/>
    </row>
    <row r="46" spans="1:7" ht="8.25" customHeight="1">
      <c r="A46" s="172" t="s">
        <v>435</v>
      </c>
      <c r="B46" s="171"/>
      <c r="C46" s="171"/>
      <c r="D46" s="171"/>
      <c r="E46" s="171"/>
      <c r="F46" s="171"/>
      <c r="G46" s="171"/>
    </row>
    <row r="47" spans="1:8" ht="8.25" customHeight="1">
      <c r="A47" s="171" t="s">
        <v>436</v>
      </c>
      <c r="B47" s="195"/>
      <c r="C47" s="195"/>
      <c r="D47" s="195"/>
      <c r="E47" s="195"/>
      <c r="F47" s="195"/>
      <c r="G47" s="195"/>
      <c r="H47" s="195"/>
    </row>
    <row r="48" spans="1:8" ht="12.75">
      <c r="A48" s="195"/>
      <c r="B48" s="195"/>
      <c r="C48" s="195"/>
      <c r="D48" s="195"/>
      <c r="E48" s="195"/>
      <c r="F48" s="195"/>
      <c r="G48" s="195"/>
      <c r="H48" s="195"/>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66" sqref="A1:IV16384"/>
    </sheetView>
  </sheetViews>
  <sheetFormatPr defaultColWidth="11.421875" defaultRowHeight="12.75"/>
  <cols>
    <col min="1" max="1" width="2.7109375" style="220" customWidth="1"/>
    <col min="2" max="2" width="13.140625" style="220" customWidth="1"/>
    <col min="3" max="11" width="7.28125" style="220" customWidth="1"/>
    <col min="12" max="16384" width="11.421875" style="220" customWidth="1"/>
  </cols>
  <sheetData>
    <row r="1" spans="1:11" ht="8.25" customHeight="1">
      <c r="A1" s="219" t="s">
        <v>2</v>
      </c>
      <c r="B1" s="219"/>
      <c r="C1" s="219"/>
      <c r="D1" s="219"/>
      <c r="E1" s="219"/>
      <c r="F1" s="219"/>
      <c r="G1" s="219"/>
      <c r="H1" s="219"/>
      <c r="I1" s="219"/>
      <c r="J1" s="219"/>
      <c r="K1" s="219"/>
    </row>
    <row r="2" spans="1:11" ht="8.25" customHeight="1">
      <c r="A2" s="221"/>
      <c r="B2" s="221"/>
      <c r="C2" s="221"/>
      <c r="D2" s="221"/>
      <c r="E2" s="221"/>
      <c r="F2" s="221"/>
      <c r="G2" s="221"/>
      <c r="H2" s="221"/>
      <c r="I2" s="221"/>
      <c r="J2" s="221"/>
      <c r="K2" s="221"/>
    </row>
    <row r="3" spans="1:11" ht="8.25" customHeight="1">
      <c r="A3" s="221"/>
      <c r="B3" s="221"/>
      <c r="C3" s="221"/>
      <c r="D3" s="221"/>
      <c r="E3" s="221"/>
      <c r="F3" s="221"/>
      <c r="G3" s="221"/>
      <c r="H3" s="221"/>
      <c r="I3" s="221"/>
      <c r="J3" s="221"/>
      <c r="K3" s="221"/>
    </row>
    <row r="4" spans="1:11" ht="8.25" customHeight="1">
      <c r="A4" s="222" t="s">
        <v>3</v>
      </c>
      <c r="B4" s="222"/>
      <c r="C4" s="222"/>
      <c r="D4" s="222"/>
      <c r="E4" s="222"/>
      <c r="F4" s="222"/>
      <c r="G4" s="222"/>
      <c r="H4" s="222"/>
      <c r="I4" s="222"/>
      <c r="J4" s="222"/>
      <c r="K4" s="221"/>
    </row>
    <row r="5" spans="1:11" ht="8.25" customHeight="1">
      <c r="A5" s="222" t="s">
        <v>325</v>
      </c>
      <c r="B5" s="222"/>
      <c r="C5" s="222"/>
      <c r="D5" s="222"/>
      <c r="E5" s="222"/>
      <c r="F5" s="222"/>
      <c r="G5" s="222"/>
      <c r="H5" s="222"/>
      <c r="I5" s="222"/>
      <c r="J5" s="222"/>
      <c r="K5" s="221"/>
    </row>
    <row r="6" spans="1:11" ht="8.25" customHeight="1">
      <c r="A6" s="221"/>
      <c r="B6" s="221"/>
      <c r="C6" s="221"/>
      <c r="D6" s="221"/>
      <c r="E6" s="221"/>
      <c r="F6" s="221"/>
      <c r="G6" s="221"/>
      <c r="H6" s="221"/>
      <c r="I6" s="221"/>
      <c r="J6" s="221"/>
      <c r="K6" s="221"/>
    </row>
    <row r="7" spans="1:11" ht="12.75" customHeight="1">
      <c r="A7" s="223"/>
      <c r="B7" s="224"/>
      <c r="C7" s="387" t="s">
        <v>342</v>
      </c>
      <c r="D7" s="225" t="s">
        <v>4</v>
      </c>
      <c r="E7" s="226"/>
      <c r="F7" s="227"/>
      <c r="G7" s="228" t="s">
        <v>5</v>
      </c>
      <c r="H7" s="226"/>
      <c r="I7" s="227"/>
      <c r="J7" s="229" t="s">
        <v>6</v>
      </c>
      <c r="K7" s="376" t="s">
        <v>365</v>
      </c>
    </row>
    <row r="8" spans="1:11" ht="8.25" customHeight="1">
      <c r="A8" s="221" t="s">
        <v>7</v>
      </c>
      <c r="B8" s="230"/>
      <c r="C8" s="388"/>
      <c r="D8" s="390" t="s">
        <v>339</v>
      </c>
      <c r="E8" s="390" t="s">
        <v>99</v>
      </c>
      <c r="F8" s="379" t="s">
        <v>100</v>
      </c>
      <c r="G8" s="379" t="s">
        <v>102</v>
      </c>
      <c r="H8" s="379" t="s">
        <v>99</v>
      </c>
      <c r="I8" s="379" t="s">
        <v>100</v>
      </c>
      <c r="J8" s="231" t="s">
        <v>392</v>
      </c>
      <c r="K8" s="377"/>
    </row>
    <row r="9" spans="2:11" ht="8.25" customHeight="1">
      <c r="B9" s="230"/>
      <c r="C9" s="388"/>
      <c r="D9" s="374"/>
      <c r="E9" s="375"/>
      <c r="F9" s="382"/>
      <c r="G9" s="380"/>
      <c r="H9" s="382"/>
      <c r="I9" s="382"/>
      <c r="J9" s="231" t="s">
        <v>393</v>
      </c>
      <c r="K9" s="377"/>
    </row>
    <row r="10" spans="1:11" ht="8.25" customHeight="1">
      <c r="A10" s="221" t="s">
        <v>388</v>
      </c>
      <c r="B10" s="230"/>
      <c r="C10" s="388"/>
      <c r="D10" s="374"/>
      <c r="E10" s="383" t="s">
        <v>340</v>
      </c>
      <c r="F10" s="384"/>
      <c r="G10" s="380"/>
      <c r="H10" s="383" t="s">
        <v>341</v>
      </c>
      <c r="I10" s="384"/>
      <c r="J10" s="231" t="s">
        <v>8</v>
      </c>
      <c r="K10" s="377"/>
    </row>
    <row r="11" spans="1:11" ht="12.75" customHeight="1">
      <c r="A11" s="232"/>
      <c r="B11" s="233"/>
      <c r="C11" s="389"/>
      <c r="D11" s="391"/>
      <c r="E11" s="385"/>
      <c r="F11" s="386"/>
      <c r="G11" s="381"/>
      <c r="H11" s="385"/>
      <c r="I11" s="386"/>
      <c r="J11" s="234" t="s">
        <v>337</v>
      </c>
      <c r="K11" s="378"/>
    </row>
    <row r="12" ht="8.25" customHeight="1">
      <c r="B12" s="235"/>
    </row>
    <row r="13" spans="1:11" s="239" customFormat="1" ht="8.25" customHeight="1">
      <c r="A13" s="236">
        <v>38078</v>
      </c>
      <c r="B13" s="237"/>
      <c r="C13" s="238"/>
      <c r="D13" s="238"/>
      <c r="E13" s="236"/>
      <c r="F13" s="236"/>
      <c r="G13" s="238"/>
      <c r="H13" s="238"/>
      <c r="I13" s="238"/>
      <c r="J13" s="238"/>
      <c r="K13" s="238"/>
    </row>
    <row r="14" spans="1:11" ht="8.25" customHeight="1">
      <c r="A14" s="222" t="s">
        <v>9</v>
      </c>
      <c r="B14" s="240"/>
      <c r="C14" s="221"/>
      <c r="D14" s="221"/>
      <c r="E14" s="222"/>
      <c r="F14" s="222"/>
      <c r="G14" s="221"/>
      <c r="H14" s="221"/>
      <c r="I14" s="221"/>
      <c r="J14" s="221"/>
      <c r="K14" s="221"/>
    </row>
    <row r="15" ht="8.25" customHeight="1">
      <c r="B15" s="235"/>
    </row>
    <row r="16" spans="1:11" ht="8.25" customHeight="1">
      <c r="A16" s="220" t="s">
        <v>452</v>
      </c>
      <c r="B16" s="241" t="s">
        <v>463</v>
      </c>
      <c r="C16" s="242">
        <v>16</v>
      </c>
      <c r="D16" s="242" t="s">
        <v>444</v>
      </c>
      <c r="E16" s="242">
        <v>4</v>
      </c>
      <c r="F16" s="242">
        <v>12</v>
      </c>
      <c r="G16" s="242" t="s">
        <v>444</v>
      </c>
      <c r="H16" s="242">
        <v>4</v>
      </c>
      <c r="I16" s="242">
        <v>14</v>
      </c>
      <c r="J16" s="242">
        <v>4</v>
      </c>
      <c r="K16" s="242">
        <v>20</v>
      </c>
    </row>
    <row r="17" spans="1:11" ht="8.25" customHeight="1">
      <c r="A17" s="220" t="s">
        <v>453</v>
      </c>
      <c r="B17" s="241" t="s">
        <v>457</v>
      </c>
      <c r="C17" s="242">
        <v>22</v>
      </c>
      <c r="D17" s="242" t="s">
        <v>444</v>
      </c>
      <c r="E17" s="242">
        <v>6</v>
      </c>
      <c r="F17" s="242">
        <v>16</v>
      </c>
      <c r="G17" s="242" t="s">
        <v>444</v>
      </c>
      <c r="H17" s="242">
        <v>6</v>
      </c>
      <c r="I17" s="242">
        <v>17</v>
      </c>
      <c r="J17" s="242">
        <v>7</v>
      </c>
      <c r="K17" s="242">
        <v>29</v>
      </c>
    </row>
    <row r="18" spans="1:11" ht="8.25" customHeight="1">
      <c r="A18" s="220" t="s">
        <v>455</v>
      </c>
      <c r="B18" s="241" t="s">
        <v>465</v>
      </c>
      <c r="C18" s="242">
        <v>10</v>
      </c>
      <c r="D18" s="242" t="s">
        <v>444</v>
      </c>
      <c r="E18" s="242">
        <v>2</v>
      </c>
      <c r="F18" s="242">
        <v>8</v>
      </c>
      <c r="G18" s="242" t="s">
        <v>444</v>
      </c>
      <c r="H18" s="242">
        <v>2</v>
      </c>
      <c r="I18" s="242">
        <v>8</v>
      </c>
      <c r="J18" s="242">
        <v>2</v>
      </c>
      <c r="K18" s="242">
        <v>12</v>
      </c>
    </row>
    <row r="19" spans="1:11" ht="8.25" customHeight="1">
      <c r="A19" s="220" t="s">
        <v>456</v>
      </c>
      <c r="B19" s="241" t="s">
        <v>466</v>
      </c>
      <c r="C19" s="242">
        <v>10</v>
      </c>
      <c r="D19" s="242" t="s">
        <v>444</v>
      </c>
      <c r="E19" s="242">
        <v>2</v>
      </c>
      <c r="F19" s="242">
        <v>8</v>
      </c>
      <c r="G19" s="242" t="s">
        <v>444</v>
      </c>
      <c r="H19" s="242">
        <v>2</v>
      </c>
      <c r="I19" s="242">
        <v>9</v>
      </c>
      <c r="J19" s="242">
        <v>4</v>
      </c>
      <c r="K19" s="242">
        <v>14</v>
      </c>
    </row>
    <row r="20" spans="1:11" ht="8.25" customHeight="1">
      <c r="A20" s="220" t="s">
        <v>458</v>
      </c>
      <c r="B20" s="241" t="s">
        <v>467</v>
      </c>
      <c r="C20" s="242">
        <v>12</v>
      </c>
      <c r="D20" s="242" t="s">
        <v>444</v>
      </c>
      <c r="E20" s="242">
        <v>3</v>
      </c>
      <c r="F20" s="242">
        <v>9</v>
      </c>
      <c r="G20" s="242" t="s">
        <v>444</v>
      </c>
      <c r="H20" s="242">
        <v>3</v>
      </c>
      <c r="I20" s="242">
        <v>14</v>
      </c>
      <c r="J20" s="242">
        <v>4</v>
      </c>
      <c r="K20" s="242">
        <v>16</v>
      </c>
    </row>
    <row r="21" spans="1:11" ht="8.25" customHeight="1">
      <c r="A21" s="220" t="s">
        <v>459</v>
      </c>
      <c r="B21" s="241" t="s">
        <v>468</v>
      </c>
      <c r="C21" s="242">
        <v>19</v>
      </c>
      <c r="D21" s="242">
        <v>1</v>
      </c>
      <c r="E21" s="242">
        <v>1</v>
      </c>
      <c r="F21" s="242">
        <v>17</v>
      </c>
      <c r="G21" s="242">
        <v>1</v>
      </c>
      <c r="H21" s="242">
        <v>1</v>
      </c>
      <c r="I21" s="242">
        <v>22</v>
      </c>
      <c r="J21" s="242">
        <v>12</v>
      </c>
      <c r="K21" s="242">
        <v>31</v>
      </c>
    </row>
    <row r="22" spans="1:11" ht="8.25" customHeight="1">
      <c r="A22" s="220" t="s">
        <v>460</v>
      </c>
      <c r="B22" s="241" t="s">
        <v>454</v>
      </c>
      <c r="C22" s="242">
        <v>15</v>
      </c>
      <c r="D22" s="242" t="s">
        <v>444</v>
      </c>
      <c r="E22" s="242">
        <v>6</v>
      </c>
      <c r="F22" s="242">
        <v>9</v>
      </c>
      <c r="G22" s="242" t="s">
        <v>444</v>
      </c>
      <c r="H22" s="242">
        <v>9</v>
      </c>
      <c r="I22" s="242">
        <v>15</v>
      </c>
      <c r="J22" s="242">
        <v>3</v>
      </c>
      <c r="K22" s="242">
        <v>18</v>
      </c>
    </row>
    <row r="23" spans="1:11" ht="8.25" customHeight="1">
      <c r="A23" s="220" t="s">
        <v>461</v>
      </c>
      <c r="B23" s="241" t="s">
        <v>463</v>
      </c>
      <c r="C23" s="242">
        <v>18</v>
      </c>
      <c r="D23" s="242" t="s">
        <v>444</v>
      </c>
      <c r="E23" s="242" t="s">
        <v>444</v>
      </c>
      <c r="F23" s="242">
        <v>18</v>
      </c>
      <c r="G23" s="242" t="s">
        <v>444</v>
      </c>
      <c r="H23" s="242" t="s">
        <v>444</v>
      </c>
      <c r="I23" s="242">
        <v>22</v>
      </c>
      <c r="J23" s="242">
        <v>9</v>
      </c>
      <c r="K23" s="242">
        <v>27</v>
      </c>
    </row>
    <row r="24" spans="1:11" ht="8.25" customHeight="1">
      <c r="A24" s="220" t="s">
        <v>462</v>
      </c>
      <c r="B24" s="241" t="s">
        <v>457</v>
      </c>
      <c r="C24" s="242">
        <v>4</v>
      </c>
      <c r="D24" s="242">
        <v>1</v>
      </c>
      <c r="E24" s="242">
        <v>1</v>
      </c>
      <c r="F24" s="242">
        <v>2</v>
      </c>
      <c r="G24" s="242">
        <v>1</v>
      </c>
      <c r="H24" s="242">
        <v>2</v>
      </c>
      <c r="I24" s="242">
        <v>2</v>
      </c>
      <c r="J24" s="242">
        <v>5</v>
      </c>
      <c r="K24" s="242">
        <v>9</v>
      </c>
    </row>
    <row r="25" spans="1:11" ht="8.25" customHeight="1">
      <c r="A25" s="220" t="s">
        <v>10</v>
      </c>
      <c r="B25" s="241" t="s">
        <v>465</v>
      </c>
      <c r="C25" s="242">
        <v>13</v>
      </c>
      <c r="D25" s="242" t="s">
        <v>444</v>
      </c>
      <c r="E25" s="242">
        <v>1</v>
      </c>
      <c r="F25" s="242">
        <v>12</v>
      </c>
      <c r="G25" s="242" t="s">
        <v>444</v>
      </c>
      <c r="H25" s="242">
        <v>1</v>
      </c>
      <c r="I25" s="242">
        <v>13</v>
      </c>
      <c r="J25" s="242">
        <v>3</v>
      </c>
      <c r="K25" s="242">
        <v>16</v>
      </c>
    </row>
    <row r="26" spans="1:11" ht="8.25" customHeight="1">
      <c r="A26" s="220" t="s">
        <v>11</v>
      </c>
      <c r="B26" s="241" t="s">
        <v>466</v>
      </c>
      <c r="C26" s="242">
        <v>11</v>
      </c>
      <c r="D26" s="242" t="s">
        <v>444</v>
      </c>
      <c r="E26" s="242">
        <v>3</v>
      </c>
      <c r="F26" s="242">
        <v>8</v>
      </c>
      <c r="G26" s="242" t="s">
        <v>444</v>
      </c>
      <c r="H26" s="242">
        <v>3</v>
      </c>
      <c r="I26" s="242">
        <v>10</v>
      </c>
      <c r="J26" s="242">
        <v>10</v>
      </c>
      <c r="K26" s="242">
        <v>21</v>
      </c>
    </row>
    <row r="27" spans="1:11" ht="8.25" customHeight="1">
      <c r="A27" s="220" t="s">
        <v>12</v>
      </c>
      <c r="B27" s="241" t="s">
        <v>467</v>
      </c>
      <c r="C27" s="242">
        <v>4</v>
      </c>
      <c r="D27" s="242" t="s">
        <v>444</v>
      </c>
      <c r="E27" s="242" t="s">
        <v>444</v>
      </c>
      <c r="F27" s="242">
        <v>4</v>
      </c>
      <c r="G27" s="242" t="s">
        <v>444</v>
      </c>
      <c r="H27" s="242" t="s">
        <v>444</v>
      </c>
      <c r="I27" s="242">
        <v>4</v>
      </c>
      <c r="J27" s="242">
        <v>5</v>
      </c>
      <c r="K27" s="242">
        <v>9</v>
      </c>
    </row>
    <row r="28" spans="1:11" ht="8.25" customHeight="1">
      <c r="A28" s="220" t="s">
        <v>13</v>
      </c>
      <c r="B28" s="241" t="s">
        <v>468</v>
      </c>
      <c r="C28" s="242">
        <v>6</v>
      </c>
      <c r="D28" s="242">
        <v>1</v>
      </c>
      <c r="E28" s="242" t="s">
        <v>444</v>
      </c>
      <c r="F28" s="242">
        <v>5</v>
      </c>
      <c r="G28" s="242">
        <v>1</v>
      </c>
      <c r="H28" s="242" t="s">
        <v>444</v>
      </c>
      <c r="I28" s="242">
        <v>6</v>
      </c>
      <c r="J28" s="242">
        <v>11</v>
      </c>
      <c r="K28" s="242">
        <v>17</v>
      </c>
    </row>
    <row r="29" spans="1:11" ht="8.25" customHeight="1">
      <c r="A29" s="220" t="s">
        <v>14</v>
      </c>
      <c r="B29" s="241" t="s">
        <v>454</v>
      </c>
      <c r="C29" s="242">
        <v>14</v>
      </c>
      <c r="D29" s="242" t="s">
        <v>444</v>
      </c>
      <c r="E29" s="242">
        <v>2</v>
      </c>
      <c r="F29" s="242">
        <v>12</v>
      </c>
      <c r="G29" s="242" t="s">
        <v>444</v>
      </c>
      <c r="H29" s="242">
        <v>3</v>
      </c>
      <c r="I29" s="242">
        <v>14</v>
      </c>
      <c r="J29" s="242">
        <v>2</v>
      </c>
      <c r="K29" s="242">
        <v>16</v>
      </c>
    </row>
    <row r="30" spans="1:11" ht="8.25" customHeight="1">
      <c r="A30" s="220" t="s">
        <v>15</v>
      </c>
      <c r="B30" s="241" t="s">
        <v>463</v>
      </c>
      <c r="C30" s="242">
        <v>13</v>
      </c>
      <c r="D30" s="242" t="s">
        <v>444</v>
      </c>
      <c r="E30" s="242">
        <v>4</v>
      </c>
      <c r="F30" s="242">
        <v>9</v>
      </c>
      <c r="G30" s="242" t="s">
        <v>444</v>
      </c>
      <c r="H30" s="242">
        <v>4</v>
      </c>
      <c r="I30" s="242">
        <v>12</v>
      </c>
      <c r="J30" s="242">
        <v>7</v>
      </c>
      <c r="K30" s="242">
        <v>20</v>
      </c>
    </row>
    <row r="31" spans="1:11" ht="8.25" customHeight="1">
      <c r="A31" s="220" t="s">
        <v>16</v>
      </c>
      <c r="B31" s="241" t="s">
        <v>457</v>
      </c>
      <c r="C31" s="242">
        <v>15</v>
      </c>
      <c r="D31" s="242" t="s">
        <v>444</v>
      </c>
      <c r="E31" s="242">
        <v>3</v>
      </c>
      <c r="F31" s="242">
        <v>12</v>
      </c>
      <c r="G31" s="242" t="s">
        <v>444</v>
      </c>
      <c r="H31" s="242">
        <v>3</v>
      </c>
      <c r="I31" s="242">
        <v>17</v>
      </c>
      <c r="J31" s="242">
        <v>4</v>
      </c>
      <c r="K31" s="242">
        <v>19</v>
      </c>
    </row>
    <row r="32" spans="1:11" ht="8.25" customHeight="1">
      <c r="A32" s="220" t="s">
        <v>17</v>
      </c>
      <c r="B32" s="241" t="s">
        <v>465</v>
      </c>
      <c r="C32" s="242">
        <v>14</v>
      </c>
      <c r="D32" s="242" t="s">
        <v>444</v>
      </c>
      <c r="E32" s="242">
        <v>1</v>
      </c>
      <c r="F32" s="242">
        <v>13</v>
      </c>
      <c r="G32" s="242" t="s">
        <v>444</v>
      </c>
      <c r="H32" s="242">
        <v>1</v>
      </c>
      <c r="I32" s="242">
        <v>15</v>
      </c>
      <c r="J32" s="242">
        <v>5</v>
      </c>
      <c r="K32" s="242">
        <v>19</v>
      </c>
    </row>
    <row r="33" spans="1:11" ht="8.25" customHeight="1">
      <c r="A33" s="220" t="s">
        <v>18</v>
      </c>
      <c r="B33" s="241" t="s">
        <v>466</v>
      </c>
      <c r="C33" s="242">
        <v>10</v>
      </c>
      <c r="D33" s="242" t="s">
        <v>444</v>
      </c>
      <c r="E33" s="242">
        <v>2</v>
      </c>
      <c r="F33" s="242">
        <v>8</v>
      </c>
      <c r="G33" s="242" t="s">
        <v>444</v>
      </c>
      <c r="H33" s="242">
        <v>2</v>
      </c>
      <c r="I33" s="242">
        <v>17</v>
      </c>
      <c r="J33" s="242">
        <v>1</v>
      </c>
      <c r="K33" s="242">
        <v>11</v>
      </c>
    </row>
    <row r="34" spans="1:11" ht="8.25" customHeight="1">
      <c r="A34" s="220" t="s">
        <v>19</v>
      </c>
      <c r="B34" s="241" t="s">
        <v>467</v>
      </c>
      <c r="C34" s="242">
        <v>15</v>
      </c>
      <c r="D34" s="242" t="s">
        <v>444</v>
      </c>
      <c r="E34" s="242">
        <v>5</v>
      </c>
      <c r="F34" s="242">
        <v>10</v>
      </c>
      <c r="G34" s="242" t="s">
        <v>444</v>
      </c>
      <c r="H34" s="242">
        <v>5</v>
      </c>
      <c r="I34" s="242">
        <v>12</v>
      </c>
      <c r="J34" s="242">
        <v>5</v>
      </c>
      <c r="K34" s="242">
        <v>20</v>
      </c>
    </row>
    <row r="35" spans="1:11" ht="8.25" customHeight="1">
      <c r="A35" s="220" t="s">
        <v>20</v>
      </c>
      <c r="B35" s="241" t="s">
        <v>468</v>
      </c>
      <c r="C35" s="242">
        <v>23</v>
      </c>
      <c r="D35" s="242" t="s">
        <v>444</v>
      </c>
      <c r="E35" s="242">
        <v>9</v>
      </c>
      <c r="F35" s="242">
        <v>14</v>
      </c>
      <c r="G35" s="242" t="s">
        <v>444</v>
      </c>
      <c r="H35" s="242">
        <v>9</v>
      </c>
      <c r="I35" s="242">
        <v>18</v>
      </c>
      <c r="J35" s="242">
        <v>4</v>
      </c>
      <c r="K35" s="242">
        <v>27</v>
      </c>
    </row>
    <row r="36" spans="1:11" ht="8.25" customHeight="1">
      <c r="A36" s="220" t="s">
        <v>21</v>
      </c>
      <c r="B36" s="241" t="s">
        <v>454</v>
      </c>
      <c r="C36" s="242">
        <v>12</v>
      </c>
      <c r="D36" s="242" t="s">
        <v>444</v>
      </c>
      <c r="E36" s="242">
        <v>3</v>
      </c>
      <c r="F36" s="242">
        <v>9</v>
      </c>
      <c r="G36" s="242" t="s">
        <v>444</v>
      </c>
      <c r="H36" s="242">
        <v>3</v>
      </c>
      <c r="I36" s="242">
        <v>10</v>
      </c>
      <c r="J36" s="242">
        <v>1</v>
      </c>
      <c r="K36" s="242">
        <v>13</v>
      </c>
    </row>
    <row r="37" spans="1:11" ht="8.25" customHeight="1">
      <c r="A37" s="220" t="s">
        <v>22</v>
      </c>
      <c r="B37" s="241" t="s">
        <v>463</v>
      </c>
      <c r="C37" s="242">
        <v>11</v>
      </c>
      <c r="D37" s="242" t="s">
        <v>444</v>
      </c>
      <c r="E37" s="242">
        <v>3</v>
      </c>
      <c r="F37" s="242">
        <v>8</v>
      </c>
      <c r="G37" s="242" t="s">
        <v>444</v>
      </c>
      <c r="H37" s="242">
        <v>3</v>
      </c>
      <c r="I37" s="242">
        <v>13</v>
      </c>
      <c r="J37" s="242">
        <v>3</v>
      </c>
      <c r="K37" s="242">
        <v>14</v>
      </c>
    </row>
    <row r="38" spans="1:11" ht="8.25" customHeight="1">
      <c r="A38" s="220" t="s">
        <v>23</v>
      </c>
      <c r="B38" s="241" t="s">
        <v>457</v>
      </c>
      <c r="C38" s="242">
        <v>22</v>
      </c>
      <c r="D38" s="242" t="s">
        <v>444</v>
      </c>
      <c r="E38" s="242">
        <v>4</v>
      </c>
      <c r="F38" s="242">
        <v>18</v>
      </c>
      <c r="G38" s="242" t="s">
        <v>444</v>
      </c>
      <c r="H38" s="242">
        <v>4</v>
      </c>
      <c r="I38" s="242">
        <v>30</v>
      </c>
      <c r="J38" s="242">
        <v>11</v>
      </c>
      <c r="K38" s="242">
        <v>33</v>
      </c>
    </row>
    <row r="39" spans="1:11" ht="8.25" customHeight="1">
      <c r="A39" s="220" t="s">
        <v>24</v>
      </c>
      <c r="B39" s="241" t="s">
        <v>465</v>
      </c>
      <c r="C39" s="242">
        <v>6</v>
      </c>
      <c r="D39" s="242" t="s">
        <v>444</v>
      </c>
      <c r="E39" s="242">
        <v>1</v>
      </c>
      <c r="F39" s="242">
        <v>5</v>
      </c>
      <c r="G39" s="242" t="s">
        <v>444</v>
      </c>
      <c r="H39" s="242">
        <v>1</v>
      </c>
      <c r="I39" s="242">
        <v>5</v>
      </c>
      <c r="J39" s="242">
        <v>2</v>
      </c>
      <c r="K39" s="242">
        <v>8</v>
      </c>
    </row>
    <row r="40" spans="1:11" ht="8.25" customHeight="1">
      <c r="A40" s="220" t="s">
        <v>25</v>
      </c>
      <c r="B40" s="241" t="s">
        <v>466</v>
      </c>
      <c r="C40" s="242">
        <v>7</v>
      </c>
      <c r="D40" s="242" t="s">
        <v>444</v>
      </c>
      <c r="E40" s="242">
        <v>2</v>
      </c>
      <c r="F40" s="242">
        <v>5</v>
      </c>
      <c r="G40" s="242" t="s">
        <v>444</v>
      </c>
      <c r="H40" s="242">
        <v>2</v>
      </c>
      <c r="I40" s="242">
        <v>8</v>
      </c>
      <c r="J40" s="242">
        <v>3</v>
      </c>
      <c r="K40" s="242">
        <v>10</v>
      </c>
    </row>
    <row r="41" spans="1:11" ht="8.25" customHeight="1">
      <c r="A41" s="220" t="s">
        <v>26</v>
      </c>
      <c r="B41" s="241" t="s">
        <v>467</v>
      </c>
      <c r="C41" s="242">
        <v>10</v>
      </c>
      <c r="D41" s="242" t="s">
        <v>444</v>
      </c>
      <c r="E41" s="242">
        <v>1</v>
      </c>
      <c r="F41" s="242">
        <v>9</v>
      </c>
      <c r="G41" s="242" t="s">
        <v>444</v>
      </c>
      <c r="H41" s="242">
        <v>1</v>
      </c>
      <c r="I41" s="242">
        <v>11</v>
      </c>
      <c r="J41" s="242">
        <v>3</v>
      </c>
      <c r="K41" s="242">
        <v>13</v>
      </c>
    </row>
    <row r="42" spans="1:11" ht="8.25" customHeight="1">
      <c r="A42" s="220" t="s">
        <v>27</v>
      </c>
      <c r="B42" s="241" t="s">
        <v>468</v>
      </c>
      <c r="C42" s="242">
        <v>16</v>
      </c>
      <c r="D42" s="242" t="s">
        <v>444</v>
      </c>
      <c r="E42" s="242">
        <v>3</v>
      </c>
      <c r="F42" s="242">
        <v>13</v>
      </c>
      <c r="G42" s="242" t="s">
        <v>444</v>
      </c>
      <c r="H42" s="242">
        <v>3</v>
      </c>
      <c r="I42" s="242">
        <v>18</v>
      </c>
      <c r="J42" s="242">
        <v>8</v>
      </c>
      <c r="K42" s="242">
        <v>24</v>
      </c>
    </row>
    <row r="43" spans="1:11" ht="8.25" customHeight="1">
      <c r="A43" s="220" t="s">
        <v>28</v>
      </c>
      <c r="B43" s="241" t="s">
        <v>454</v>
      </c>
      <c r="C43" s="242">
        <v>14</v>
      </c>
      <c r="D43" s="242" t="s">
        <v>444</v>
      </c>
      <c r="E43" s="242">
        <v>5</v>
      </c>
      <c r="F43" s="242">
        <v>9</v>
      </c>
      <c r="G43" s="242" t="s">
        <v>444</v>
      </c>
      <c r="H43" s="242">
        <v>5</v>
      </c>
      <c r="I43" s="242">
        <v>10</v>
      </c>
      <c r="J43" s="242">
        <v>6</v>
      </c>
      <c r="K43" s="242">
        <v>20</v>
      </c>
    </row>
    <row r="44" spans="1:11" ht="8.25" customHeight="1">
      <c r="A44" s="220" t="s">
        <v>439</v>
      </c>
      <c r="B44" s="241" t="s">
        <v>463</v>
      </c>
      <c r="C44" s="242">
        <v>21</v>
      </c>
      <c r="D44" s="242" t="s">
        <v>444</v>
      </c>
      <c r="E44" s="242">
        <v>6</v>
      </c>
      <c r="F44" s="242">
        <v>15</v>
      </c>
      <c r="G44" s="242" t="s">
        <v>444</v>
      </c>
      <c r="H44" s="242">
        <v>6</v>
      </c>
      <c r="I44" s="242">
        <v>17</v>
      </c>
      <c r="J44" s="242">
        <v>6</v>
      </c>
      <c r="K44" s="242">
        <v>27</v>
      </c>
    </row>
    <row r="45" spans="1:11" ht="8.25" customHeight="1">
      <c r="A45" s="220" t="s">
        <v>514</v>
      </c>
      <c r="B45" s="241" t="s">
        <v>457</v>
      </c>
      <c r="C45" s="242">
        <v>38</v>
      </c>
      <c r="D45" s="242">
        <v>2</v>
      </c>
      <c r="E45" s="242">
        <v>8</v>
      </c>
      <c r="F45" s="242">
        <v>28</v>
      </c>
      <c r="G45" s="242">
        <v>2</v>
      </c>
      <c r="H45" s="242">
        <v>8</v>
      </c>
      <c r="I45" s="242">
        <v>31</v>
      </c>
      <c r="J45" s="242">
        <v>2</v>
      </c>
      <c r="K45" s="242">
        <v>40</v>
      </c>
    </row>
    <row r="46" spans="2:11" s="243" customFormat="1" ht="8.25" customHeight="1">
      <c r="B46" s="244" t="s">
        <v>464</v>
      </c>
      <c r="C46" s="245">
        <v>421</v>
      </c>
      <c r="D46" s="245">
        <v>5</v>
      </c>
      <c r="E46" s="245">
        <v>91</v>
      </c>
      <c r="F46" s="245">
        <v>325</v>
      </c>
      <c r="G46" s="245">
        <v>5</v>
      </c>
      <c r="H46" s="245">
        <v>96</v>
      </c>
      <c r="I46" s="245">
        <v>414</v>
      </c>
      <c r="J46" s="245">
        <v>152</v>
      </c>
      <c r="K46" s="245">
        <v>573</v>
      </c>
    </row>
    <row r="47" spans="1:11" ht="8.25" customHeight="1">
      <c r="A47" s="246"/>
      <c r="B47" s="244"/>
      <c r="C47" s="245"/>
      <c r="D47" s="245"/>
      <c r="E47" s="245"/>
      <c r="F47" s="245"/>
      <c r="G47" s="245"/>
      <c r="H47" s="245"/>
      <c r="I47" s="245"/>
      <c r="J47" s="245"/>
      <c r="K47" s="245"/>
    </row>
    <row r="48" spans="2:3" ht="7.5" customHeight="1">
      <c r="B48" s="235"/>
      <c r="C48" s="247"/>
    </row>
    <row r="49" spans="1:11" s="243" customFormat="1" ht="8.25" customHeight="1">
      <c r="A49" s="222" t="s">
        <v>30</v>
      </c>
      <c r="B49" s="248"/>
      <c r="C49" s="222"/>
      <c r="D49" s="222"/>
      <c r="E49" s="222"/>
      <c r="F49" s="222"/>
      <c r="G49" s="222"/>
      <c r="H49" s="222"/>
      <c r="I49" s="222"/>
      <c r="J49" s="222"/>
      <c r="K49" s="222"/>
    </row>
    <row r="50" spans="2:3" ht="8.25" customHeight="1">
      <c r="B50" s="235"/>
      <c r="C50" s="247"/>
    </row>
    <row r="51" spans="1:11" ht="8.25" customHeight="1">
      <c r="A51" s="220" t="s">
        <v>442</v>
      </c>
      <c r="B51" s="241" t="s">
        <v>463</v>
      </c>
      <c r="C51" s="242">
        <v>7</v>
      </c>
      <c r="D51" s="242" t="s">
        <v>444</v>
      </c>
      <c r="E51" s="242">
        <v>3</v>
      </c>
      <c r="F51" s="242">
        <v>4</v>
      </c>
      <c r="G51" s="242" t="s">
        <v>444</v>
      </c>
      <c r="H51" s="242">
        <v>3</v>
      </c>
      <c r="I51" s="242">
        <v>5</v>
      </c>
      <c r="J51" s="242">
        <v>1</v>
      </c>
      <c r="K51" s="242">
        <v>8</v>
      </c>
    </row>
    <row r="52" spans="1:11" ht="8.25" customHeight="1">
      <c r="A52" s="220" t="s">
        <v>443</v>
      </c>
      <c r="B52" s="241" t="s">
        <v>457</v>
      </c>
      <c r="C52" s="242">
        <v>14</v>
      </c>
      <c r="D52" s="242" t="s">
        <v>444</v>
      </c>
      <c r="E52" s="242">
        <v>5</v>
      </c>
      <c r="F52" s="242">
        <v>9</v>
      </c>
      <c r="G52" s="242" t="s">
        <v>444</v>
      </c>
      <c r="H52" s="242">
        <v>6</v>
      </c>
      <c r="I52" s="242">
        <v>13</v>
      </c>
      <c r="J52" s="242">
        <v>3</v>
      </c>
      <c r="K52" s="242">
        <v>17</v>
      </c>
    </row>
    <row r="53" spans="1:11" ht="8.25" customHeight="1">
      <c r="A53" s="220" t="s">
        <v>445</v>
      </c>
      <c r="B53" s="241" t="s">
        <v>465</v>
      </c>
      <c r="C53" s="242">
        <v>9</v>
      </c>
      <c r="D53" s="242">
        <v>1</v>
      </c>
      <c r="E53" s="242">
        <v>3</v>
      </c>
      <c r="F53" s="242">
        <v>5</v>
      </c>
      <c r="G53" s="242">
        <v>1</v>
      </c>
      <c r="H53" s="242">
        <v>7</v>
      </c>
      <c r="I53" s="242">
        <v>8</v>
      </c>
      <c r="J53" s="242" t="s">
        <v>444</v>
      </c>
      <c r="K53" s="242">
        <v>9</v>
      </c>
    </row>
    <row r="54" spans="1:11" ht="8.25" customHeight="1">
      <c r="A54" s="220" t="s">
        <v>446</v>
      </c>
      <c r="B54" s="241" t="s">
        <v>466</v>
      </c>
      <c r="C54" s="242">
        <v>4</v>
      </c>
      <c r="D54" s="242" t="s">
        <v>444</v>
      </c>
      <c r="E54" s="242">
        <v>1</v>
      </c>
      <c r="F54" s="242">
        <v>3</v>
      </c>
      <c r="G54" s="242" t="s">
        <v>444</v>
      </c>
      <c r="H54" s="242">
        <v>2</v>
      </c>
      <c r="I54" s="242">
        <v>7</v>
      </c>
      <c r="J54" s="242">
        <v>1</v>
      </c>
      <c r="K54" s="242">
        <v>5</v>
      </c>
    </row>
    <row r="55" spans="1:11" ht="8.25" customHeight="1">
      <c r="A55" s="220" t="s">
        <v>447</v>
      </c>
      <c r="B55" s="241" t="s">
        <v>467</v>
      </c>
      <c r="C55" s="242">
        <v>7</v>
      </c>
      <c r="D55" s="242" t="s">
        <v>444</v>
      </c>
      <c r="E55" s="242">
        <v>2</v>
      </c>
      <c r="F55" s="242">
        <v>5</v>
      </c>
      <c r="G55" s="242" t="s">
        <v>444</v>
      </c>
      <c r="H55" s="242">
        <v>2</v>
      </c>
      <c r="I55" s="242">
        <v>9</v>
      </c>
      <c r="J55" s="242">
        <v>4</v>
      </c>
      <c r="K55" s="242">
        <v>11</v>
      </c>
    </row>
    <row r="56" spans="1:11" ht="8.25" customHeight="1">
      <c r="A56" s="220" t="s">
        <v>448</v>
      </c>
      <c r="B56" s="241" t="s">
        <v>468</v>
      </c>
      <c r="C56" s="242">
        <v>11</v>
      </c>
      <c r="D56" s="242" t="s">
        <v>444</v>
      </c>
      <c r="E56" s="242">
        <v>3</v>
      </c>
      <c r="F56" s="242">
        <v>8</v>
      </c>
      <c r="G56" s="242" t="s">
        <v>444</v>
      </c>
      <c r="H56" s="242">
        <v>3</v>
      </c>
      <c r="I56" s="242">
        <v>14</v>
      </c>
      <c r="J56" s="242">
        <v>3</v>
      </c>
      <c r="K56" s="242">
        <v>14</v>
      </c>
    </row>
    <row r="57" spans="1:11" ht="8.25" customHeight="1">
      <c r="A57" s="220" t="s">
        <v>449</v>
      </c>
      <c r="B57" s="241" t="s">
        <v>454</v>
      </c>
      <c r="C57" s="242">
        <v>7</v>
      </c>
      <c r="D57" s="242" t="s">
        <v>444</v>
      </c>
      <c r="E57" s="242">
        <v>1</v>
      </c>
      <c r="F57" s="242">
        <v>6</v>
      </c>
      <c r="G57" s="242" t="s">
        <v>444</v>
      </c>
      <c r="H57" s="242">
        <v>1</v>
      </c>
      <c r="I57" s="242">
        <v>6</v>
      </c>
      <c r="J57" s="242">
        <v>5</v>
      </c>
      <c r="K57" s="242">
        <v>12</v>
      </c>
    </row>
    <row r="58" spans="1:11" ht="8.25" customHeight="1">
      <c r="A58" s="220" t="s">
        <v>450</v>
      </c>
      <c r="B58" s="241" t="s">
        <v>463</v>
      </c>
      <c r="C58" s="242">
        <v>18</v>
      </c>
      <c r="D58" s="242">
        <v>1</v>
      </c>
      <c r="E58" s="242">
        <v>6</v>
      </c>
      <c r="F58" s="242">
        <v>11</v>
      </c>
      <c r="G58" s="242">
        <v>1</v>
      </c>
      <c r="H58" s="242">
        <v>8</v>
      </c>
      <c r="I58" s="242">
        <v>18</v>
      </c>
      <c r="J58" s="242">
        <v>10</v>
      </c>
      <c r="K58" s="242">
        <v>28</v>
      </c>
    </row>
    <row r="59" spans="1:11" ht="8.25" customHeight="1">
      <c r="A59" s="220" t="s">
        <v>451</v>
      </c>
      <c r="B59" s="241" t="s">
        <v>457</v>
      </c>
      <c r="C59" s="242">
        <v>2</v>
      </c>
      <c r="D59" s="242" t="s">
        <v>444</v>
      </c>
      <c r="E59" s="242" t="s">
        <v>444</v>
      </c>
      <c r="F59" s="242">
        <v>2</v>
      </c>
      <c r="G59" s="242" t="s">
        <v>444</v>
      </c>
      <c r="H59" s="242" t="s">
        <v>444</v>
      </c>
      <c r="I59" s="242">
        <v>2</v>
      </c>
      <c r="J59" s="242">
        <v>2</v>
      </c>
      <c r="K59" s="242">
        <v>4</v>
      </c>
    </row>
    <row r="60" spans="1:11" ht="8.25" customHeight="1">
      <c r="A60" s="220" t="s">
        <v>10</v>
      </c>
      <c r="B60" s="241" t="s">
        <v>465</v>
      </c>
      <c r="C60" s="242">
        <v>11</v>
      </c>
      <c r="D60" s="242">
        <v>1</v>
      </c>
      <c r="E60" s="242">
        <v>4</v>
      </c>
      <c r="F60" s="242">
        <v>6</v>
      </c>
      <c r="G60" s="242">
        <v>1</v>
      </c>
      <c r="H60" s="242">
        <v>5</v>
      </c>
      <c r="I60" s="242">
        <v>8</v>
      </c>
      <c r="J60" s="242">
        <v>1</v>
      </c>
      <c r="K60" s="242">
        <v>12</v>
      </c>
    </row>
    <row r="61" spans="1:11" ht="8.25" customHeight="1">
      <c r="A61" s="220" t="s">
        <v>11</v>
      </c>
      <c r="B61" s="241" t="s">
        <v>466</v>
      </c>
      <c r="C61" s="242">
        <v>10</v>
      </c>
      <c r="D61" s="242" t="s">
        <v>444</v>
      </c>
      <c r="E61" s="242">
        <v>4</v>
      </c>
      <c r="F61" s="242">
        <v>6</v>
      </c>
      <c r="G61" s="242" t="s">
        <v>444</v>
      </c>
      <c r="H61" s="242">
        <v>6</v>
      </c>
      <c r="I61" s="242">
        <v>12</v>
      </c>
      <c r="J61" s="242">
        <v>5</v>
      </c>
      <c r="K61" s="242">
        <v>15</v>
      </c>
    </row>
    <row r="62" spans="1:11" ht="8.25" customHeight="1">
      <c r="A62" s="220" t="s">
        <v>12</v>
      </c>
      <c r="B62" s="241" t="s">
        <v>467</v>
      </c>
      <c r="C62" s="242">
        <v>9</v>
      </c>
      <c r="D62" s="242">
        <v>1</v>
      </c>
      <c r="E62" s="242">
        <v>4</v>
      </c>
      <c r="F62" s="242">
        <v>4</v>
      </c>
      <c r="G62" s="242">
        <v>1</v>
      </c>
      <c r="H62" s="242">
        <v>4</v>
      </c>
      <c r="I62" s="242">
        <v>9</v>
      </c>
      <c r="J62" s="242">
        <v>2</v>
      </c>
      <c r="K62" s="242">
        <v>11</v>
      </c>
    </row>
    <row r="63" spans="1:11" ht="8.25" customHeight="1">
      <c r="A63" s="220" t="s">
        <v>13</v>
      </c>
      <c r="B63" s="241" t="s">
        <v>468</v>
      </c>
      <c r="C63" s="242">
        <v>3</v>
      </c>
      <c r="D63" s="242" t="s">
        <v>444</v>
      </c>
      <c r="E63" s="242">
        <v>2</v>
      </c>
      <c r="F63" s="242">
        <v>1</v>
      </c>
      <c r="G63" s="242" t="s">
        <v>444</v>
      </c>
      <c r="H63" s="242">
        <v>2</v>
      </c>
      <c r="I63" s="242">
        <v>1</v>
      </c>
      <c r="J63" s="242">
        <v>4</v>
      </c>
      <c r="K63" s="242">
        <v>7</v>
      </c>
    </row>
    <row r="64" spans="1:11" ht="8.25" customHeight="1">
      <c r="A64" s="220" t="s">
        <v>14</v>
      </c>
      <c r="B64" s="241" t="s">
        <v>454</v>
      </c>
      <c r="C64" s="242">
        <v>6</v>
      </c>
      <c r="D64" s="242" t="s">
        <v>444</v>
      </c>
      <c r="E64" s="242">
        <v>1</v>
      </c>
      <c r="F64" s="242">
        <v>5</v>
      </c>
      <c r="G64" s="242" t="s">
        <v>444</v>
      </c>
      <c r="H64" s="242">
        <v>1</v>
      </c>
      <c r="I64" s="242">
        <v>6</v>
      </c>
      <c r="J64" s="242">
        <v>2</v>
      </c>
      <c r="K64" s="242">
        <v>8</v>
      </c>
    </row>
    <row r="65" spans="1:11" ht="8.25" customHeight="1">
      <c r="A65" s="220" t="s">
        <v>15</v>
      </c>
      <c r="B65" s="241" t="s">
        <v>463</v>
      </c>
      <c r="C65" s="242">
        <v>10</v>
      </c>
      <c r="D65" s="242" t="s">
        <v>444</v>
      </c>
      <c r="E65" s="242">
        <v>5</v>
      </c>
      <c r="F65" s="242">
        <v>5</v>
      </c>
      <c r="G65" s="242" t="s">
        <v>444</v>
      </c>
      <c r="H65" s="242">
        <v>6</v>
      </c>
      <c r="I65" s="242">
        <v>7</v>
      </c>
      <c r="J65" s="242">
        <v>2</v>
      </c>
      <c r="K65" s="242">
        <v>12</v>
      </c>
    </row>
    <row r="66" spans="1:11" ht="8.25" customHeight="1">
      <c r="A66" s="220" t="s">
        <v>16</v>
      </c>
      <c r="B66" s="241" t="s">
        <v>457</v>
      </c>
      <c r="C66" s="242">
        <v>16</v>
      </c>
      <c r="D66" s="242" t="s">
        <v>444</v>
      </c>
      <c r="E66" s="242">
        <v>3</v>
      </c>
      <c r="F66" s="242">
        <v>13</v>
      </c>
      <c r="G66" s="242" t="s">
        <v>444</v>
      </c>
      <c r="H66" s="242">
        <v>3</v>
      </c>
      <c r="I66" s="242">
        <v>15</v>
      </c>
      <c r="J66" s="242">
        <v>3</v>
      </c>
      <c r="K66" s="242">
        <v>19</v>
      </c>
    </row>
    <row r="67" spans="1:11" ht="8.25" customHeight="1">
      <c r="A67" s="220" t="s">
        <v>17</v>
      </c>
      <c r="B67" s="241" t="s">
        <v>465</v>
      </c>
      <c r="C67" s="242">
        <v>14</v>
      </c>
      <c r="D67" s="242">
        <v>1</v>
      </c>
      <c r="E67" s="242">
        <v>6</v>
      </c>
      <c r="F67" s="242">
        <v>7</v>
      </c>
      <c r="G67" s="242">
        <v>1</v>
      </c>
      <c r="H67" s="242">
        <v>10</v>
      </c>
      <c r="I67" s="242">
        <v>15</v>
      </c>
      <c r="J67" s="242" t="s">
        <v>444</v>
      </c>
      <c r="K67" s="242">
        <v>14</v>
      </c>
    </row>
    <row r="68" spans="1:11" ht="8.25" customHeight="1">
      <c r="A68" s="220" t="s">
        <v>18</v>
      </c>
      <c r="B68" s="241" t="s">
        <v>466</v>
      </c>
      <c r="C68" s="242">
        <v>7</v>
      </c>
      <c r="D68" s="242" t="s">
        <v>444</v>
      </c>
      <c r="E68" s="242">
        <v>4</v>
      </c>
      <c r="F68" s="242">
        <v>3</v>
      </c>
      <c r="G68" s="242" t="s">
        <v>444</v>
      </c>
      <c r="H68" s="242">
        <v>7</v>
      </c>
      <c r="I68" s="242">
        <v>6</v>
      </c>
      <c r="J68" s="242">
        <v>3</v>
      </c>
      <c r="K68" s="242">
        <v>10</v>
      </c>
    </row>
    <row r="69" spans="1:11" ht="8.25" customHeight="1">
      <c r="A69" s="220" t="s">
        <v>19</v>
      </c>
      <c r="B69" s="241" t="s">
        <v>467</v>
      </c>
      <c r="C69" s="242">
        <v>7</v>
      </c>
      <c r="D69" s="242" t="s">
        <v>444</v>
      </c>
      <c r="E69" s="242">
        <v>4</v>
      </c>
      <c r="F69" s="242">
        <v>3</v>
      </c>
      <c r="G69" s="242" t="s">
        <v>444</v>
      </c>
      <c r="H69" s="242">
        <v>6</v>
      </c>
      <c r="I69" s="242">
        <v>4</v>
      </c>
      <c r="J69" s="242">
        <v>3</v>
      </c>
      <c r="K69" s="242">
        <v>10</v>
      </c>
    </row>
    <row r="70" spans="1:11" ht="8.25" customHeight="1">
      <c r="A70" s="220" t="s">
        <v>20</v>
      </c>
      <c r="B70" s="241" t="s">
        <v>468</v>
      </c>
      <c r="C70" s="242">
        <v>6</v>
      </c>
      <c r="D70" s="242" t="s">
        <v>444</v>
      </c>
      <c r="E70" s="242">
        <v>1</v>
      </c>
      <c r="F70" s="242">
        <v>5</v>
      </c>
      <c r="G70" s="242" t="s">
        <v>444</v>
      </c>
      <c r="H70" s="242">
        <v>2</v>
      </c>
      <c r="I70" s="242">
        <v>8</v>
      </c>
      <c r="J70" s="242">
        <v>3</v>
      </c>
      <c r="K70" s="242">
        <v>9</v>
      </c>
    </row>
    <row r="71" spans="1:11" ht="8.25" customHeight="1">
      <c r="A71" s="220" t="s">
        <v>21</v>
      </c>
      <c r="B71" s="241" t="s">
        <v>454</v>
      </c>
      <c r="C71" s="242">
        <v>13</v>
      </c>
      <c r="D71" s="242" t="s">
        <v>444</v>
      </c>
      <c r="E71" s="242">
        <v>5</v>
      </c>
      <c r="F71" s="242">
        <v>8</v>
      </c>
      <c r="G71" s="242" t="s">
        <v>444</v>
      </c>
      <c r="H71" s="242">
        <v>8</v>
      </c>
      <c r="I71" s="242">
        <v>12</v>
      </c>
      <c r="J71" s="242">
        <v>5</v>
      </c>
      <c r="K71" s="242">
        <v>18</v>
      </c>
    </row>
    <row r="72" spans="1:11" ht="8.25" customHeight="1">
      <c r="A72" s="220" t="s">
        <v>22</v>
      </c>
      <c r="B72" s="241" t="s">
        <v>463</v>
      </c>
      <c r="C72" s="242">
        <v>8</v>
      </c>
      <c r="D72" s="242" t="s">
        <v>444</v>
      </c>
      <c r="E72" s="242">
        <v>4</v>
      </c>
      <c r="F72" s="242">
        <v>4</v>
      </c>
      <c r="G72" s="242" t="s">
        <v>444</v>
      </c>
      <c r="H72" s="242">
        <v>4</v>
      </c>
      <c r="I72" s="242">
        <v>5</v>
      </c>
      <c r="J72" s="242">
        <v>2</v>
      </c>
      <c r="K72" s="242">
        <v>10</v>
      </c>
    </row>
    <row r="73" spans="1:11" ht="8.25" customHeight="1">
      <c r="A73" s="220" t="s">
        <v>23</v>
      </c>
      <c r="B73" s="241" t="s">
        <v>457</v>
      </c>
      <c r="C73" s="242">
        <v>23</v>
      </c>
      <c r="D73" s="242">
        <v>2</v>
      </c>
      <c r="E73" s="242">
        <v>9</v>
      </c>
      <c r="F73" s="242">
        <v>12</v>
      </c>
      <c r="G73" s="242">
        <v>2</v>
      </c>
      <c r="H73" s="242">
        <v>12</v>
      </c>
      <c r="I73" s="242">
        <v>29</v>
      </c>
      <c r="J73" s="242">
        <v>8</v>
      </c>
      <c r="K73" s="242">
        <v>31</v>
      </c>
    </row>
    <row r="74" spans="1:11" ht="8.25" customHeight="1">
      <c r="A74" s="220" t="s">
        <v>24</v>
      </c>
      <c r="B74" s="241" t="s">
        <v>465</v>
      </c>
      <c r="C74" s="242">
        <v>4</v>
      </c>
      <c r="D74" s="242" t="s">
        <v>444</v>
      </c>
      <c r="E74" s="242">
        <v>1</v>
      </c>
      <c r="F74" s="242">
        <v>3</v>
      </c>
      <c r="G74" s="242" t="s">
        <v>444</v>
      </c>
      <c r="H74" s="242">
        <v>1</v>
      </c>
      <c r="I74" s="242">
        <v>9</v>
      </c>
      <c r="J74" s="242">
        <v>4</v>
      </c>
      <c r="K74" s="242">
        <v>8</v>
      </c>
    </row>
    <row r="75" spans="1:11" ht="8.25" customHeight="1">
      <c r="A75" s="220" t="s">
        <v>25</v>
      </c>
      <c r="B75" s="241" t="s">
        <v>466</v>
      </c>
      <c r="C75" s="242">
        <v>12</v>
      </c>
      <c r="D75" s="242" t="s">
        <v>444</v>
      </c>
      <c r="E75" s="242">
        <v>6</v>
      </c>
      <c r="F75" s="242">
        <v>6</v>
      </c>
      <c r="G75" s="242" t="s">
        <v>444</v>
      </c>
      <c r="H75" s="242">
        <v>8</v>
      </c>
      <c r="I75" s="242">
        <v>7</v>
      </c>
      <c r="J75" s="242">
        <v>2</v>
      </c>
      <c r="K75" s="242">
        <v>14</v>
      </c>
    </row>
    <row r="76" spans="1:11" ht="8.25" customHeight="1">
      <c r="A76" s="220" t="s">
        <v>26</v>
      </c>
      <c r="B76" s="241" t="s">
        <v>467</v>
      </c>
      <c r="C76" s="242">
        <v>10</v>
      </c>
      <c r="D76" s="242">
        <v>2</v>
      </c>
      <c r="E76" s="242">
        <v>3</v>
      </c>
      <c r="F76" s="242">
        <v>5</v>
      </c>
      <c r="G76" s="242">
        <v>2</v>
      </c>
      <c r="H76" s="242">
        <v>4</v>
      </c>
      <c r="I76" s="242">
        <v>6</v>
      </c>
      <c r="J76" s="242">
        <v>2</v>
      </c>
      <c r="K76" s="242">
        <v>12</v>
      </c>
    </row>
    <row r="77" spans="1:11" ht="8.25" customHeight="1">
      <c r="A77" s="220" t="s">
        <v>27</v>
      </c>
      <c r="B77" s="241" t="s">
        <v>468</v>
      </c>
      <c r="C77" s="242">
        <v>6</v>
      </c>
      <c r="D77" s="242">
        <v>1</v>
      </c>
      <c r="E77" s="242" t="s">
        <v>444</v>
      </c>
      <c r="F77" s="242">
        <v>5</v>
      </c>
      <c r="G77" s="242">
        <v>1</v>
      </c>
      <c r="H77" s="242">
        <v>1</v>
      </c>
      <c r="I77" s="242">
        <v>8</v>
      </c>
      <c r="J77" s="242">
        <v>1</v>
      </c>
      <c r="K77" s="242">
        <v>7</v>
      </c>
    </row>
    <row r="78" spans="1:11" ht="8.25" customHeight="1">
      <c r="A78" s="220" t="s">
        <v>28</v>
      </c>
      <c r="B78" s="241" t="s">
        <v>454</v>
      </c>
      <c r="C78" s="242">
        <v>8</v>
      </c>
      <c r="D78" s="242" t="s">
        <v>444</v>
      </c>
      <c r="E78" s="242">
        <v>3</v>
      </c>
      <c r="F78" s="242">
        <v>5</v>
      </c>
      <c r="G78" s="242" t="s">
        <v>444</v>
      </c>
      <c r="H78" s="242">
        <v>3</v>
      </c>
      <c r="I78" s="242">
        <v>7</v>
      </c>
      <c r="J78" s="242">
        <v>2</v>
      </c>
      <c r="K78" s="242">
        <v>10</v>
      </c>
    </row>
    <row r="79" spans="1:11" ht="8.25" customHeight="1">
      <c r="A79" s="220" t="s">
        <v>439</v>
      </c>
      <c r="B79" s="241" t="s">
        <v>463</v>
      </c>
      <c r="C79" s="242">
        <v>9</v>
      </c>
      <c r="D79" s="242">
        <v>1</v>
      </c>
      <c r="E79" s="242">
        <v>6</v>
      </c>
      <c r="F79" s="242">
        <v>2</v>
      </c>
      <c r="G79" s="242">
        <v>1</v>
      </c>
      <c r="H79" s="242">
        <v>8</v>
      </c>
      <c r="I79" s="242">
        <v>7</v>
      </c>
      <c r="J79" s="242">
        <v>1</v>
      </c>
      <c r="K79" s="242">
        <v>10</v>
      </c>
    </row>
    <row r="80" spans="1:11" ht="7.5" customHeight="1">
      <c r="A80" s="220" t="s">
        <v>514</v>
      </c>
      <c r="B80" s="241" t="s">
        <v>457</v>
      </c>
      <c r="C80" s="242">
        <v>11</v>
      </c>
      <c r="D80" s="242">
        <v>2</v>
      </c>
      <c r="E80" s="242">
        <v>2</v>
      </c>
      <c r="F80" s="242">
        <v>7</v>
      </c>
      <c r="G80" s="242">
        <v>2</v>
      </c>
      <c r="H80" s="242">
        <v>2</v>
      </c>
      <c r="I80" s="242">
        <v>9</v>
      </c>
      <c r="J80" s="242">
        <v>3</v>
      </c>
      <c r="K80" s="242">
        <v>14</v>
      </c>
    </row>
    <row r="81" spans="2:11" s="243" customFormat="1" ht="7.5" customHeight="1">
      <c r="B81" s="244" t="s">
        <v>464</v>
      </c>
      <c r="C81" s="245">
        <v>282</v>
      </c>
      <c r="D81" s="245">
        <v>13</v>
      </c>
      <c r="E81" s="245">
        <v>101</v>
      </c>
      <c r="F81" s="245">
        <v>168</v>
      </c>
      <c r="G81" s="245">
        <v>13</v>
      </c>
      <c r="H81" s="245">
        <v>135</v>
      </c>
      <c r="I81" s="245">
        <v>272</v>
      </c>
      <c r="J81" s="245">
        <v>87</v>
      </c>
      <c r="K81" s="245">
        <v>369</v>
      </c>
    </row>
    <row r="82" spans="2:11" s="243" customFormat="1" ht="8.25" customHeight="1">
      <c r="B82" s="244"/>
      <c r="C82" s="245"/>
      <c r="D82" s="245"/>
      <c r="E82" s="245"/>
      <c r="F82" s="245"/>
      <c r="G82" s="245"/>
      <c r="H82" s="245"/>
      <c r="I82" s="245"/>
      <c r="J82" s="245"/>
      <c r="K82" s="245"/>
    </row>
    <row r="83" spans="1:11" s="243" customFormat="1" ht="8.25" customHeight="1">
      <c r="A83" s="246"/>
      <c r="B83" s="246"/>
      <c r="C83" s="245"/>
      <c r="D83" s="245"/>
      <c r="E83" s="245"/>
      <c r="F83" s="245"/>
      <c r="G83" s="245"/>
      <c r="H83" s="245"/>
      <c r="I83" s="245"/>
      <c r="J83" s="245"/>
      <c r="K83" s="245"/>
    </row>
    <row r="84" spans="1:11" ht="8.25" customHeight="1">
      <c r="A84" s="246"/>
      <c r="B84" s="235"/>
      <c r="C84" s="242"/>
      <c r="D84" s="242"/>
      <c r="E84" s="242"/>
      <c r="F84" s="242"/>
      <c r="G84" s="242"/>
      <c r="H84" s="242"/>
      <c r="I84" s="242"/>
      <c r="J84" s="242"/>
      <c r="K84" s="242"/>
    </row>
    <row r="85" ht="8.25" customHeight="1"/>
    <row r="86" ht="8.25" customHeight="1">
      <c r="A86" s="220" t="s">
        <v>31</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IV16384"/>
    </sheetView>
  </sheetViews>
  <sheetFormatPr defaultColWidth="11.421875" defaultRowHeight="12.75"/>
  <cols>
    <col min="1" max="1" width="2.7109375" style="220" customWidth="1"/>
    <col min="2" max="2" width="13.140625" style="220" customWidth="1"/>
    <col min="3" max="11" width="7.28125" style="220" customWidth="1"/>
    <col min="12" max="16384" width="11.421875" style="220" customWidth="1"/>
  </cols>
  <sheetData>
    <row r="1" spans="1:11" ht="8.25" customHeight="1">
      <c r="A1" s="219" t="s">
        <v>32</v>
      </c>
      <c r="B1" s="219"/>
      <c r="C1" s="219"/>
      <c r="D1" s="219"/>
      <c r="E1" s="219"/>
      <c r="F1" s="219"/>
      <c r="G1" s="219"/>
      <c r="H1" s="219"/>
      <c r="I1" s="219"/>
      <c r="J1" s="219"/>
      <c r="K1" s="219"/>
    </row>
    <row r="2" spans="1:11" ht="8.25" customHeight="1">
      <c r="A2" s="221"/>
      <c r="B2" s="221"/>
      <c r="C2" s="221"/>
      <c r="D2" s="221"/>
      <c r="E2" s="221"/>
      <c r="F2" s="221"/>
      <c r="G2" s="221"/>
      <c r="H2" s="221"/>
      <c r="I2" s="221"/>
      <c r="J2" s="221"/>
      <c r="K2" s="221"/>
    </row>
    <row r="3" spans="1:11" ht="8.25" customHeight="1">
      <c r="A3" s="221"/>
      <c r="B3" s="221"/>
      <c r="C3" s="221"/>
      <c r="D3" s="221"/>
      <c r="E3" s="221"/>
      <c r="F3" s="221"/>
      <c r="G3" s="221"/>
      <c r="H3" s="221"/>
      <c r="I3" s="221"/>
      <c r="J3" s="221"/>
      <c r="K3" s="221"/>
    </row>
    <row r="4" spans="2:11" ht="8.25" customHeight="1">
      <c r="B4" s="221" t="s">
        <v>33</v>
      </c>
      <c r="C4" s="221"/>
      <c r="D4" s="221"/>
      <c r="E4" s="221"/>
      <c r="F4" s="221"/>
      <c r="G4" s="221"/>
      <c r="H4" s="221"/>
      <c r="I4" s="221"/>
      <c r="J4" s="221"/>
      <c r="K4" s="221"/>
    </row>
    <row r="5" spans="2:11" ht="8.25" customHeight="1">
      <c r="B5" s="221" t="s">
        <v>325</v>
      </c>
      <c r="C5" s="221"/>
      <c r="D5" s="221"/>
      <c r="E5" s="221"/>
      <c r="F5" s="221"/>
      <c r="G5" s="221"/>
      <c r="H5" s="221"/>
      <c r="I5" s="221"/>
      <c r="J5" s="221"/>
      <c r="K5" s="221"/>
    </row>
    <row r="6" spans="1:11" ht="8.25" customHeight="1">
      <c r="A6" s="221"/>
      <c r="B6" s="221"/>
      <c r="C6" s="221"/>
      <c r="D6" s="221"/>
      <c r="E6" s="221"/>
      <c r="F6" s="221"/>
      <c r="G6" s="221"/>
      <c r="H6" s="221"/>
      <c r="I6" s="221"/>
      <c r="J6" s="221"/>
      <c r="K6" s="221"/>
    </row>
    <row r="7" spans="1:11" ht="12.75" customHeight="1">
      <c r="A7" s="223"/>
      <c r="B7" s="224"/>
      <c r="C7" s="387" t="s">
        <v>342</v>
      </c>
      <c r="D7" s="225" t="s">
        <v>4</v>
      </c>
      <c r="E7" s="226"/>
      <c r="F7" s="227"/>
      <c r="G7" s="228" t="s">
        <v>5</v>
      </c>
      <c r="H7" s="226"/>
      <c r="I7" s="227"/>
      <c r="J7" s="229" t="s">
        <v>6</v>
      </c>
      <c r="K7" s="376" t="s">
        <v>365</v>
      </c>
    </row>
    <row r="8" spans="1:11" ht="8.25" customHeight="1">
      <c r="A8" s="221" t="s">
        <v>7</v>
      </c>
      <c r="B8" s="230"/>
      <c r="C8" s="388"/>
      <c r="D8" s="390" t="s">
        <v>339</v>
      </c>
      <c r="E8" s="390" t="s">
        <v>99</v>
      </c>
      <c r="F8" s="379" t="s">
        <v>100</v>
      </c>
      <c r="G8" s="379" t="s">
        <v>102</v>
      </c>
      <c r="H8" s="379" t="s">
        <v>99</v>
      </c>
      <c r="I8" s="379" t="s">
        <v>100</v>
      </c>
      <c r="J8" s="231" t="s">
        <v>392</v>
      </c>
      <c r="K8" s="377"/>
    </row>
    <row r="9" spans="2:11" ht="8.25" customHeight="1">
      <c r="B9" s="230"/>
      <c r="C9" s="388"/>
      <c r="D9" s="374"/>
      <c r="E9" s="375"/>
      <c r="F9" s="382"/>
      <c r="G9" s="380"/>
      <c r="H9" s="382"/>
      <c r="I9" s="382"/>
      <c r="J9" s="231" t="s">
        <v>393</v>
      </c>
      <c r="K9" s="377"/>
    </row>
    <row r="10" spans="1:11" ht="8.25">
      <c r="A10" s="221" t="s">
        <v>388</v>
      </c>
      <c r="B10" s="230"/>
      <c r="C10" s="388"/>
      <c r="D10" s="374"/>
      <c r="E10" s="383" t="s">
        <v>340</v>
      </c>
      <c r="F10" s="384"/>
      <c r="G10" s="380"/>
      <c r="H10" s="383" t="s">
        <v>341</v>
      </c>
      <c r="I10" s="384"/>
      <c r="J10" s="231" t="s">
        <v>8</v>
      </c>
      <c r="K10" s="377"/>
    </row>
    <row r="11" spans="1:11" ht="12.75" customHeight="1">
      <c r="A11" s="232"/>
      <c r="B11" s="233"/>
      <c r="C11" s="389"/>
      <c r="D11" s="391"/>
      <c r="E11" s="385"/>
      <c r="F11" s="386"/>
      <c r="G11" s="381"/>
      <c r="H11" s="385"/>
      <c r="I11" s="386"/>
      <c r="J11" s="234" t="s">
        <v>337</v>
      </c>
      <c r="K11" s="378"/>
    </row>
    <row r="13" spans="1:11" ht="8.25">
      <c r="A13" s="238" t="s">
        <v>683</v>
      </c>
      <c r="B13" s="222"/>
      <c r="C13" s="222"/>
      <c r="D13" s="222"/>
      <c r="E13" s="222"/>
      <c r="F13" s="222"/>
      <c r="G13" s="222"/>
      <c r="H13" s="222"/>
      <c r="I13" s="222"/>
      <c r="J13" s="222"/>
      <c r="K13" s="222"/>
    </row>
    <row r="14" spans="1:11" ht="8.25">
      <c r="A14" s="222" t="s">
        <v>517</v>
      </c>
      <c r="B14" s="221"/>
      <c r="C14" s="221"/>
      <c r="D14" s="221"/>
      <c r="E14" s="221"/>
      <c r="F14" s="221"/>
      <c r="G14" s="221"/>
      <c r="H14" s="221"/>
      <c r="I14" s="221"/>
      <c r="J14" s="221"/>
      <c r="K14" s="221"/>
    </row>
    <row r="16" spans="1:11" ht="8.25">
      <c r="A16" s="220" t="s">
        <v>452</v>
      </c>
      <c r="B16" s="241" t="s">
        <v>463</v>
      </c>
      <c r="C16" s="242">
        <v>23</v>
      </c>
      <c r="D16" s="242" t="s">
        <v>444</v>
      </c>
      <c r="E16" s="242">
        <v>7</v>
      </c>
      <c r="F16" s="242">
        <v>16</v>
      </c>
      <c r="G16" s="242" t="s">
        <v>444</v>
      </c>
      <c r="H16" s="242">
        <v>7</v>
      </c>
      <c r="I16" s="242">
        <v>19</v>
      </c>
      <c r="J16" s="242">
        <v>5</v>
      </c>
      <c r="K16" s="242">
        <v>28</v>
      </c>
    </row>
    <row r="17" spans="1:11" ht="8.25">
      <c r="A17" s="220" t="s">
        <v>453</v>
      </c>
      <c r="B17" s="241" t="s">
        <v>457</v>
      </c>
      <c r="C17" s="242">
        <v>36</v>
      </c>
      <c r="D17" s="242" t="s">
        <v>444</v>
      </c>
      <c r="E17" s="242">
        <v>11</v>
      </c>
      <c r="F17" s="242">
        <v>25</v>
      </c>
      <c r="G17" s="242" t="s">
        <v>444</v>
      </c>
      <c r="H17" s="242">
        <v>12</v>
      </c>
      <c r="I17" s="242">
        <v>30</v>
      </c>
      <c r="J17" s="242">
        <v>10</v>
      </c>
      <c r="K17" s="242">
        <v>46</v>
      </c>
    </row>
    <row r="18" spans="1:11" ht="8.25">
      <c r="A18" s="220" t="s">
        <v>455</v>
      </c>
      <c r="B18" s="241" t="s">
        <v>465</v>
      </c>
      <c r="C18" s="242">
        <v>19</v>
      </c>
      <c r="D18" s="242">
        <v>1</v>
      </c>
      <c r="E18" s="242">
        <v>5</v>
      </c>
      <c r="F18" s="242">
        <v>13</v>
      </c>
      <c r="G18" s="242">
        <v>1</v>
      </c>
      <c r="H18" s="242">
        <v>9</v>
      </c>
      <c r="I18" s="242">
        <v>16</v>
      </c>
      <c r="J18" s="242">
        <v>2</v>
      </c>
      <c r="K18" s="242">
        <v>21</v>
      </c>
    </row>
    <row r="19" spans="1:11" ht="8.25">
      <c r="A19" s="220" t="s">
        <v>456</v>
      </c>
      <c r="B19" s="241" t="s">
        <v>466</v>
      </c>
      <c r="C19" s="242">
        <v>14</v>
      </c>
      <c r="D19" s="242" t="s">
        <v>444</v>
      </c>
      <c r="E19" s="242">
        <v>3</v>
      </c>
      <c r="F19" s="242">
        <v>11</v>
      </c>
      <c r="G19" s="242" t="s">
        <v>444</v>
      </c>
      <c r="H19" s="242">
        <v>4</v>
      </c>
      <c r="I19" s="242">
        <v>16</v>
      </c>
      <c r="J19" s="242">
        <v>5</v>
      </c>
      <c r="K19" s="242">
        <v>19</v>
      </c>
    </row>
    <row r="20" spans="1:11" ht="8.25">
      <c r="A20" s="220" t="s">
        <v>458</v>
      </c>
      <c r="B20" s="241" t="s">
        <v>467</v>
      </c>
      <c r="C20" s="242">
        <v>19</v>
      </c>
      <c r="D20" s="242" t="s">
        <v>444</v>
      </c>
      <c r="E20" s="242">
        <v>5</v>
      </c>
      <c r="F20" s="242">
        <v>14</v>
      </c>
      <c r="G20" s="242" t="s">
        <v>444</v>
      </c>
      <c r="H20" s="242">
        <v>5</v>
      </c>
      <c r="I20" s="242">
        <v>23</v>
      </c>
      <c r="J20" s="242">
        <v>8</v>
      </c>
      <c r="K20" s="242">
        <v>27</v>
      </c>
    </row>
    <row r="21" spans="1:11" ht="8.25">
      <c r="A21" s="220" t="s">
        <v>459</v>
      </c>
      <c r="B21" s="241" t="s">
        <v>468</v>
      </c>
      <c r="C21" s="242">
        <v>30</v>
      </c>
      <c r="D21" s="242">
        <v>1</v>
      </c>
      <c r="E21" s="242">
        <v>4</v>
      </c>
      <c r="F21" s="242">
        <v>25</v>
      </c>
      <c r="G21" s="242">
        <v>1</v>
      </c>
      <c r="H21" s="242">
        <v>4</v>
      </c>
      <c r="I21" s="242">
        <v>36</v>
      </c>
      <c r="J21" s="242">
        <v>15</v>
      </c>
      <c r="K21" s="242">
        <v>45</v>
      </c>
    </row>
    <row r="22" spans="1:11" ht="8.25">
      <c r="A22" s="220" t="s">
        <v>460</v>
      </c>
      <c r="B22" s="241" t="s">
        <v>454</v>
      </c>
      <c r="C22" s="242">
        <v>22</v>
      </c>
      <c r="D22" s="242" t="s">
        <v>444</v>
      </c>
      <c r="E22" s="242">
        <v>7</v>
      </c>
      <c r="F22" s="242">
        <v>15</v>
      </c>
      <c r="G22" s="242" t="s">
        <v>444</v>
      </c>
      <c r="H22" s="242">
        <v>10</v>
      </c>
      <c r="I22" s="242">
        <v>21</v>
      </c>
      <c r="J22" s="242">
        <v>8</v>
      </c>
      <c r="K22" s="242">
        <v>30</v>
      </c>
    </row>
    <row r="23" spans="1:11" ht="8.25">
      <c r="A23" s="220" t="s">
        <v>461</v>
      </c>
      <c r="B23" s="241" t="s">
        <v>463</v>
      </c>
      <c r="C23" s="242">
        <v>36</v>
      </c>
      <c r="D23" s="242">
        <v>1</v>
      </c>
      <c r="E23" s="242">
        <v>6</v>
      </c>
      <c r="F23" s="242">
        <v>29</v>
      </c>
      <c r="G23" s="242">
        <v>1</v>
      </c>
      <c r="H23" s="242">
        <v>8</v>
      </c>
      <c r="I23" s="242">
        <v>40</v>
      </c>
      <c r="J23" s="242">
        <v>19</v>
      </c>
      <c r="K23" s="242">
        <v>55</v>
      </c>
    </row>
    <row r="24" spans="1:11" ht="8.25">
      <c r="A24" s="220" t="s">
        <v>462</v>
      </c>
      <c r="B24" s="241" t="s">
        <v>457</v>
      </c>
      <c r="C24" s="242">
        <v>6</v>
      </c>
      <c r="D24" s="242">
        <v>1</v>
      </c>
      <c r="E24" s="242">
        <v>1</v>
      </c>
      <c r="F24" s="242">
        <v>4</v>
      </c>
      <c r="G24" s="242">
        <v>1</v>
      </c>
      <c r="H24" s="242">
        <v>2</v>
      </c>
      <c r="I24" s="242">
        <v>4</v>
      </c>
      <c r="J24" s="242">
        <v>7</v>
      </c>
      <c r="K24" s="242">
        <v>13</v>
      </c>
    </row>
    <row r="25" spans="1:11" ht="8.25">
      <c r="A25" s="220" t="s">
        <v>10</v>
      </c>
      <c r="B25" s="241" t="s">
        <v>465</v>
      </c>
      <c r="C25" s="242">
        <v>24</v>
      </c>
      <c r="D25" s="242">
        <v>1</v>
      </c>
      <c r="E25" s="242">
        <v>5</v>
      </c>
      <c r="F25" s="242">
        <v>18</v>
      </c>
      <c r="G25" s="242">
        <v>1</v>
      </c>
      <c r="H25" s="242">
        <v>6</v>
      </c>
      <c r="I25" s="242">
        <v>21</v>
      </c>
      <c r="J25" s="242">
        <v>4</v>
      </c>
      <c r="K25" s="242">
        <v>28</v>
      </c>
    </row>
    <row r="26" spans="1:11" ht="8.25">
      <c r="A26" s="220" t="s">
        <v>11</v>
      </c>
      <c r="B26" s="241" t="s">
        <v>466</v>
      </c>
      <c r="C26" s="242">
        <v>21</v>
      </c>
      <c r="D26" s="242" t="s">
        <v>444</v>
      </c>
      <c r="E26" s="242">
        <v>7</v>
      </c>
      <c r="F26" s="242">
        <v>14</v>
      </c>
      <c r="G26" s="242" t="s">
        <v>444</v>
      </c>
      <c r="H26" s="242">
        <v>9</v>
      </c>
      <c r="I26" s="242">
        <v>22</v>
      </c>
      <c r="J26" s="242">
        <v>15</v>
      </c>
      <c r="K26" s="242">
        <v>36</v>
      </c>
    </row>
    <row r="27" spans="1:11" ht="8.25">
      <c r="A27" s="220" t="s">
        <v>12</v>
      </c>
      <c r="B27" s="241" t="s">
        <v>467</v>
      </c>
      <c r="C27" s="242">
        <v>13</v>
      </c>
      <c r="D27" s="242">
        <v>1</v>
      </c>
      <c r="E27" s="242">
        <v>4</v>
      </c>
      <c r="F27" s="242">
        <v>8</v>
      </c>
      <c r="G27" s="242">
        <v>1</v>
      </c>
      <c r="H27" s="242">
        <v>4</v>
      </c>
      <c r="I27" s="242">
        <v>13</v>
      </c>
      <c r="J27" s="242">
        <v>7</v>
      </c>
      <c r="K27" s="242">
        <v>20</v>
      </c>
    </row>
    <row r="28" spans="1:11" ht="8.25">
      <c r="A28" s="220" t="s">
        <v>13</v>
      </c>
      <c r="B28" s="241" t="s">
        <v>468</v>
      </c>
      <c r="C28" s="242">
        <v>9</v>
      </c>
      <c r="D28" s="242">
        <v>1</v>
      </c>
      <c r="E28" s="242">
        <v>2</v>
      </c>
      <c r="F28" s="242">
        <v>6</v>
      </c>
      <c r="G28" s="242">
        <v>1</v>
      </c>
      <c r="H28" s="242">
        <v>2</v>
      </c>
      <c r="I28" s="242">
        <v>7</v>
      </c>
      <c r="J28" s="242">
        <v>15</v>
      </c>
      <c r="K28" s="242">
        <v>24</v>
      </c>
    </row>
    <row r="29" spans="1:11" ht="8.25">
      <c r="A29" s="220" t="s">
        <v>14</v>
      </c>
      <c r="B29" s="241" t="s">
        <v>454</v>
      </c>
      <c r="C29" s="242">
        <v>20</v>
      </c>
      <c r="D29" s="242" t="s">
        <v>444</v>
      </c>
      <c r="E29" s="242">
        <v>3</v>
      </c>
      <c r="F29" s="242">
        <v>17</v>
      </c>
      <c r="G29" s="242" t="s">
        <v>444</v>
      </c>
      <c r="H29" s="242">
        <v>4</v>
      </c>
      <c r="I29" s="242">
        <v>20</v>
      </c>
      <c r="J29" s="242">
        <v>4</v>
      </c>
      <c r="K29" s="242">
        <v>24</v>
      </c>
    </row>
    <row r="30" spans="1:11" ht="8.25">
      <c r="A30" s="220" t="s">
        <v>15</v>
      </c>
      <c r="B30" s="241" t="s">
        <v>463</v>
      </c>
      <c r="C30" s="242">
        <v>23</v>
      </c>
      <c r="D30" s="242" t="s">
        <v>444</v>
      </c>
      <c r="E30" s="242">
        <v>9</v>
      </c>
      <c r="F30" s="242">
        <v>14</v>
      </c>
      <c r="G30" s="242" t="s">
        <v>444</v>
      </c>
      <c r="H30" s="242">
        <v>10</v>
      </c>
      <c r="I30" s="242">
        <v>19</v>
      </c>
      <c r="J30" s="242">
        <v>9</v>
      </c>
      <c r="K30" s="242">
        <v>32</v>
      </c>
    </row>
    <row r="31" spans="1:11" ht="8.25">
      <c r="A31" s="220" t="s">
        <v>16</v>
      </c>
      <c r="B31" s="241" t="s">
        <v>457</v>
      </c>
      <c r="C31" s="242">
        <v>31</v>
      </c>
      <c r="D31" s="242" t="s">
        <v>444</v>
      </c>
      <c r="E31" s="242">
        <v>6</v>
      </c>
      <c r="F31" s="242">
        <v>25</v>
      </c>
      <c r="G31" s="242" t="s">
        <v>444</v>
      </c>
      <c r="H31" s="242">
        <v>6</v>
      </c>
      <c r="I31" s="242">
        <v>32</v>
      </c>
      <c r="J31" s="242">
        <v>7</v>
      </c>
      <c r="K31" s="242">
        <v>38</v>
      </c>
    </row>
    <row r="32" spans="1:11" ht="8.25">
      <c r="A32" s="220" t="s">
        <v>17</v>
      </c>
      <c r="B32" s="241" t="s">
        <v>465</v>
      </c>
      <c r="C32" s="242">
        <v>28</v>
      </c>
      <c r="D32" s="242">
        <v>1</v>
      </c>
      <c r="E32" s="242">
        <v>7</v>
      </c>
      <c r="F32" s="242">
        <v>20</v>
      </c>
      <c r="G32" s="242">
        <v>1</v>
      </c>
      <c r="H32" s="242">
        <v>11</v>
      </c>
      <c r="I32" s="242">
        <v>30</v>
      </c>
      <c r="J32" s="242">
        <v>5</v>
      </c>
      <c r="K32" s="242">
        <v>33</v>
      </c>
    </row>
    <row r="33" spans="1:11" ht="8.25">
      <c r="A33" s="220" t="s">
        <v>18</v>
      </c>
      <c r="B33" s="241" t="s">
        <v>466</v>
      </c>
      <c r="C33" s="242">
        <v>17</v>
      </c>
      <c r="D33" s="242" t="s">
        <v>444</v>
      </c>
      <c r="E33" s="242">
        <v>6</v>
      </c>
      <c r="F33" s="242">
        <v>11</v>
      </c>
      <c r="G33" s="242" t="s">
        <v>444</v>
      </c>
      <c r="H33" s="242">
        <v>9</v>
      </c>
      <c r="I33" s="242">
        <v>23</v>
      </c>
      <c r="J33" s="242">
        <v>4</v>
      </c>
      <c r="K33" s="242">
        <v>21</v>
      </c>
    </row>
    <row r="34" spans="1:11" ht="8.25">
      <c r="A34" s="220" t="s">
        <v>19</v>
      </c>
      <c r="B34" s="241" t="s">
        <v>467</v>
      </c>
      <c r="C34" s="242">
        <v>22</v>
      </c>
      <c r="D34" s="242" t="s">
        <v>444</v>
      </c>
      <c r="E34" s="242">
        <v>9</v>
      </c>
      <c r="F34" s="242">
        <v>13</v>
      </c>
      <c r="G34" s="242" t="s">
        <v>444</v>
      </c>
      <c r="H34" s="242">
        <v>11</v>
      </c>
      <c r="I34" s="242">
        <v>16</v>
      </c>
      <c r="J34" s="242">
        <v>8</v>
      </c>
      <c r="K34" s="242">
        <v>30</v>
      </c>
    </row>
    <row r="35" spans="1:11" ht="8.25">
      <c r="A35" s="220" t="s">
        <v>20</v>
      </c>
      <c r="B35" s="241" t="s">
        <v>468</v>
      </c>
      <c r="C35" s="242">
        <v>29</v>
      </c>
      <c r="D35" s="242" t="s">
        <v>444</v>
      </c>
      <c r="E35" s="242">
        <v>10</v>
      </c>
      <c r="F35" s="242">
        <v>19</v>
      </c>
      <c r="G35" s="242" t="s">
        <v>444</v>
      </c>
      <c r="H35" s="242">
        <v>11</v>
      </c>
      <c r="I35" s="242">
        <v>26</v>
      </c>
      <c r="J35" s="242">
        <v>7</v>
      </c>
      <c r="K35" s="242">
        <v>36</v>
      </c>
    </row>
    <row r="36" spans="1:11" ht="8.25">
      <c r="A36" s="220" t="s">
        <v>21</v>
      </c>
      <c r="B36" s="241" t="s">
        <v>454</v>
      </c>
      <c r="C36" s="242">
        <v>25</v>
      </c>
      <c r="D36" s="242" t="s">
        <v>444</v>
      </c>
      <c r="E36" s="242">
        <v>8</v>
      </c>
      <c r="F36" s="242">
        <v>17</v>
      </c>
      <c r="G36" s="242" t="s">
        <v>444</v>
      </c>
      <c r="H36" s="242">
        <v>11</v>
      </c>
      <c r="I36" s="242">
        <v>22</v>
      </c>
      <c r="J36" s="242">
        <v>6</v>
      </c>
      <c r="K36" s="242">
        <v>31</v>
      </c>
    </row>
    <row r="37" spans="1:11" ht="8.25">
      <c r="A37" s="220" t="s">
        <v>22</v>
      </c>
      <c r="B37" s="241" t="s">
        <v>463</v>
      </c>
      <c r="C37" s="242">
        <v>19</v>
      </c>
      <c r="D37" s="242" t="s">
        <v>444</v>
      </c>
      <c r="E37" s="242">
        <v>7</v>
      </c>
      <c r="F37" s="242">
        <v>12</v>
      </c>
      <c r="G37" s="242" t="s">
        <v>444</v>
      </c>
      <c r="H37" s="242">
        <v>7</v>
      </c>
      <c r="I37" s="242">
        <v>18</v>
      </c>
      <c r="J37" s="242">
        <v>5</v>
      </c>
      <c r="K37" s="242">
        <v>24</v>
      </c>
    </row>
    <row r="38" spans="1:11" ht="8.25">
      <c r="A38" s="220" t="s">
        <v>23</v>
      </c>
      <c r="B38" s="241" t="s">
        <v>457</v>
      </c>
      <c r="C38" s="242">
        <v>45</v>
      </c>
      <c r="D38" s="242">
        <v>2</v>
      </c>
      <c r="E38" s="242">
        <v>13</v>
      </c>
      <c r="F38" s="242">
        <v>30</v>
      </c>
      <c r="G38" s="242">
        <v>2</v>
      </c>
      <c r="H38" s="242">
        <v>16</v>
      </c>
      <c r="I38" s="242">
        <v>59</v>
      </c>
      <c r="J38" s="242">
        <v>19</v>
      </c>
      <c r="K38" s="242">
        <v>64</v>
      </c>
    </row>
    <row r="39" spans="1:11" ht="8.25">
      <c r="A39" s="220" t="s">
        <v>24</v>
      </c>
      <c r="B39" s="241" t="s">
        <v>465</v>
      </c>
      <c r="C39" s="242">
        <v>10</v>
      </c>
      <c r="D39" s="242" t="s">
        <v>444</v>
      </c>
      <c r="E39" s="242">
        <v>2</v>
      </c>
      <c r="F39" s="242">
        <v>8</v>
      </c>
      <c r="G39" s="242" t="s">
        <v>444</v>
      </c>
      <c r="H39" s="242">
        <v>2</v>
      </c>
      <c r="I39" s="242">
        <v>14</v>
      </c>
      <c r="J39" s="242">
        <v>6</v>
      </c>
      <c r="K39" s="242">
        <v>16</v>
      </c>
    </row>
    <row r="40" spans="1:11" ht="8.25">
      <c r="A40" s="220" t="s">
        <v>25</v>
      </c>
      <c r="B40" s="241" t="s">
        <v>466</v>
      </c>
      <c r="C40" s="242">
        <v>19</v>
      </c>
      <c r="D40" s="242" t="s">
        <v>444</v>
      </c>
      <c r="E40" s="242">
        <v>8</v>
      </c>
      <c r="F40" s="242">
        <v>11</v>
      </c>
      <c r="G40" s="242" t="s">
        <v>444</v>
      </c>
      <c r="H40" s="242">
        <v>10</v>
      </c>
      <c r="I40" s="242">
        <v>15</v>
      </c>
      <c r="J40" s="242">
        <v>5</v>
      </c>
      <c r="K40" s="242">
        <v>24</v>
      </c>
    </row>
    <row r="41" spans="1:11" ht="8.25">
      <c r="A41" s="220" t="s">
        <v>26</v>
      </c>
      <c r="B41" s="241" t="s">
        <v>467</v>
      </c>
      <c r="C41" s="242">
        <v>20</v>
      </c>
      <c r="D41" s="242">
        <v>2</v>
      </c>
      <c r="E41" s="242">
        <v>4</v>
      </c>
      <c r="F41" s="242">
        <v>14</v>
      </c>
      <c r="G41" s="242">
        <v>2</v>
      </c>
      <c r="H41" s="242">
        <v>5</v>
      </c>
      <c r="I41" s="242">
        <v>17</v>
      </c>
      <c r="J41" s="242">
        <v>5</v>
      </c>
      <c r="K41" s="242">
        <v>25</v>
      </c>
    </row>
    <row r="42" spans="1:11" ht="8.25">
      <c r="A42" s="220" t="s">
        <v>27</v>
      </c>
      <c r="B42" s="241" t="s">
        <v>468</v>
      </c>
      <c r="C42" s="242">
        <v>22</v>
      </c>
      <c r="D42" s="242">
        <v>1</v>
      </c>
      <c r="E42" s="242">
        <v>3</v>
      </c>
      <c r="F42" s="242">
        <v>18</v>
      </c>
      <c r="G42" s="242">
        <v>1</v>
      </c>
      <c r="H42" s="242">
        <v>4</v>
      </c>
      <c r="I42" s="242">
        <v>26</v>
      </c>
      <c r="J42" s="242">
        <v>9</v>
      </c>
      <c r="K42" s="242">
        <v>31</v>
      </c>
    </row>
    <row r="43" spans="1:11" ht="8.25">
      <c r="A43" s="220" t="s">
        <v>28</v>
      </c>
      <c r="B43" s="241" t="s">
        <v>454</v>
      </c>
      <c r="C43" s="242">
        <v>22</v>
      </c>
      <c r="D43" s="242" t="s">
        <v>444</v>
      </c>
      <c r="E43" s="242">
        <v>8</v>
      </c>
      <c r="F43" s="242">
        <v>14</v>
      </c>
      <c r="G43" s="242" t="s">
        <v>444</v>
      </c>
      <c r="H43" s="242">
        <v>8</v>
      </c>
      <c r="I43" s="242">
        <v>17</v>
      </c>
      <c r="J43" s="242">
        <v>8</v>
      </c>
      <c r="K43" s="242">
        <v>30</v>
      </c>
    </row>
    <row r="44" spans="1:11" ht="8.25">
      <c r="A44" s="220" t="s">
        <v>439</v>
      </c>
      <c r="B44" s="241" t="s">
        <v>463</v>
      </c>
      <c r="C44" s="242">
        <v>30</v>
      </c>
      <c r="D44" s="242">
        <v>1</v>
      </c>
      <c r="E44" s="242">
        <v>12</v>
      </c>
      <c r="F44" s="242">
        <v>17</v>
      </c>
      <c r="G44" s="242">
        <v>1</v>
      </c>
      <c r="H44" s="242">
        <v>14</v>
      </c>
      <c r="I44" s="242">
        <v>24</v>
      </c>
      <c r="J44" s="242">
        <v>7</v>
      </c>
      <c r="K44" s="242">
        <v>37</v>
      </c>
    </row>
    <row r="45" spans="1:11" ht="8.25">
      <c r="A45" s="220" t="s">
        <v>514</v>
      </c>
      <c r="B45" s="241" t="s">
        <v>457</v>
      </c>
      <c r="C45" s="242">
        <v>49</v>
      </c>
      <c r="D45" s="242">
        <v>4</v>
      </c>
      <c r="E45" s="242">
        <v>10</v>
      </c>
      <c r="F45" s="242">
        <v>35</v>
      </c>
      <c r="G45" s="242">
        <v>4</v>
      </c>
      <c r="H45" s="242">
        <v>10</v>
      </c>
      <c r="I45" s="242">
        <v>40</v>
      </c>
      <c r="J45" s="242">
        <v>5</v>
      </c>
      <c r="K45" s="242">
        <v>54</v>
      </c>
    </row>
    <row r="46" spans="2:11" s="243" customFormat="1" ht="8.25">
      <c r="B46" s="244" t="s">
        <v>464</v>
      </c>
      <c r="C46" s="245">
        <v>703</v>
      </c>
      <c r="D46" s="245">
        <v>18</v>
      </c>
      <c r="E46" s="245">
        <v>192</v>
      </c>
      <c r="F46" s="245">
        <v>493</v>
      </c>
      <c r="G46" s="245">
        <v>18</v>
      </c>
      <c r="H46" s="245">
        <v>231</v>
      </c>
      <c r="I46" s="245">
        <v>686</v>
      </c>
      <c r="J46" s="245">
        <v>239</v>
      </c>
      <c r="K46" s="245">
        <v>942</v>
      </c>
    </row>
    <row r="47" spans="2:11" s="243" customFormat="1" ht="8.25">
      <c r="B47" s="244"/>
      <c r="C47" s="245"/>
      <c r="D47" s="245"/>
      <c r="E47" s="245"/>
      <c r="F47" s="245"/>
      <c r="G47" s="245"/>
      <c r="H47" s="245"/>
      <c r="I47" s="245"/>
      <c r="J47" s="245"/>
      <c r="K47" s="245"/>
    </row>
    <row r="48" spans="1:11" ht="8.25">
      <c r="A48" s="243"/>
      <c r="B48" s="235"/>
      <c r="C48" s="242"/>
      <c r="D48" s="242"/>
      <c r="E48" s="242"/>
      <c r="F48" s="242"/>
      <c r="G48" s="242"/>
      <c r="H48" s="242"/>
      <c r="I48" s="242"/>
      <c r="J48" s="242"/>
      <c r="K48" s="242"/>
    </row>
    <row r="49" spans="1:2" ht="8.25">
      <c r="A49" s="243"/>
      <c r="B49" s="235"/>
    </row>
    <row r="50" spans="1:11" ht="8.25">
      <c r="A50" s="222" t="s">
        <v>34</v>
      </c>
      <c r="B50" s="222"/>
      <c r="C50" s="222"/>
      <c r="D50" s="222"/>
      <c r="E50" s="222"/>
      <c r="F50" s="222"/>
      <c r="G50" s="222"/>
      <c r="H50" s="222"/>
      <c r="I50" s="222"/>
      <c r="J50" s="222"/>
      <c r="K50" s="222"/>
    </row>
    <row r="52" spans="1:11" ht="8.25">
      <c r="A52" s="220" t="s">
        <v>452</v>
      </c>
      <c r="B52" s="241" t="s">
        <v>463</v>
      </c>
      <c r="C52" s="242">
        <v>1</v>
      </c>
      <c r="D52" s="242" t="s">
        <v>444</v>
      </c>
      <c r="E52" s="242" t="s">
        <v>444</v>
      </c>
      <c r="F52" s="242">
        <v>1</v>
      </c>
      <c r="G52" s="242" t="s">
        <v>444</v>
      </c>
      <c r="H52" s="242" t="s">
        <v>444</v>
      </c>
      <c r="I52" s="242">
        <v>2</v>
      </c>
      <c r="J52" s="242" t="s">
        <v>444</v>
      </c>
      <c r="K52" s="242">
        <v>1</v>
      </c>
    </row>
    <row r="53" spans="1:11" ht="8.25">
      <c r="A53" s="220" t="s">
        <v>453</v>
      </c>
      <c r="B53" s="241" t="s">
        <v>457</v>
      </c>
      <c r="C53" s="242">
        <v>2</v>
      </c>
      <c r="D53" s="242" t="s">
        <v>444</v>
      </c>
      <c r="E53" s="242">
        <v>1</v>
      </c>
      <c r="F53" s="242">
        <v>1</v>
      </c>
      <c r="G53" s="242" t="s">
        <v>444</v>
      </c>
      <c r="H53" s="242">
        <v>1</v>
      </c>
      <c r="I53" s="242">
        <v>1</v>
      </c>
      <c r="J53" s="242" t="s">
        <v>444</v>
      </c>
      <c r="K53" s="242">
        <v>2</v>
      </c>
    </row>
    <row r="54" spans="1:11" ht="8.25">
      <c r="A54" s="220" t="s">
        <v>455</v>
      </c>
      <c r="B54" s="241" t="s">
        <v>465</v>
      </c>
      <c r="C54" s="242">
        <v>1</v>
      </c>
      <c r="D54" s="242" t="s">
        <v>444</v>
      </c>
      <c r="E54" s="242" t="s">
        <v>444</v>
      </c>
      <c r="F54" s="242">
        <v>1</v>
      </c>
      <c r="G54" s="242" t="s">
        <v>444</v>
      </c>
      <c r="H54" s="242" t="s">
        <v>444</v>
      </c>
      <c r="I54" s="242">
        <v>1</v>
      </c>
      <c r="J54" s="242" t="s">
        <v>444</v>
      </c>
      <c r="K54" s="242">
        <v>1</v>
      </c>
    </row>
    <row r="55" spans="1:11" ht="8.25">
      <c r="A55" s="220" t="s">
        <v>456</v>
      </c>
      <c r="B55" s="241" t="s">
        <v>466</v>
      </c>
      <c r="C55" s="242" t="s">
        <v>444</v>
      </c>
      <c r="D55" s="242" t="s">
        <v>444</v>
      </c>
      <c r="E55" s="242" t="s">
        <v>444</v>
      </c>
      <c r="F55" s="242" t="s">
        <v>444</v>
      </c>
      <c r="G55" s="242" t="s">
        <v>444</v>
      </c>
      <c r="H55" s="242" t="s">
        <v>444</v>
      </c>
      <c r="I55" s="242" t="s">
        <v>444</v>
      </c>
      <c r="J55" s="242" t="s">
        <v>444</v>
      </c>
      <c r="K55" s="242" t="s">
        <v>444</v>
      </c>
    </row>
    <row r="56" spans="1:11" ht="8.25">
      <c r="A56" s="220" t="s">
        <v>458</v>
      </c>
      <c r="B56" s="241" t="s">
        <v>467</v>
      </c>
      <c r="C56" s="242" t="s">
        <v>444</v>
      </c>
      <c r="D56" s="242" t="s">
        <v>444</v>
      </c>
      <c r="E56" s="242" t="s">
        <v>444</v>
      </c>
      <c r="F56" s="242" t="s">
        <v>444</v>
      </c>
      <c r="G56" s="242" t="s">
        <v>444</v>
      </c>
      <c r="H56" s="242" t="s">
        <v>444</v>
      </c>
      <c r="I56" s="242" t="s">
        <v>444</v>
      </c>
      <c r="J56" s="242">
        <v>1</v>
      </c>
      <c r="K56" s="242">
        <v>1</v>
      </c>
    </row>
    <row r="57" spans="1:11" ht="8.25">
      <c r="A57" s="220" t="s">
        <v>459</v>
      </c>
      <c r="B57" s="241" t="s">
        <v>468</v>
      </c>
      <c r="C57" s="242">
        <v>1</v>
      </c>
      <c r="D57" s="242" t="s">
        <v>444</v>
      </c>
      <c r="E57" s="242" t="s">
        <v>444</v>
      </c>
      <c r="F57" s="242">
        <v>1</v>
      </c>
      <c r="G57" s="242" t="s">
        <v>444</v>
      </c>
      <c r="H57" s="242" t="s">
        <v>444</v>
      </c>
      <c r="I57" s="242">
        <v>2</v>
      </c>
      <c r="J57" s="242" t="s">
        <v>444</v>
      </c>
      <c r="K57" s="242">
        <v>1</v>
      </c>
    </row>
    <row r="58" spans="1:11" ht="8.25">
      <c r="A58" s="220" t="s">
        <v>460</v>
      </c>
      <c r="B58" s="241" t="s">
        <v>454</v>
      </c>
      <c r="C58" s="242">
        <v>2</v>
      </c>
      <c r="D58" s="242" t="s">
        <v>444</v>
      </c>
      <c r="E58" s="242" t="s">
        <v>444</v>
      </c>
      <c r="F58" s="242">
        <v>2</v>
      </c>
      <c r="G58" s="242" t="s">
        <v>444</v>
      </c>
      <c r="H58" s="242" t="s">
        <v>444</v>
      </c>
      <c r="I58" s="242">
        <v>2</v>
      </c>
      <c r="J58" s="242" t="s">
        <v>444</v>
      </c>
      <c r="K58" s="242">
        <v>2</v>
      </c>
    </row>
    <row r="59" spans="1:11" ht="8.25">
      <c r="A59" s="220" t="s">
        <v>461</v>
      </c>
      <c r="B59" s="241" t="s">
        <v>463</v>
      </c>
      <c r="C59" s="242">
        <v>5</v>
      </c>
      <c r="D59" s="242" t="s">
        <v>444</v>
      </c>
      <c r="E59" s="242" t="s">
        <v>444</v>
      </c>
      <c r="F59" s="242">
        <v>5</v>
      </c>
      <c r="G59" s="242" t="s">
        <v>444</v>
      </c>
      <c r="H59" s="242" t="s">
        <v>444</v>
      </c>
      <c r="I59" s="242">
        <v>8</v>
      </c>
      <c r="J59" s="242">
        <v>2</v>
      </c>
      <c r="K59" s="242">
        <v>7</v>
      </c>
    </row>
    <row r="60" spans="1:11" ht="8.25">
      <c r="A60" s="220" t="s">
        <v>462</v>
      </c>
      <c r="B60" s="241" t="s">
        <v>457</v>
      </c>
      <c r="C60" s="242" t="s">
        <v>444</v>
      </c>
      <c r="D60" s="242" t="s">
        <v>444</v>
      </c>
      <c r="E60" s="242" t="s">
        <v>444</v>
      </c>
      <c r="F60" s="242" t="s">
        <v>444</v>
      </c>
      <c r="G60" s="242" t="s">
        <v>444</v>
      </c>
      <c r="H60" s="242" t="s">
        <v>444</v>
      </c>
      <c r="I60" s="242" t="s">
        <v>444</v>
      </c>
      <c r="J60" s="242" t="s">
        <v>444</v>
      </c>
      <c r="K60" s="242" t="s">
        <v>444</v>
      </c>
    </row>
    <row r="61" spans="1:11" ht="8.25">
      <c r="A61" s="220" t="s">
        <v>10</v>
      </c>
      <c r="B61" s="241" t="s">
        <v>465</v>
      </c>
      <c r="C61" s="242">
        <v>1</v>
      </c>
      <c r="D61" s="242" t="s">
        <v>444</v>
      </c>
      <c r="E61" s="242">
        <v>1</v>
      </c>
      <c r="F61" s="242" t="s">
        <v>444</v>
      </c>
      <c r="G61" s="242" t="s">
        <v>444</v>
      </c>
      <c r="H61" s="242">
        <v>1</v>
      </c>
      <c r="I61" s="242" t="s">
        <v>444</v>
      </c>
      <c r="J61" s="242" t="s">
        <v>444</v>
      </c>
      <c r="K61" s="242">
        <v>1</v>
      </c>
    </row>
    <row r="62" spans="1:11" ht="8.25">
      <c r="A62" s="220" t="s">
        <v>11</v>
      </c>
      <c r="B62" s="241" t="s">
        <v>466</v>
      </c>
      <c r="C62" s="242">
        <v>1</v>
      </c>
      <c r="D62" s="242" t="s">
        <v>444</v>
      </c>
      <c r="E62" s="242">
        <v>1</v>
      </c>
      <c r="F62" s="242" t="s">
        <v>444</v>
      </c>
      <c r="G62" s="242" t="s">
        <v>444</v>
      </c>
      <c r="H62" s="242">
        <v>3</v>
      </c>
      <c r="I62" s="242">
        <v>1</v>
      </c>
      <c r="J62" s="242" t="s">
        <v>444</v>
      </c>
      <c r="K62" s="242">
        <v>1</v>
      </c>
    </row>
    <row r="63" spans="1:11" ht="8.25">
      <c r="A63" s="220" t="s">
        <v>12</v>
      </c>
      <c r="B63" s="241" t="s">
        <v>467</v>
      </c>
      <c r="C63" s="242">
        <v>1</v>
      </c>
      <c r="D63" s="242" t="s">
        <v>444</v>
      </c>
      <c r="E63" s="242" t="s">
        <v>444</v>
      </c>
      <c r="F63" s="242">
        <v>1</v>
      </c>
      <c r="G63" s="242" t="s">
        <v>444</v>
      </c>
      <c r="H63" s="242" t="s">
        <v>444</v>
      </c>
      <c r="I63" s="242">
        <v>6</v>
      </c>
      <c r="J63" s="242" t="s">
        <v>444</v>
      </c>
      <c r="K63" s="242">
        <v>1</v>
      </c>
    </row>
    <row r="64" spans="1:11" ht="8.25">
      <c r="A64" s="220" t="s">
        <v>13</v>
      </c>
      <c r="B64" s="241" t="s">
        <v>468</v>
      </c>
      <c r="C64" s="242" t="s">
        <v>444</v>
      </c>
      <c r="D64" s="242" t="s">
        <v>444</v>
      </c>
      <c r="E64" s="242" t="s">
        <v>444</v>
      </c>
      <c r="F64" s="242" t="s">
        <v>444</v>
      </c>
      <c r="G64" s="242" t="s">
        <v>444</v>
      </c>
      <c r="H64" s="242" t="s">
        <v>444</v>
      </c>
      <c r="I64" s="242" t="s">
        <v>444</v>
      </c>
      <c r="J64" s="242" t="s">
        <v>444</v>
      </c>
      <c r="K64" s="242" t="s">
        <v>444</v>
      </c>
    </row>
    <row r="65" spans="1:11" ht="8.25">
      <c r="A65" s="220" t="s">
        <v>14</v>
      </c>
      <c r="B65" s="241" t="s">
        <v>454</v>
      </c>
      <c r="C65" s="242">
        <v>1</v>
      </c>
      <c r="D65" s="242" t="s">
        <v>444</v>
      </c>
      <c r="E65" s="242" t="s">
        <v>444</v>
      </c>
      <c r="F65" s="242">
        <v>1</v>
      </c>
      <c r="G65" s="242" t="s">
        <v>444</v>
      </c>
      <c r="H65" s="242" t="s">
        <v>444</v>
      </c>
      <c r="I65" s="242">
        <v>2</v>
      </c>
      <c r="J65" s="242" t="s">
        <v>444</v>
      </c>
      <c r="K65" s="242">
        <v>1</v>
      </c>
    </row>
    <row r="66" spans="1:11" ht="8.25">
      <c r="A66" s="220" t="s">
        <v>15</v>
      </c>
      <c r="B66" s="241" t="s">
        <v>463</v>
      </c>
      <c r="C66" s="242">
        <v>1</v>
      </c>
      <c r="D66" s="242" t="s">
        <v>444</v>
      </c>
      <c r="E66" s="242">
        <v>1</v>
      </c>
      <c r="F66" s="242" t="s">
        <v>444</v>
      </c>
      <c r="G66" s="242" t="s">
        <v>444</v>
      </c>
      <c r="H66" s="242">
        <v>1</v>
      </c>
      <c r="I66" s="242" t="s">
        <v>444</v>
      </c>
      <c r="J66" s="242" t="s">
        <v>444</v>
      </c>
      <c r="K66" s="242">
        <v>1</v>
      </c>
    </row>
    <row r="67" spans="1:11" ht="8.25">
      <c r="A67" s="220" t="s">
        <v>16</v>
      </c>
      <c r="B67" s="241" t="s">
        <v>457</v>
      </c>
      <c r="C67" s="242">
        <v>2</v>
      </c>
      <c r="D67" s="242" t="s">
        <v>444</v>
      </c>
      <c r="E67" s="242" t="s">
        <v>444</v>
      </c>
      <c r="F67" s="242">
        <v>2</v>
      </c>
      <c r="G67" s="242" t="s">
        <v>444</v>
      </c>
      <c r="H67" s="242" t="s">
        <v>444</v>
      </c>
      <c r="I67" s="242">
        <v>3</v>
      </c>
      <c r="J67" s="242" t="s">
        <v>444</v>
      </c>
      <c r="K67" s="242">
        <v>2</v>
      </c>
    </row>
    <row r="68" spans="1:11" ht="8.25">
      <c r="A68" s="220" t="s">
        <v>17</v>
      </c>
      <c r="B68" s="241" t="s">
        <v>465</v>
      </c>
      <c r="C68" s="242">
        <v>5</v>
      </c>
      <c r="D68" s="242" t="s">
        <v>444</v>
      </c>
      <c r="E68" s="242">
        <v>3</v>
      </c>
      <c r="F68" s="242">
        <v>2</v>
      </c>
      <c r="G68" s="242" t="s">
        <v>444</v>
      </c>
      <c r="H68" s="242">
        <v>5</v>
      </c>
      <c r="I68" s="242">
        <v>8</v>
      </c>
      <c r="J68" s="242" t="s">
        <v>444</v>
      </c>
      <c r="K68" s="242">
        <v>5</v>
      </c>
    </row>
    <row r="69" spans="1:11" ht="8.25">
      <c r="A69" s="220" t="s">
        <v>18</v>
      </c>
      <c r="B69" s="241" t="s">
        <v>466</v>
      </c>
      <c r="C69" s="242">
        <v>1</v>
      </c>
      <c r="D69" s="242" t="s">
        <v>444</v>
      </c>
      <c r="E69" s="242">
        <v>1</v>
      </c>
      <c r="F69" s="242" t="s">
        <v>444</v>
      </c>
      <c r="G69" s="242" t="s">
        <v>444</v>
      </c>
      <c r="H69" s="242">
        <v>2</v>
      </c>
      <c r="I69" s="242">
        <v>2</v>
      </c>
      <c r="J69" s="242" t="s">
        <v>444</v>
      </c>
      <c r="K69" s="242">
        <v>1</v>
      </c>
    </row>
    <row r="70" spans="1:11" ht="8.25">
      <c r="A70" s="220" t="s">
        <v>19</v>
      </c>
      <c r="B70" s="241" t="s">
        <v>467</v>
      </c>
      <c r="C70" s="242" t="s">
        <v>444</v>
      </c>
      <c r="D70" s="242" t="s">
        <v>444</v>
      </c>
      <c r="E70" s="242" t="s">
        <v>444</v>
      </c>
      <c r="F70" s="242" t="s">
        <v>444</v>
      </c>
      <c r="G70" s="242" t="s">
        <v>444</v>
      </c>
      <c r="H70" s="242" t="s">
        <v>444</v>
      </c>
      <c r="I70" s="242" t="s">
        <v>444</v>
      </c>
      <c r="J70" s="242" t="s">
        <v>444</v>
      </c>
      <c r="K70" s="242" t="s">
        <v>444</v>
      </c>
    </row>
    <row r="71" spans="1:11" ht="8.25">
      <c r="A71" s="220" t="s">
        <v>20</v>
      </c>
      <c r="B71" s="241" t="s">
        <v>468</v>
      </c>
      <c r="C71" s="242">
        <v>1</v>
      </c>
      <c r="D71" s="242" t="s">
        <v>444</v>
      </c>
      <c r="E71" s="242" t="s">
        <v>444</v>
      </c>
      <c r="F71" s="242">
        <v>1</v>
      </c>
      <c r="G71" s="242" t="s">
        <v>444</v>
      </c>
      <c r="H71" s="242" t="s">
        <v>444</v>
      </c>
      <c r="I71" s="242">
        <v>1</v>
      </c>
      <c r="J71" s="242">
        <v>1</v>
      </c>
      <c r="K71" s="242">
        <v>2</v>
      </c>
    </row>
    <row r="72" spans="1:11" ht="8.25">
      <c r="A72" s="220" t="s">
        <v>21</v>
      </c>
      <c r="B72" s="241" t="s">
        <v>454</v>
      </c>
      <c r="C72" s="242">
        <v>1</v>
      </c>
      <c r="D72" s="242" t="s">
        <v>444</v>
      </c>
      <c r="E72" s="242" t="s">
        <v>444</v>
      </c>
      <c r="F72" s="242">
        <v>1</v>
      </c>
      <c r="G72" s="242" t="s">
        <v>444</v>
      </c>
      <c r="H72" s="242" t="s">
        <v>444</v>
      </c>
      <c r="I72" s="242">
        <v>1</v>
      </c>
      <c r="J72" s="242" t="s">
        <v>444</v>
      </c>
      <c r="K72" s="242">
        <v>1</v>
      </c>
    </row>
    <row r="73" spans="1:11" ht="8.25">
      <c r="A73" s="220" t="s">
        <v>22</v>
      </c>
      <c r="B73" s="241" t="s">
        <v>463</v>
      </c>
      <c r="C73" s="242" t="s">
        <v>444</v>
      </c>
      <c r="D73" s="242" t="s">
        <v>444</v>
      </c>
      <c r="E73" s="242" t="s">
        <v>444</v>
      </c>
      <c r="F73" s="242" t="s">
        <v>444</v>
      </c>
      <c r="G73" s="242" t="s">
        <v>444</v>
      </c>
      <c r="H73" s="242" t="s">
        <v>444</v>
      </c>
      <c r="I73" s="242" t="s">
        <v>444</v>
      </c>
      <c r="J73" s="242" t="s">
        <v>444</v>
      </c>
      <c r="K73" s="242" t="s">
        <v>444</v>
      </c>
    </row>
    <row r="74" spans="1:11" ht="8.25">
      <c r="A74" s="220" t="s">
        <v>23</v>
      </c>
      <c r="B74" s="241" t="s">
        <v>457</v>
      </c>
      <c r="C74" s="242">
        <v>1</v>
      </c>
      <c r="D74" s="242" t="s">
        <v>444</v>
      </c>
      <c r="E74" s="242" t="s">
        <v>444</v>
      </c>
      <c r="F74" s="242">
        <v>1</v>
      </c>
      <c r="G74" s="242" t="s">
        <v>444</v>
      </c>
      <c r="H74" s="242" t="s">
        <v>444</v>
      </c>
      <c r="I74" s="242">
        <v>3</v>
      </c>
      <c r="J74" s="242" t="s">
        <v>444</v>
      </c>
      <c r="K74" s="242">
        <v>1</v>
      </c>
    </row>
    <row r="75" spans="1:11" ht="8.25">
      <c r="A75" s="220" t="s">
        <v>24</v>
      </c>
      <c r="B75" s="241" t="s">
        <v>465</v>
      </c>
      <c r="C75" s="242" t="s">
        <v>444</v>
      </c>
      <c r="D75" s="242" t="s">
        <v>444</v>
      </c>
      <c r="E75" s="242" t="s">
        <v>444</v>
      </c>
      <c r="F75" s="242" t="s">
        <v>444</v>
      </c>
      <c r="G75" s="242" t="s">
        <v>444</v>
      </c>
      <c r="H75" s="242" t="s">
        <v>444</v>
      </c>
      <c r="I75" s="242" t="s">
        <v>444</v>
      </c>
      <c r="J75" s="242" t="s">
        <v>444</v>
      </c>
      <c r="K75" s="242" t="s">
        <v>444</v>
      </c>
    </row>
    <row r="76" spans="1:11" ht="8.25">
      <c r="A76" s="220" t="s">
        <v>25</v>
      </c>
      <c r="B76" s="241" t="s">
        <v>466</v>
      </c>
      <c r="C76" s="242" t="s">
        <v>444</v>
      </c>
      <c r="D76" s="242" t="s">
        <v>444</v>
      </c>
      <c r="E76" s="242" t="s">
        <v>444</v>
      </c>
      <c r="F76" s="242" t="s">
        <v>444</v>
      </c>
      <c r="G76" s="242" t="s">
        <v>444</v>
      </c>
      <c r="H76" s="242" t="s">
        <v>444</v>
      </c>
      <c r="I76" s="242" t="s">
        <v>444</v>
      </c>
      <c r="J76" s="242" t="s">
        <v>444</v>
      </c>
      <c r="K76" s="242" t="s">
        <v>444</v>
      </c>
    </row>
    <row r="77" spans="1:11" ht="8.25">
      <c r="A77" s="220" t="s">
        <v>26</v>
      </c>
      <c r="B77" s="241" t="s">
        <v>467</v>
      </c>
      <c r="C77" s="242">
        <v>4</v>
      </c>
      <c r="D77" s="242" t="s">
        <v>444</v>
      </c>
      <c r="E77" s="242">
        <v>1</v>
      </c>
      <c r="F77" s="242">
        <v>3</v>
      </c>
      <c r="G77" s="242" t="s">
        <v>444</v>
      </c>
      <c r="H77" s="242">
        <v>1</v>
      </c>
      <c r="I77" s="242">
        <v>3</v>
      </c>
      <c r="J77" s="242">
        <v>1</v>
      </c>
      <c r="K77" s="242">
        <v>5</v>
      </c>
    </row>
    <row r="78" spans="1:11" ht="8.25">
      <c r="A78" s="220" t="s">
        <v>27</v>
      </c>
      <c r="B78" s="241" t="s">
        <v>468</v>
      </c>
      <c r="C78" s="242" t="s">
        <v>444</v>
      </c>
      <c r="D78" s="242" t="s">
        <v>444</v>
      </c>
      <c r="E78" s="242" t="s">
        <v>444</v>
      </c>
      <c r="F78" s="242" t="s">
        <v>444</v>
      </c>
      <c r="G78" s="242" t="s">
        <v>444</v>
      </c>
      <c r="H78" s="242" t="s">
        <v>444</v>
      </c>
      <c r="I78" s="242" t="s">
        <v>444</v>
      </c>
      <c r="J78" s="242">
        <v>1</v>
      </c>
      <c r="K78" s="242">
        <v>1</v>
      </c>
    </row>
    <row r="79" spans="1:11" ht="8.25">
      <c r="A79" s="220" t="s">
        <v>28</v>
      </c>
      <c r="B79" s="241" t="s">
        <v>454</v>
      </c>
      <c r="C79" s="242">
        <v>1</v>
      </c>
      <c r="D79" s="242" t="s">
        <v>444</v>
      </c>
      <c r="E79" s="242" t="s">
        <v>444</v>
      </c>
      <c r="F79" s="242">
        <v>1</v>
      </c>
      <c r="G79" s="242" t="s">
        <v>444</v>
      </c>
      <c r="H79" s="242" t="s">
        <v>444</v>
      </c>
      <c r="I79" s="242">
        <v>1</v>
      </c>
      <c r="J79" s="242" t="s">
        <v>444</v>
      </c>
      <c r="K79" s="242">
        <v>1</v>
      </c>
    </row>
    <row r="80" spans="1:11" ht="8.25">
      <c r="A80" s="220" t="s">
        <v>439</v>
      </c>
      <c r="B80" s="241" t="s">
        <v>463</v>
      </c>
      <c r="C80" s="242">
        <v>2</v>
      </c>
      <c r="D80" s="242" t="s">
        <v>444</v>
      </c>
      <c r="E80" s="242">
        <v>1</v>
      </c>
      <c r="F80" s="242">
        <v>1</v>
      </c>
      <c r="G80" s="242" t="s">
        <v>444</v>
      </c>
      <c r="H80" s="242">
        <v>1</v>
      </c>
      <c r="I80" s="242">
        <v>4</v>
      </c>
      <c r="J80" s="242" t="s">
        <v>444</v>
      </c>
      <c r="K80" s="242">
        <v>2</v>
      </c>
    </row>
    <row r="81" spans="1:11" ht="8.25">
      <c r="A81" s="220" t="s">
        <v>514</v>
      </c>
      <c r="B81" s="241" t="s">
        <v>457</v>
      </c>
      <c r="C81" s="242">
        <v>1</v>
      </c>
      <c r="D81" s="242" t="s">
        <v>444</v>
      </c>
      <c r="E81" s="242" t="s">
        <v>444</v>
      </c>
      <c r="F81" s="242">
        <v>1</v>
      </c>
      <c r="G81" s="242" t="s">
        <v>444</v>
      </c>
      <c r="H81" s="242" t="s">
        <v>444</v>
      </c>
      <c r="I81" s="242">
        <v>1</v>
      </c>
      <c r="J81" s="242" t="s">
        <v>444</v>
      </c>
      <c r="K81" s="242">
        <v>1</v>
      </c>
    </row>
    <row r="82" spans="2:11" s="243" customFormat="1" ht="8.25">
      <c r="B82" s="244" t="s">
        <v>464</v>
      </c>
      <c r="C82" s="245">
        <v>36</v>
      </c>
      <c r="D82" s="245" t="s">
        <v>444</v>
      </c>
      <c r="E82" s="245">
        <v>10</v>
      </c>
      <c r="F82" s="245">
        <v>26</v>
      </c>
      <c r="G82" s="245" t="s">
        <v>444</v>
      </c>
      <c r="H82" s="245">
        <v>15</v>
      </c>
      <c r="I82" s="245">
        <v>52</v>
      </c>
      <c r="J82" s="245">
        <v>6</v>
      </c>
      <c r="K82" s="245">
        <v>42</v>
      </c>
    </row>
    <row r="83" spans="1:11" s="243" customFormat="1" ht="8.25" customHeight="1">
      <c r="A83" s="220"/>
      <c r="B83" s="244"/>
      <c r="C83" s="245"/>
      <c r="D83" s="245"/>
      <c r="E83" s="245"/>
      <c r="F83" s="245"/>
      <c r="G83" s="245"/>
      <c r="H83" s="245"/>
      <c r="I83" s="245"/>
      <c r="J83" s="245"/>
      <c r="K83" s="245"/>
    </row>
    <row r="84" spans="2:11" s="243" customFormat="1" ht="8.25" customHeight="1">
      <c r="B84" s="246"/>
      <c r="C84" s="245"/>
      <c r="D84" s="245"/>
      <c r="E84" s="245"/>
      <c r="F84" s="245"/>
      <c r="G84" s="245"/>
      <c r="H84" s="245"/>
      <c r="I84" s="245"/>
      <c r="J84" s="245"/>
      <c r="K84" s="245"/>
    </row>
    <row r="85" spans="1:11" ht="8.25" customHeight="1">
      <c r="A85" s="243"/>
      <c r="B85" s="235"/>
      <c r="C85" s="242"/>
      <c r="D85" s="242"/>
      <c r="E85" s="242"/>
      <c r="F85" s="242"/>
      <c r="G85" s="242"/>
      <c r="H85" s="242"/>
      <c r="I85" s="242"/>
      <c r="J85" s="242"/>
      <c r="K85" s="242"/>
    </row>
    <row r="86" ht="8.25" customHeight="1"/>
    <row r="87" ht="8.25" customHeight="1">
      <c r="A87" s="220" t="s">
        <v>31</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A1" sqref="A1:IV16384"/>
    </sheetView>
  </sheetViews>
  <sheetFormatPr defaultColWidth="11.421875" defaultRowHeight="12.75"/>
  <cols>
    <col min="1" max="1" width="18.421875" style="249" customWidth="1"/>
    <col min="2" max="9" width="8.28125" style="249" customWidth="1"/>
    <col min="10" max="16384" width="11.421875" style="249" customWidth="1"/>
  </cols>
  <sheetData>
    <row r="1" spans="1:9" ht="8.25" customHeight="1">
      <c r="A1" s="219" t="s">
        <v>35</v>
      </c>
      <c r="B1" s="221"/>
      <c r="C1" s="221"/>
      <c r="D1" s="221"/>
      <c r="E1" s="221"/>
      <c r="F1" s="221"/>
      <c r="G1" s="221"/>
      <c r="H1" s="221"/>
      <c r="I1" s="221"/>
    </row>
    <row r="2" spans="1:9" ht="8.25" customHeight="1">
      <c r="A2" s="219"/>
      <c r="B2" s="221"/>
      <c r="C2" s="221"/>
      <c r="D2" s="221"/>
      <c r="E2" s="221"/>
      <c r="F2" s="221"/>
      <c r="G2" s="221"/>
      <c r="H2" s="221"/>
      <c r="I2" s="221"/>
    </row>
    <row r="3" spans="1:9" ht="8.25" customHeight="1">
      <c r="A3" s="220"/>
      <c r="B3" s="220"/>
      <c r="C3" s="220"/>
      <c r="D3" s="220"/>
      <c r="E3" s="220"/>
      <c r="F3" s="220"/>
      <c r="G3" s="220"/>
      <c r="H3" s="220"/>
      <c r="I3" s="220"/>
    </row>
    <row r="4" spans="1:9" ht="8.25" customHeight="1">
      <c r="A4" s="222" t="s">
        <v>36</v>
      </c>
      <c r="B4" s="221"/>
      <c r="C4" s="221"/>
      <c r="D4" s="221"/>
      <c r="E4" s="221"/>
      <c r="F4" s="221"/>
      <c r="G4" s="221"/>
      <c r="H4" s="221"/>
      <c r="I4" s="221"/>
    </row>
    <row r="5" spans="1:9" ht="8.25" customHeight="1">
      <c r="A5" s="222" t="s">
        <v>37</v>
      </c>
      <c r="B5" s="221"/>
      <c r="C5" s="221"/>
      <c r="D5" s="221"/>
      <c r="E5" s="221"/>
      <c r="F5" s="221"/>
      <c r="G5" s="221"/>
      <c r="H5" s="221"/>
      <c r="I5" s="221"/>
    </row>
    <row r="6" spans="1:9" ht="8.25" customHeight="1">
      <c r="A6" s="220"/>
      <c r="B6" s="220"/>
      <c r="C6" s="250"/>
      <c r="D6" s="220"/>
      <c r="E6" s="220"/>
      <c r="F6" s="220"/>
      <c r="G6" s="220"/>
      <c r="H6" s="220"/>
      <c r="I6" s="220"/>
    </row>
    <row r="7" spans="1:9" ht="13.5" customHeight="1">
      <c r="A7" s="251"/>
      <c r="B7" s="387" t="s">
        <v>342</v>
      </c>
      <c r="C7" s="394" t="s">
        <v>685</v>
      </c>
      <c r="D7" s="394" t="s">
        <v>342</v>
      </c>
      <c r="E7" s="394" t="s">
        <v>685</v>
      </c>
      <c r="F7" s="394" t="s">
        <v>342</v>
      </c>
      <c r="G7" s="394" t="s">
        <v>685</v>
      </c>
      <c r="H7" s="394" t="s">
        <v>342</v>
      </c>
      <c r="I7" s="376" t="s">
        <v>685</v>
      </c>
    </row>
    <row r="8" spans="1:9" ht="8.25" customHeight="1">
      <c r="A8" s="221" t="s">
        <v>38</v>
      </c>
      <c r="B8" s="392"/>
      <c r="C8" s="395"/>
      <c r="D8" s="395"/>
      <c r="E8" s="395"/>
      <c r="F8" s="395"/>
      <c r="G8" s="395"/>
      <c r="H8" s="395"/>
      <c r="I8" s="358"/>
    </row>
    <row r="9" spans="1:9" ht="8.25" customHeight="1">
      <c r="A9" s="221" t="s">
        <v>39</v>
      </c>
      <c r="B9" s="392"/>
      <c r="C9" s="395"/>
      <c r="D9" s="395"/>
      <c r="E9" s="395"/>
      <c r="F9" s="395"/>
      <c r="G9" s="395"/>
      <c r="H9" s="395"/>
      <c r="I9" s="358"/>
    </row>
    <row r="10" spans="1:9" ht="8.25" customHeight="1">
      <c r="A10" s="220"/>
      <c r="B10" s="392"/>
      <c r="C10" s="395"/>
      <c r="D10" s="395"/>
      <c r="E10" s="395"/>
      <c r="F10" s="395"/>
      <c r="G10" s="395"/>
      <c r="H10" s="395"/>
      <c r="I10" s="358"/>
    </row>
    <row r="11" spans="1:9" ht="9.75" customHeight="1">
      <c r="A11" s="252" t="s">
        <v>388</v>
      </c>
      <c r="B11" s="393"/>
      <c r="C11" s="396"/>
      <c r="D11" s="396"/>
      <c r="E11" s="396"/>
      <c r="F11" s="396"/>
      <c r="G11" s="396"/>
      <c r="H11" s="396"/>
      <c r="I11" s="360"/>
    </row>
    <row r="12" spans="1:9" ht="8.25" customHeight="1">
      <c r="A12" s="221"/>
      <c r="B12" s="253" t="s">
        <v>675</v>
      </c>
      <c r="C12" s="254"/>
      <c r="D12" s="255" t="str">
        <f>B12</f>
        <v>April</v>
      </c>
      <c r="E12" s="256"/>
      <c r="F12" s="257" t="s">
        <v>680</v>
      </c>
      <c r="G12" s="256"/>
      <c r="H12" s="257" t="str">
        <f>F12</f>
        <v>Januar - April</v>
      </c>
      <c r="I12" s="240"/>
    </row>
    <row r="13" spans="1:9" ht="8.25" customHeight="1">
      <c r="A13" s="250"/>
      <c r="B13" s="258">
        <v>2004</v>
      </c>
      <c r="C13" s="259"/>
      <c r="D13" s="232">
        <v>2003</v>
      </c>
      <c r="E13" s="259"/>
      <c r="F13" s="260">
        <v>2004</v>
      </c>
      <c r="G13" s="259"/>
      <c r="H13" s="232">
        <v>2003</v>
      </c>
      <c r="I13" s="232"/>
    </row>
    <row r="14" spans="1:9" ht="7.5" customHeight="1">
      <c r="A14" s="241"/>
      <c r="B14" s="220"/>
      <c r="C14" s="220"/>
      <c r="D14" s="220"/>
      <c r="E14" s="220"/>
      <c r="F14" s="220"/>
      <c r="G14" s="220"/>
      <c r="H14" s="220"/>
      <c r="I14" s="220"/>
    </row>
    <row r="15" spans="1:9" s="263" customFormat="1" ht="7.5" customHeight="1">
      <c r="A15" s="261" t="s">
        <v>40</v>
      </c>
      <c r="B15" s="262"/>
      <c r="C15" s="262"/>
      <c r="D15" s="262"/>
      <c r="E15" s="262"/>
      <c r="F15" s="262"/>
      <c r="G15" s="262"/>
      <c r="H15" s="262"/>
      <c r="I15" s="262"/>
    </row>
    <row r="16" spans="1:9" s="263" customFormat="1" ht="7.5" customHeight="1">
      <c r="A16" s="261"/>
      <c r="B16" s="262"/>
      <c r="C16" s="262"/>
      <c r="D16" s="262"/>
      <c r="E16" s="262"/>
      <c r="F16" s="262"/>
      <c r="G16" s="262"/>
      <c r="H16" s="262"/>
      <c r="I16" s="262"/>
    </row>
    <row r="17" spans="1:9" s="263" customFormat="1" ht="7.5" customHeight="1">
      <c r="A17" s="261" t="s">
        <v>41</v>
      </c>
      <c r="B17" s="264">
        <v>26</v>
      </c>
      <c r="C17" s="264">
        <v>1</v>
      </c>
      <c r="D17" s="264">
        <v>36</v>
      </c>
      <c r="E17" s="264">
        <v>1</v>
      </c>
      <c r="F17" s="264">
        <v>62</v>
      </c>
      <c r="G17" s="264">
        <v>2</v>
      </c>
      <c r="H17" s="264">
        <v>77</v>
      </c>
      <c r="I17" s="264">
        <v>2</v>
      </c>
    </row>
    <row r="18" spans="1:9" s="263" customFormat="1" ht="7.5" customHeight="1">
      <c r="A18" s="261" t="s">
        <v>42</v>
      </c>
      <c r="B18" s="264">
        <v>22</v>
      </c>
      <c r="C18" s="264" t="s">
        <v>444</v>
      </c>
      <c r="D18" s="264">
        <v>29</v>
      </c>
      <c r="E18" s="264">
        <v>1</v>
      </c>
      <c r="F18" s="264">
        <v>50</v>
      </c>
      <c r="G18" s="264">
        <v>1</v>
      </c>
      <c r="H18" s="264">
        <v>62</v>
      </c>
      <c r="I18" s="264">
        <v>2</v>
      </c>
    </row>
    <row r="19" spans="1:9" s="263" customFormat="1" ht="7.5" customHeight="1">
      <c r="A19" s="261" t="s">
        <v>43</v>
      </c>
      <c r="B19" s="264">
        <v>4</v>
      </c>
      <c r="C19" s="264">
        <v>1</v>
      </c>
      <c r="D19" s="264">
        <v>7</v>
      </c>
      <c r="E19" s="264" t="s">
        <v>444</v>
      </c>
      <c r="F19" s="264">
        <v>12</v>
      </c>
      <c r="G19" s="264">
        <v>1</v>
      </c>
      <c r="H19" s="264">
        <v>15</v>
      </c>
      <c r="I19" s="264" t="s">
        <v>444</v>
      </c>
    </row>
    <row r="20" spans="1:9" s="263" customFormat="1" ht="3.75" customHeight="1">
      <c r="A20" s="261"/>
      <c r="B20" s="264"/>
      <c r="C20" s="264"/>
      <c r="D20" s="264"/>
      <c r="E20" s="264"/>
      <c r="F20" s="264"/>
      <c r="G20" s="264"/>
      <c r="H20" s="264"/>
      <c r="I20" s="264"/>
    </row>
    <row r="21" spans="1:9" s="263" customFormat="1" ht="3.75" customHeight="1">
      <c r="A21" s="261"/>
      <c r="B21" s="264"/>
      <c r="C21" s="264"/>
      <c r="D21" s="264"/>
      <c r="E21" s="264"/>
      <c r="F21" s="264"/>
      <c r="G21" s="264"/>
      <c r="H21" s="264"/>
      <c r="I21" s="264"/>
    </row>
    <row r="22" spans="1:9" s="263" customFormat="1" ht="7.5" customHeight="1">
      <c r="A22" s="265" t="s">
        <v>44</v>
      </c>
      <c r="B22" s="264">
        <v>104</v>
      </c>
      <c r="C22" s="264">
        <v>3</v>
      </c>
      <c r="D22" s="264">
        <v>100</v>
      </c>
      <c r="E22" s="264">
        <v>6</v>
      </c>
      <c r="F22" s="264">
        <v>167</v>
      </c>
      <c r="G22" s="264">
        <v>7</v>
      </c>
      <c r="H22" s="264">
        <v>170</v>
      </c>
      <c r="I22" s="264">
        <v>7</v>
      </c>
    </row>
    <row r="23" spans="1:9" s="263" customFormat="1" ht="7.5" customHeight="1">
      <c r="A23" s="261" t="s">
        <v>42</v>
      </c>
      <c r="B23" s="264">
        <v>50</v>
      </c>
      <c r="C23" s="264">
        <v>1</v>
      </c>
      <c r="D23" s="264">
        <v>52</v>
      </c>
      <c r="E23" s="264">
        <v>3</v>
      </c>
      <c r="F23" s="264">
        <v>91</v>
      </c>
      <c r="G23" s="264">
        <v>4</v>
      </c>
      <c r="H23" s="264">
        <v>92</v>
      </c>
      <c r="I23" s="264">
        <v>4</v>
      </c>
    </row>
    <row r="24" spans="1:9" s="263" customFormat="1" ht="7.5" customHeight="1">
      <c r="A24" s="261" t="s">
        <v>43</v>
      </c>
      <c r="B24" s="264">
        <v>54</v>
      </c>
      <c r="C24" s="264">
        <v>2</v>
      </c>
      <c r="D24" s="264">
        <v>48</v>
      </c>
      <c r="E24" s="264">
        <v>3</v>
      </c>
      <c r="F24" s="264">
        <v>76</v>
      </c>
      <c r="G24" s="264">
        <v>3</v>
      </c>
      <c r="H24" s="264">
        <v>78</v>
      </c>
      <c r="I24" s="264">
        <v>3</v>
      </c>
    </row>
    <row r="25" spans="1:9" s="263" customFormat="1" ht="7.5" customHeight="1">
      <c r="A25" s="261"/>
      <c r="B25" s="264"/>
      <c r="C25" s="264"/>
      <c r="D25" s="264"/>
      <c r="E25" s="264"/>
      <c r="F25" s="264"/>
      <c r="G25" s="264"/>
      <c r="H25" s="264"/>
      <c r="I25" s="264"/>
    </row>
    <row r="26" spans="1:9" s="263" customFormat="1" ht="7.5" customHeight="1">
      <c r="A26" s="261" t="s">
        <v>45</v>
      </c>
      <c r="B26" s="264">
        <v>908</v>
      </c>
      <c r="C26" s="264">
        <v>376</v>
      </c>
      <c r="D26" s="264" t="s">
        <v>519</v>
      </c>
      <c r="E26" s="264">
        <v>353</v>
      </c>
      <c r="F26" s="264" t="s">
        <v>520</v>
      </c>
      <c r="G26" s="264" t="s">
        <v>521</v>
      </c>
      <c r="H26" s="264" t="s">
        <v>522</v>
      </c>
      <c r="I26" s="264" t="s">
        <v>523</v>
      </c>
    </row>
    <row r="27" spans="1:9" s="263" customFormat="1" ht="7.5" customHeight="1">
      <c r="A27" s="261" t="s">
        <v>42</v>
      </c>
      <c r="B27" s="264">
        <v>555</v>
      </c>
      <c r="C27" s="264">
        <v>250</v>
      </c>
      <c r="D27" s="264">
        <v>624</v>
      </c>
      <c r="E27" s="264">
        <v>209</v>
      </c>
      <c r="F27" s="264" t="s">
        <v>524</v>
      </c>
      <c r="G27" s="264">
        <v>821</v>
      </c>
      <c r="H27" s="264" t="s">
        <v>525</v>
      </c>
      <c r="I27" s="264">
        <v>950</v>
      </c>
    </row>
    <row r="28" spans="1:9" s="263" customFormat="1" ht="7.5" customHeight="1">
      <c r="A28" s="261" t="s">
        <v>43</v>
      </c>
      <c r="B28" s="264">
        <v>353</v>
      </c>
      <c r="C28" s="264">
        <v>126</v>
      </c>
      <c r="D28" s="264">
        <v>378</v>
      </c>
      <c r="E28" s="264">
        <v>144</v>
      </c>
      <c r="F28" s="264" t="s">
        <v>526</v>
      </c>
      <c r="G28" s="264">
        <v>633</v>
      </c>
      <c r="H28" s="264" t="s">
        <v>527</v>
      </c>
      <c r="I28" s="264">
        <v>632</v>
      </c>
    </row>
    <row r="29" spans="1:9" s="263" customFormat="1" ht="7.5" customHeight="1">
      <c r="A29" s="261"/>
      <c r="B29" s="264"/>
      <c r="C29" s="264"/>
      <c r="D29" s="264"/>
      <c r="E29" s="264"/>
      <c r="F29" s="264"/>
      <c r="G29" s="264"/>
      <c r="H29" s="264"/>
      <c r="I29" s="264"/>
    </row>
    <row r="30" spans="1:9" s="263" customFormat="1" ht="7.5" customHeight="1">
      <c r="A30" s="261" t="s">
        <v>46</v>
      </c>
      <c r="B30" s="264">
        <v>12</v>
      </c>
      <c r="C30" s="264">
        <v>1</v>
      </c>
      <c r="D30" s="264">
        <v>5</v>
      </c>
      <c r="E30" s="264">
        <v>3</v>
      </c>
      <c r="F30" s="264">
        <v>41</v>
      </c>
      <c r="G30" s="264">
        <v>6</v>
      </c>
      <c r="H30" s="264">
        <v>34</v>
      </c>
      <c r="I30" s="264">
        <v>10</v>
      </c>
    </row>
    <row r="31" spans="1:9" s="263" customFormat="1" ht="7.5" customHeight="1">
      <c r="A31" s="261" t="s">
        <v>42</v>
      </c>
      <c r="B31" s="264">
        <v>10</v>
      </c>
      <c r="C31" s="264" t="s">
        <v>444</v>
      </c>
      <c r="D31" s="264">
        <v>4</v>
      </c>
      <c r="E31" s="264">
        <v>1</v>
      </c>
      <c r="F31" s="264">
        <v>32</v>
      </c>
      <c r="G31" s="264">
        <v>4</v>
      </c>
      <c r="H31" s="264">
        <v>24</v>
      </c>
      <c r="I31" s="264">
        <v>5</v>
      </c>
    </row>
    <row r="32" spans="1:9" s="263" customFormat="1" ht="7.5" customHeight="1">
      <c r="A32" s="261" t="s">
        <v>43</v>
      </c>
      <c r="B32" s="264">
        <v>2</v>
      </c>
      <c r="C32" s="264">
        <v>1</v>
      </c>
      <c r="D32" s="264">
        <v>1</v>
      </c>
      <c r="E32" s="264">
        <v>2</v>
      </c>
      <c r="F32" s="264">
        <v>9</v>
      </c>
      <c r="G32" s="264">
        <v>2</v>
      </c>
      <c r="H32" s="264">
        <v>10</v>
      </c>
      <c r="I32" s="264">
        <v>5</v>
      </c>
    </row>
    <row r="33" spans="1:9" s="263" customFormat="1" ht="7.5" customHeight="1">
      <c r="A33" s="261"/>
      <c r="B33" s="264"/>
      <c r="C33" s="264"/>
      <c r="D33" s="264"/>
      <c r="E33" s="264"/>
      <c r="F33" s="264"/>
      <c r="G33" s="264"/>
      <c r="H33" s="264"/>
      <c r="I33" s="264"/>
    </row>
    <row r="34" spans="1:9" s="263" customFormat="1" ht="7.5" customHeight="1">
      <c r="A34" s="261" t="s">
        <v>47</v>
      </c>
      <c r="B34" s="264">
        <v>87</v>
      </c>
      <c r="C34" s="264">
        <v>41</v>
      </c>
      <c r="D34" s="264">
        <v>100</v>
      </c>
      <c r="E34" s="264">
        <v>25</v>
      </c>
      <c r="F34" s="264">
        <v>407</v>
      </c>
      <c r="G34" s="264">
        <v>182</v>
      </c>
      <c r="H34" s="264">
        <v>367</v>
      </c>
      <c r="I34" s="264">
        <v>172</v>
      </c>
    </row>
    <row r="35" spans="1:9" s="263" customFormat="1" ht="7.5" customHeight="1">
      <c r="A35" s="261" t="s">
        <v>42</v>
      </c>
      <c r="B35" s="264">
        <v>47</v>
      </c>
      <c r="C35" s="264">
        <v>27</v>
      </c>
      <c r="D35" s="264">
        <v>45</v>
      </c>
      <c r="E35" s="264">
        <v>10</v>
      </c>
      <c r="F35" s="264">
        <v>175</v>
      </c>
      <c r="G35" s="264">
        <v>88</v>
      </c>
      <c r="H35" s="264">
        <v>165</v>
      </c>
      <c r="I35" s="264">
        <v>61</v>
      </c>
    </row>
    <row r="36" spans="1:9" s="263" customFormat="1" ht="7.5" customHeight="1">
      <c r="A36" s="261" t="s">
        <v>43</v>
      </c>
      <c r="B36" s="264">
        <v>40</v>
      </c>
      <c r="C36" s="264">
        <v>14</v>
      </c>
      <c r="D36" s="264">
        <v>55</v>
      </c>
      <c r="E36" s="264">
        <v>15</v>
      </c>
      <c r="F36" s="264">
        <v>232</v>
      </c>
      <c r="G36" s="264">
        <v>94</v>
      </c>
      <c r="H36" s="264">
        <v>202</v>
      </c>
      <c r="I36" s="264">
        <v>111</v>
      </c>
    </row>
    <row r="37" spans="1:9" s="263" customFormat="1" ht="3.75" customHeight="1">
      <c r="A37" s="261"/>
      <c r="B37" s="264"/>
      <c r="C37" s="264"/>
      <c r="D37" s="264"/>
      <c r="E37" s="264"/>
      <c r="F37" s="264"/>
      <c r="G37" s="264"/>
      <c r="H37" s="264"/>
      <c r="I37" s="264"/>
    </row>
    <row r="38" spans="1:9" s="263" customFormat="1" ht="3.75" customHeight="1">
      <c r="A38" s="261"/>
      <c r="B38" s="264"/>
      <c r="C38" s="264"/>
      <c r="D38" s="264"/>
      <c r="E38" s="264"/>
      <c r="F38" s="264"/>
      <c r="G38" s="264"/>
      <c r="H38" s="264"/>
      <c r="I38" s="264"/>
    </row>
    <row r="39" spans="1:9" s="263" customFormat="1" ht="7.5" customHeight="1">
      <c r="A39" s="261" t="s">
        <v>469</v>
      </c>
      <c r="B39" s="264">
        <v>3</v>
      </c>
      <c r="C39" s="264">
        <v>1</v>
      </c>
      <c r="D39" s="264">
        <v>5</v>
      </c>
      <c r="E39" s="264">
        <v>3</v>
      </c>
      <c r="F39" s="264">
        <v>5</v>
      </c>
      <c r="G39" s="264">
        <v>2</v>
      </c>
      <c r="H39" s="264">
        <v>13</v>
      </c>
      <c r="I39" s="264">
        <v>4</v>
      </c>
    </row>
    <row r="40" spans="1:9" s="263" customFormat="1" ht="7.5" customHeight="1">
      <c r="A40" s="261" t="s">
        <v>42</v>
      </c>
      <c r="B40" s="264">
        <v>1</v>
      </c>
      <c r="C40" s="264" t="s">
        <v>444</v>
      </c>
      <c r="D40" s="264" t="s">
        <v>444</v>
      </c>
      <c r="E40" s="264">
        <v>1</v>
      </c>
      <c r="F40" s="264">
        <v>3</v>
      </c>
      <c r="G40" s="264">
        <v>1</v>
      </c>
      <c r="H40" s="264">
        <v>2</v>
      </c>
      <c r="I40" s="264">
        <v>1</v>
      </c>
    </row>
    <row r="41" spans="1:9" s="263" customFormat="1" ht="7.5" customHeight="1">
      <c r="A41" s="261" t="s">
        <v>43</v>
      </c>
      <c r="B41" s="264">
        <v>2</v>
      </c>
      <c r="C41" s="264">
        <v>1</v>
      </c>
      <c r="D41" s="264">
        <v>5</v>
      </c>
      <c r="E41" s="264">
        <v>2</v>
      </c>
      <c r="F41" s="264">
        <v>2</v>
      </c>
      <c r="G41" s="264">
        <v>1</v>
      </c>
      <c r="H41" s="264">
        <v>11</v>
      </c>
      <c r="I41" s="264">
        <v>3</v>
      </c>
    </row>
    <row r="42" spans="1:9" s="263" customFormat="1" ht="3.75" customHeight="1">
      <c r="A42" s="261"/>
      <c r="B42" s="264"/>
      <c r="C42" s="264"/>
      <c r="D42" s="264"/>
      <c r="E42" s="264"/>
      <c r="F42" s="264"/>
      <c r="G42" s="264"/>
      <c r="H42" s="264"/>
      <c r="I42" s="264"/>
    </row>
    <row r="43" spans="1:9" s="263" customFormat="1" ht="3.75" customHeight="1">
      <c r="A43" s="261"/>
      <c r="B43" s="264"/>
      <c r="C43" s="264"/>
      <c r="D43" s="264"/>
      <c r="E43" s="264"/>
      <c r="F43" s="264"/>
      <c r="G43" s="264"/>
      <c r="H43" s="264"/>
      <c r="I43" s="264"/>
    </row>
    <row r="44" spans="1:9" s="263" customFormat="1" ht="7.5" customHeight="1">
      <c r="A44" s="261" t="s">
        <v>48</v>
      </c>
      <c r="B44" s="264">
        <v>3</v>
      </c>
      <c r="C44" s="264">
        <v>1</v>
      </c>
      <c r="D44" s="264">
        <v>3</v>
      </c>
      <c r="E44" s="264">
        <v>2</v>
      </c>
      <c r="F44" s="264">
        <v>7</v>
      </c>
      <c r="G44" s="264">
        <v>9</v>
      </c>
      <c r="H44" s="264">
        <v>17</v>
      </c>
      <c r="I44" s="264">
        <v>4</v>
      </c>
    </row>
    <row r="45" spans="1:9" s="263" customFormat="1" ht="7.5" customHeight="1">
      <c r="A45" s="261" t="s">
        <v>42</v>
      </c>
      <c r="B45" s="264">
        <v>2</v>
      </c>
      <c r="C45" s="264">
        <v>1</v>
      </c>
      <c r="D45" s="264">
        <v>2</v>
      </c>
      <c r="E45" s="264">
        <v>1</v>
      </c>
      <c r="F45" s="264">
        <v>4</v>
      </c>
      <c r="G45" s="264">
        <v>4</v>
      </c>
      <c r="H45" s="264">
        <v>11</v>
      </c>
      <c r="I45" s="264">
        <v>2</v>
      </c>
    </row>
    <row r="46" spans="1:9" s="263" customFormat="1" ht="7.5" customHeight="1">
      <c r="A46" s="261" t="s">
        <v>43</v>
      </c>
      <c r="B46" s="264">
        <v>1</v>
      </c>
      <c r="C46" s="264" t="s">
        <v>444</v>
      </c>
      <c r="D46" s="264">
        <v>1</v>
      </c>
      <c r="E46" s="264">
        <v>1</v>
      </c>
      <c r="F46" s="264">
        <v>3</v>
      </c>
      <c r="G46" s="264">
        <v>5</v>
      </c>
      <c r="H46" s="264">
        <v>6</v>
      </c>
      <c r="I46" s="264">
        <v>2</v>
      </c>
    </row>
    <row r="47" spans="1:9" s="263" customFormat="1" ht="7.5" customHeight="1">
      <c r="A47" s="261"/>
      <c r="B47" s="264"/>
      <c r="C47" s="264"/>
      <c r="D47" s="264"/>
      <c r="E47" s="264"/>
      <c r="F47" s="264"/>
      <c r="G47" s="264"/>
      <c r="H47" s="264"/>
      <c r="I47" s="264"/>
    </row>
    <row r="48" spans="1:9" s="263" customFormat="1" ht="7.5" customHeight="1">
      <c r="A48" s="266" t="s">
        <v>387</v>
      </c>
      <c r="B48" s="267" t="s">
        <v>528</v>
      </c>
      <c r="C48" s="267">
        <v>424</v>
      </c>
      <c r="D48" s="267" t="s">
        <v>529</v>
      </c>
      <c r="E48" s="267">
        <v>393</v>
      </c>
      <c r="F48" s="267" t="s">
        <v>530</v>
      </c>
      <c r="G48" s="267" t="s">
        <v>531</v>
      </c>
      <c r="H48" s="267" t="s">
        <v>532</v>
      </c>
      <c r="I48" s="267" t="s">
        <v>533</v>
      </c>
    </row>
    <row r="49" spans="1:9" s="263" customFormat="1" ht="7.5" customHeight="1">
      <c r="A49" s="266" t="s">
        <v>42</v>
      </c>
      <c r="B49" s="267">
        <v>687</v>
      </c>
      <c r="C49" s="267">
        <v>279</v>
      </c>
      <c r="D49" s="267">
        <v>756</v>
      </c>
      <c r="E49" s="267">
        <v>226</v>
      </c>
      <c r="F49" s="267" t="s">
        <v>534</v>
      </c>
      <c r="G49" s="267">
        <v>923</v>
      </c>
      <c r="H49" s="267" t="s">
        <v>535</v>
      </c>
      <c r="I49" s="267" t="s">
        <v>536</v>
      </c>
    </row>
    <row r="50" spans="1:9" s="263" customFormat="1" ht="7.5" customHeight="1">
      <c r="A50" s="266" t="s">
        <v>43</v>
      </c>
      <c r="B50" s="267">
        <v>456</v>
      </c>
      <c r="C50" s="267">
        <v>145</v>
      </c>
      <c r="D50" s="267">
        <v>495</v>
      </c>
      <c r="E50" s="267">
        <v>167</v>
      </c>
      <c r="F50" s="267" t="s">
        <v>537</v>
      </c>
      <c r="G50" s="267">
        <v>739</v>
      </c>
      <c r="H50" s="267" t="s">
        <v>538</v>
      </c>
      <c r="I50" s="267">
        <v>756</v>
      </c>
    </row>
    <row r="51" spans="1:9" s="263" customFormat="1" ht="7.5" customHeight="1">
      <c r="A51" s="261"/>
      <c r="B51" s="264"/>
      <c r="C51" s="264"/>
      <c r="D51" s="264"/>
      <c r="E51" s="264"/>
      <c r="F51" s="264"/>
      <c r="G51" s="264"/>
      <c r="H51" s="264"/>
      <c r="I51" s="264"/>
    </row>
    <row r="52" spans="1:9" s="263" customFormat="1" ht="7.5" customHeight="1">
      <c r="A52" s="261" t="s">
        <v>50</v>
      </c>
      <c r="B52" s="264">
        <v>49</v>
      </c>
      <c r="C52" s="264">
        <v>35</v>
      </c>
      <c r="D52" s="264">
        <v>79</v>
      </c>
      <c r="E52" s="264">
        <v>32</v>
      </c>
      <c r="F52" s="264">
        <v>183</v>
      </c>
      <c r="G52" s="264">
        <v>136</v>
      </c>
      <c r="H52" s="264">
        <v>241</v>
      </c>
      <c r="I52" s="264">
        <v>153</v>
      </c>
    </row>
    <row r="53" spans="1:9" s="263" customFormat="1" ht="7.5" customHeight="1">
      <c r="A53" s="261" t="s">
        <v>397</v>
      </c>
      <c r="B53" s="264">
        <v>36</v>
      </c>
      <c r="C53" s="264">
        <v>26</v>
      </c>
      <c r="D53" s="264">
        <v>59</v>
      </c>
      <c r="E53" s="264">
        <v>15</v>
      </c>
      <c r="F53" s="264">
        <v>119</v>
      </c>
      <c r="G53" s="264">
        <v>75</v>
      </c>
      <c r="H53" s="264">
        <v>169</v>
      </c>
      <c r="I53" s="264">
        <v>88</v>
      </c>
    </row>
    <row r="54" spans="1:9" s="263" customFormat="1" ht="7.5" customHeight="1">
      <c r="A54" s="261" t="s">
        <v>398</v>
      </c>
      <c r="B54" s="264">
        <v>13</v>
      </c>
      <c r="C54" s="264">
        <v>9</v>
      </c>
      <c r="D54" s="264">
        <v>20</v>
      </c>
      <c r="E54" s="264">
        <v>17</v>
      </c>
      <c r="F54" s="264">
        <v>64</v>
      </c>
      <c r="G54" s="264">
        <v>61</v>
      </c>
      <c r="H54" s="264">
        <v>72</v>
      </c>
      <c r="I54" s="264">
        <v>65</v>
      </c>
    </row>
    <row r="55" spans="1:9" s="263" customFormat="1" ht="7.5" customHeight="1">
      <c r="A55" s="261"/>
      <c r="B55" s="264"/>
      <c r="C55" s="264"/>
      <c r="D55" s="264"/>
      <c r="E55" s="264"/>
      <c r="F55" s="264"/>
      <c r="G55" s="264"/>
      <c r="H55" s="264"/>
      <c r="I55" s="264"/>
    </row>
    <row r="56" spans="1:9" s="263" customFormat="1" ht="7.5" customHeight="1">
      <c r="A56" s="261" t="s">
        <v>51</v>
      </c>
      <c r="B56" s="264">
        <v>115</v>
      </c>
      <c r="C56" s="264" t="s">
        <v>444</v>
      </c>
      <c r="D56" s="264">
        <v>128</v>
      </c>
      <c r="E56" s="264" t="s">
        <v>444</v>
      </c>
      <c r="F56" s="264">
        <v>287</v>
      </c>
      <c r="G56" s="264">
        <v>1</v>
      </c>
      <c r="H56" s="264">
        <v>312</v>
      </c>
      <c r="I56" s="264" t="s">
        <v>444</v>
      </c>
    </row>
    <row r="57" spans="1:9" s="263" customFormat="1" ht="7.5" customHeight="1">
      <c r="A57" s="261" t="s">
        <v>42</v>
      </c>
      <c r="B57" s="264">
        <v>97</v>
      </c>
      <c r="C57" s="264" t="s">
        <v>444</v>
      </c>
      <c r="D57" s="264">
        <v>114</v>
      </c>
      <c r="E57" s="264" t="s">
        <v>444</v>
      </c>
      <c r="F57" s="264">
        <v>246</v>
      </c>
      <c r="G57" s="264">
        <v>1</v>
      </c>
      <c r="H57" s="264">
        <v>275</v>
      </c>
      <c r="I57" s="264" t="s">
        <v>444</v>
      </c>
    </row>
    <row r="58" spans="1:9" s="263" customFormat="1" ht="7.5" customHeight="1">
      <c r="A58" s="261" t="s">
        <v>43</v>
      </c>
      <c r="B58" s="264">
        <v>18</v>
      </c>
      <c r="C58" s="264" t="s">
        <v>444</v>
      </c>
      <c r="D58" s="264">
        <v>14</v>
      </c>
      <c r="E58" s="264" t="s">
        <v>444</v>
      </c>
      <c r="F58" s="264">
        <v>41</v>
      </c>
      <c r="G58" s="264" t="s">
        <v>444</v>
      </c>
      <c r="H58" s="264">
        <v>37</v>
      </c>
      <c r="I58" s="264" t="s">
        <v>444</v>
      </c>
    </row>
    <row r="59" spans="1:9" s="263" customFormat="1" ht="7.5" customHeight="1">
      <c r="A59" s="261"/>
      <c r="B59" s="264"/>
      <c r="C59" s="264"/>
      <c r="D59" s="264"/>
      <c r="E59" s="264"/>
      <c r="F59" s="264"/>
      <c r="G59" s="264"/>
      <c r="H59" s="264"/>
      <c r="I59" s="264"/>
    </row>
    <row r="60" spans="1:9" s="263" customFormat="1" ht="7.5" customHeight="1">
      <c r="A60" s="261" t="s">
        <v>52</v>
      </c>
      <c r="B60" s="264"/>
      <c r="C60" s="264"/>
      <c r="D60" s="264"/>
      <c r="E60" s="264"/>
      <c r="F60" s="264"/>
      <c r="G60" s="264"/>
      <c r="H60" s="264"/>
      <c r="I60" s="264"/>
    </row>
    <row r="61" spans="1:9" s="263" customFormat="1" ht="7.5" customHeight="1">
      <c r="A61" s="261" t="s">
        <v>53</v>
      </c>
      <c r="B61" s="264">
        <v>15</v>
      </c>
      <c r="C61" s="264" t="s">
        <v>444</v>
      </c>
      <c r="D61" s="264">
        <v>30</v>
      </c>
      <c r="E61" s="264" t="s">
        <v>444</v>
      </c>
      <c r="F61" s="264">
        <v>38</v>
      </c>
      <c r="G61" s="264" t="s">
        <v>444</v>
      </c>
      <c r="H61" s="264">
        <v>66</v>
      </c>
      <c r="I61" s="264" t="s">
        <v>444</v>
      </c>
    </row>
    <row r="62" spans="1:9" s="263" customFormat="1" ht="7.5" customHeight="1">
      <c r="A62" s="261" t="s">
        <v>397</v>
      </c>
      <c r="B62" s="264">
        <v>15</v>
      </c>
      <c r="C62" s="264" t="s">
        <v>444</v>
      </c>
      <c r="D62" s="264">
        <v>27</v>
      </c>
      <c r="E62" s="264" t="s">
        <v>444</v>
      </c>
      <c r="F62" s="264">
        <v>36</v>
      </c>
      <c r="G62" s="264" t="s">
        <v>444</v>
      </c>
      <c r="H62" s="264">
        <v>61</v>
      </c>
      <c r="I62" s="264" t="s">
        <v>444</v>
      </c>
    </row>
    <row r="63" spans="1:9" s="263" customFormat="1" ht="7.5" customHeight="1">
      <c r="A63" s="261" t="s">
        <v>398</v>
      </c>
      <c r="B63" s="264" t="s">
        <v>444</v>
      </c>
      <c r="C63" s="264" t="s">
        <v>444</v>
      </c>
      <c r="D63" s="264">
        <v>3</v>
      </c>
      <c r="E63" s="264" t="s">
        <v>444</v>
      </c>
      <c r="F63" s="264">
        <v>2</v>
      </c>
      <c r="G63" s="264" t="s">
        <v>444</v>
      </c>
      <c r="H63" s="264">
        <v>5</v>
      </c>
      <c r="I63" s="264" t="s">
        <v>444</v>
      </c>
    </row>
    <row r="64" spans="1:9" s="263" customFormat="1" ht="7.5" customHeight="1">
      <c r="A64" s="261"/>
      <c r="B64" s="264"/>
      <c r="C64" s="264"/>
      <c r="D64" s="264"/>
      <c r="E64" s="264"/>
      <c r="F64" s="264"/>
      <c r="G64" s="264"/>
      <c r="H64" s="264"/>
      <c r="I64" s="264"/>
    </row>
    <row r="65" spans="1:9" s="263" customFormat="1" ht="7.5" customHeight="1">
      <c r="A65" s="261" t="s">
        <v>54</v>
      </c>
      <c r="B65" s="264">
        <v>7</v>
      </c>
      <c r="C65" s="264">
        <v>2</v>
      </c>
      <c r="D65" s="264">
        <v>9</v>
      </c>
      <c r="E65" s="264">
        <v>3</v>
      </c>
      <c r="F65" s="264">
        <v>25</v>
      </c>
      <c r="G65" s="264">
        <v>10</v>
      </c>
      <c r="H65" s="264">
        <v>27</v>
      </c>
      <c r="I65" s="264">
        <v>13</v>
      </c>
    </row>
    <row r="66" spans="1:9" s="263" customFormat="1" ht="7.5" customHeight="1">
      <c r="A66" s="261" t="s">
        <v>42</v>
      </c>
      <c r="B66" s="264">
        <v>6</v>
      </c>
      <c r="C66" s="264">
        <v>1</v>
      </c>
      <c r="D66" s="264">
        <v>8</v>
      </c>
      <c r="E66" s="264">
        <v>3</v>
      </c>
      <c r="F66" s="264">
        <v>22</v>
      </c>
      <c r="G66" s="264">
        <v>5</v>
      </c>
      <c r="H66" s="264">
        <v>22</v>
      </c>
      <c r="I66" s="264">
        <v>11</v>
      </c>
    </row>
    <row r="67" spans="1:9" s="263" customFormat="1" ht="7.5" customHeight="1">
      <c r="A67" s="261" t="s">
        <v>43</v>
      </c>
      <c r="B67" s="264">
        <v>1</v>
      </c>
      <c r="C67" s="264">
        <v>1</v>
      </c>
      <c r="D67" s="264">
        <v>1</v>
      </c>
      <c r="E67" s="264" t="s">
        <v>444</v>
      </c>
      <c r="F67" s="264">
        <v>3</v>
      </c>
      <c r="G67" s="264">
        <v>5</v>
      </c>
      <c r="H67" s="264">
        <v>5</v>
      </c>
      <c r="I67" s="264">
        <v>2</v>
      </c>
    </row>
    <row r="68" spans="1:9" s="263" customFormat="1" ht="7.5" customHeight="1">
      <c r="A68" s="261"/>
      <c r="B68" s="264"/>
      <c r="C68" s="264"/>
      <c r="D68" s="264"/>
      <c r="E68" s="264"/>
      <c r="F68" s="264"/>
      <c r="G68" s="264"/>
      <c r="H68" s="264"/>
      <c r="I68" s="264"/>
    </row>
    <row r="69" spans="1:9" s="263" customFormat="1" ht="7.5" customHeight="1">
      <c r="A69" s="261" t="s">
        <v>55</v>
      </c>
      <c r="B69" s="264">
        <v>73</v>
      </c>
      <c r="C69" s="264" t="s">
        <v>444</v>
      </c>
      <c r="D69" s="264">
        <v>78</v>
      </c>
      <c r="E69" s="264" t="s">
        <v>444</v>
      </c>
      <c r="F69" s="264">
        <v>297</v>
      </c>
      <c r="G69" s="264">
        <v>1</v>
      </c>
      <c r="H69" s="264">
        <v>374</v>
      </c>
      <c r="I69" s="264">
        <v>3</v>
      </c>
    </row>
    <row r="70" spans="1:9" s="263" customFormat="1" ht="7.5" customHeight="1">
      <c r="A70" s="261" t="s">
        <v>75</v>
      </c>
      <c r="B70" s="264">
        <v>66</v>
      </c>
      <c r="C70" s="264" t="s">
        <v>444</v>
      </c>
      <c r="D70" s="264">
        <v>74</v>
      </c>
      <c r="E70" s="264" t="s">
        <v>444</v>
      </c>
      <c r="F70" s="264">
        <v>269</v>
      </c>
      <c r="G70" s="264">
        <v>1</v>
      </c>
      <c r="H70" s="264">
        <v>341</v>
      </c>
      <c r="I70" s="264">
        <v>2</v>
      </c>
    </row>
    <row r="71" spans="1:9" s="263" customFormat="1" ht="7.5" customHeight="1">
      <c r="A71" s="261" t="s">
        <v>76</v>
      </c>
      <c r="B71" s="264">
        <v>7</v>
      </c>
      <c r="C71" s="264" t="s">
        <v>444</v>
      </c>
      <c r="D71" s="264">
        <v>4</v>
      </c>
      <c r="E71" s="264" t="s">
        <v>444</v>
      </c>
      <c r="F71" s="264">
        <v>28</v>
      </c>
      <c r="G71" s="264" t="s">
        <v>444</v>
      </c>
      <c r="H71" s="264">
        <v>33</v>
      </c>
      <c r="I71" s="264">
        <v>1</v>
      </c>
    </row>
    <row r="72" spans="1:9" s="263" customFormat="1" ht="7.5" customHeight="1">
      <c r="A72" s="261"/>
      <c r="B72" s="264"/>
      <c r="C72" s="264"/>
      <c r="D72" s="264"/>
      <c r="E72" s="264"/>
      <c r="F72" s="264"/>
      <c r="G72" s="264"/>
      <c r="H72" s="264"/>
      <c r="I72" s="264"/>
    </row>
    <row r="73" spans="1:9" s="263" customFormat="1" ht="7.5" customHeight="1">
      <c r="A73" s="261" t="s">
        <v>56</v>
      </c>
      <c r="B73" s="264"/>
      <c r="C73" s="264"/>
      <c r="D73" s="264"/>
      <c r="E73" s="264"/>
      <c r="F73" s="264"/>
      <c r="G73" s="264"/>
      <c r="H73" s="264"/>
      <c r="I73" s="264"/>
    </row>
    <row r="74" spans="1:9" s="263" customFormat="1" ht="7.5" customHeight="1">
      <c r="A74" s="261" t="s">
        <v>57</v>
      </c>
      <c r="B74" s="264">
        <v>18</v>
      </c>
      <c r="C74" s="264" t="s">
        <v>444</v>
      </c>
      <c r="D74" s="264">
        <v>25</v>
      </c>
      <c r="E74" s="264" t="s">
        <v>444</v>
      </c>
      <c r="F74" s="264">
        <v>62</v>
      </c>
      <c r="G74" s="264" t="s">
        <v>444</v>
      </c>
      <c r="H74" s="264">
        <v>99</v>
      </c>
      <c r="I74" s="264" t="s">
        <v>444</v>
      </c>
    </row>
    <row r="75" spans="1:9" s="263" customFormat="1" ht="7.5" customHeight="1">
      <c r="A75" s="261" t="s">
        <v>42</v>
      </c>
      <c r="B75" s="264">
        <v>18</v>
      </c>
      <c r="C75" s="264" t="s">
        <v>444</v>
      </c>
      <c r="D75" s="264">
        <v>25</v>
      </c>
      <c r="E75" s="264" t="s">
        <v>444</v>
      </c>
      <c r="F75" s="264">
        <v>60</v>
      </c>
      <c r="G75" s="264" t="s">
        <v>444</v>
      </c>
      <c r="H75" s="264">
        <v>95</v>
      </c>
      <c r="I75" s="264" t="s">
        <v>444</v>
      </c>
    </row>
    <row r="76" spans="1:9" s="263" customFormat="1" ht="7.5" customHeight="1">
      <c r="A76" s="261" t="s">
        <v>43</v>
      </c>
      <c r="B76" s="264" t="s">
        <v>444</v>
      </c>
      <c r="C76" s="264" t="s">
        <v>444</v>
      </c>
      <c r="D76" s="264" t="s">
        <v>444</v>
      </c>
      <c r="E76" s="264" t="s">
        <v>444</v>
      </c>
      <c r="F76" s="264">
        <v>2</v>
      </c>
      <c r="G76" s="264" t="s">
        <v>444</v>
      </c>
      <c r="H76" s="264">
        <v>4</v>
      </c>
      <c r="I76" s="264" t="s">
        <v>444</v>
      </c>
    </row>
    <row r="77" spans="1:9" s="263" customFormat="1" ht="7.5" customHeight="1">
      <c r="A77" s="261"/>
      <c r="B77" s="264"/>
      <c r="C77" s="264"/>
      <c r="D77" s="264"/>
      <c r="E77" s="264"/>
      <c r="F77" s="264"/>
      <c r="G77" s="264"/>
      <c r="H77" s="264"/>
      <c r="I77" s="264"/>
    </row>
    <row r="78" spans="1:9" s="263" customFormat="1" ht="7.5" customHeight="1">
      <c r="A78" s="261" t="s">
        <v>58</v>
      </c>
      <c r="B78" s="264">
        <v>15</v>
      </c>
      <c r="C78" s="264" t="s">
        <v>444</v>
      </c>
      <c r="D78" s="264">
        <v>17</v>
      </c>
      <c r="E78" s="264" t="s">
        <v>444</v>
      </c>
      <c r="F78" s="264">
        <v>65</v>
      </c>
      <c r="G78" s="264" t="s">
        <v>444</v>
      </c>
      <c r="H78" s="264">
        <v>73</v>
      </c>
      <c r="I78" s="264" t="s">
        <v>444</v>
      </c>
    </row>
    <row r="79" spans="1:9" s="263" customFormat="1" ht="7.5" customHeight="1">
      <c r="A79" s="261" t="s">
        <v>42</v>
      </c>
      <c r="B79" s="264">
        <v>15</v>
      </c>
      <c r="C79" s="264" t="s">
        <v>444</v>
      </c>
      <c r="D79" s="264">
        <v>17</v>
      </c>
      <c r="E79" s="264" t="s">
        <v>444</v>
      </c>
      <c r="F79" s="264">
        <v>61</v>
      </c>
      <c r="G79" s="264" t="s">
        <v>444</v>
      </c>
      <c r="H79" s="264">
        <v>71</v>
      </c>
      <c r="I79" s="264" t="s">
        <v>444</v>
      </c>
    </row>
    <row r="80" spans="1:9" s="263" customFormat="1" ht="7.5" customHeight="1">
      <c r="A80" s="261" t="s">
        <v>43</v>
      </c>
      <c r="B80" s="264" t="s">
        <v>444</v>
      </c>
      <c r="C80" s="264" t="s">
        <v>444</v>
      </c>
      <c r="D80" s="264" t="s">
        <v>444</v>
      </c>
      <c r="E80" s="264" t="s">
        <v>444</v>
      </c>
      <c r="F80" s="264">
        <v>4</v>
      </c>
      <c r="G80" s="264" t="s">
        <v>444</v>
      </c>
      <c r="H80" s="264">
        <v>2</v>
      </c>
      <c r="I80" s="264" t="s">
        <v>444</v>
      </c>
    </row>
    <row r="81" spans="1:9" s="263" customFormat="1" ht="7.5" customHeight="1">
      <c r="A81" s="261"/>
      <c r="B81" s="264"/>
      <c r="C81" s="264"/>
      <c r="D81" s="264"/>
      <c r="E81" s="264"/>
      <c r="F81" s="264"/>
      <c r="G81" s="264"/>
      <c r="H81" s="264"/>
      <c r="I81" s="264"/>
    </row>
    <row r="82" spans="1:9" s="263" customFormat="1" ht="7.5" customHeight="1">
      <c r="A82" s="261" t="s">
        <v>59</v>
      </c>
      <c r="B82" s="264">
        <v>3</v>
      </c>
      <c r="C82" s="264" t="s">
        <v>444</v>
      </c>
      <c r="D82" s="264">
        <v>1</v>
      </c>
      <c r="E82" s="264" t="s">
        <v>444</v>
      </c>
      <c r="F82" s="264">
        <v>7</v>
      </c>
      <c r="G82" s="264">
        <v>1</v>
      </c>
      <c r="H82" s="264">
        <v>6</v>
      </c>
      <c r="I82" s="264" t="s">
        <v>444</v>
      </c>
    </row>
    <row r="83" spans="1:9" s="263" customFormat="1" ht="7.5" customHeight="1">
      <c r="A83" s="261" t="s">
        <v>75</v>
      </c>
      <c r="B83" s="264" t="s">
        <v>444</v>
      </c>
      <c r="C83" s="264" t="s">
        <v>444</v>
      </c>
      <c r="D83" s="264">
        <v>1</v>
      </c>
      <c r="E83" s="264" t="s">
        <v>444</v>
      </c>
      <c r="F83" s="264">
        <v>3</v>
      </c>
      <c r="G83" s="264" t="s">
        <v>444</v>
      </c>
      <c r="H83" s="264">
        <v>4</v>
      </c>
      <c r="I83" s="264" t="s">
        <v>444</v>
      </c>
    </row>
    <row r="84" spans="1:9" s="263" customFormat="1" ht="7.5" customHeight="1">
      <c r="A84" s="261" t="s">
        <v>76</v>
      </c>
      <c r="B84" s="264">
        <v>3</v>
      </c>
      <c r="C84" s="264" t="s">
        <v>444</v>
      </c>
      <c r="D84" s="264" t="s">
        <v>444</v>
      </c>
      <c r="E84" s="264" t="s">
        <v>444</v>
      </c>
      <c r="F84" s="264">
        <v>4</v>
      </c>
      <c r="G84" s="264">
        <v>1</v>
      </c>
      <c r="H84" s="264">
        <v>2</v>
      </c>
      <c r="I84" s="264" t="s">
        <v>444</v>
      </c>
    </row>
    <row r="85" spans="1:9" s="263" customFormat="1" ht="7.5" customHeight="1">
      <c r="A85" s="261"/>
      <c r="B85" s="264"/>
      <c r="C85" s="264"/>
      <c r="D85" s="264"/>
      <c r="E85" s="264"/>
      <c r="F85" s="264"/>
      <c r="G85" s="264"/>
      <c r="H85" s="264"/>
      <c r="I85" s="264"/>
    </row>
    <row r="86" spans="1:9" s="263" customFormat="1" ht="7.5" customHeight="1">
      <c r="A86" s="266" t="s">
        <v>60</v>
      </c>
      <c r="B86" s="267" t="s">
        <v>539</v>
      </c>
      <c r="C86" s="267">
        <v>426</v>
      </c>
      <c r="D86" s="267" t="s">
        <v>540</v>
      </c>
      <c r="E86" s="267">
        <v>396</v>
      </c>
      <c r="F86" s="267" t="s">
        <v>541</v>
      </c>
      <c r="G86" s="267" t="s">
        <v>542</v>
      </c>
      <c r="H86" s="267" t="s">
        <v>543</v>
      </c>
      <c r="I86" s="267" t="s">
        <v>544</v>
      </c>
    </row>
    <row r="87" spans="1:9" s="263" customFormat="1" ht="7.5" customHeight="1">
      <c r="A87" s="266" t="s">
        <v>75</v>
      </c>
      <c r="B87" s="267">
        <v>856</v>
      </c>
      <c r="C87" s="267">
        <v>280</v>
      </c>
      <c r="D87" s="267">
        <v>953</v>
      </c>
      <c r="E87" s="267">
        <v>229</v>
      </c>
      <c r="F87" s="267" t="s">
        <v>545</v>
      </c>
      <c r="G87" s="267">
        <v>930</v>
      </c>
      <c r="H87" s="267" t="s">
        <v>546</v>
      </c>
      <c r="I87" s="267" t="s">
        <v>518</v>
      </c>
    </row>
    <row r="88" spans="1:9" s="263" customFormat="1" ht="7.5" customHeight="1">
      <c r="A88" s="266" t="s">
        <v>76</v>
      </c>
      <c r="B88" s="267">
        <v>485</v>
      </c>
      <c r="C88" s="267">
        <v>146</v>
      </c>
      <c r="D88" s="267">
        <v>514</v>
      </c>
      <c r="E88" s="267">
        <v>167</v>
      </c>
      <c r="F88" s="267" t="s">
        <v>547</v>
      </c>
      <c r="G88" s="267">
        <v>745</v>
      </c>
      <c r="H88" s="267" t="s">
        <v>548</v>
      </c>
      <c r="I88" s="267">
        <v>759</v>
      </c>
    </row>
    <row r="89" spans="1:9" s="263" customFormat="1" ht="7.5" customHeight="1">
      <c r="A89" s="261"/>
      <c r="B89" s="264"/>
      <c r="C89" s="264"/>
      <c r="D89" s="264"/>
      <c r="E89" s="264"/>
      <c r="F89" s="264"/>
      <c r="G89" s="264"/>
      <c r="H89" s="264"/>
      <c r="I89" s="264"/>
    </row>
    <row r="90" spans="1:9" s="263" customFormat="1" ht="7.5" customHeight="1">
      <c r="A90" s="261" t="s">
        <v>56</v>
      </c>
      <c r="B90" s="264"/>
      <c r="C90" s="264"/>
      <c r="D90" s="264"/>
      <c r="E90" s="264"/>
      <c r="F90" s="264"/>
      <c r="G90" s="264"/>
      <c r="H90" s="264"/>
      <c r="I90" s="264"/>
    </row>
    <row r="91" spans="1:9" s="263" customFormat="1" ht="7.5" customHeight="1">
      <c r="A91" s="261" t="s">
        <v>57</v>
      </c>
      <c r="B91" s="264">
        <v>37</v>
      </c>
      <c r="C91" s="264" t="s">
        <v>444</v>
      </c>
      <c r="D91" s="264">
        <v>55</v>
      </c>
      <c r="E91" s="264" t="s">
        <v>444</v>
      </c>
      <c r="F91" s="264">
        <v>106</v>
      </c>
      <c r="G91" s="264" t="s">
        <v>444</v>
      </c>
      <c r="H91" s="264">
        <v>169</v>
      </c>
      <c r="I91" s="264" t="s">
        <v>444</v>
      </c>
    </row>
    <row r="92" spans="1:9" s="263" customFormat="1" ht="7.5" customHeight="1">
      <c r="A92" s="261" t="s">
        <v>42</v>
      </c>
      <c r="B92" s="264">
        <v>34</v>
      </c>
      <c r="C92" s="264" t="s">
        <v>444</v>
      </c>
      <c r="D92" s="264">
        <v>52</v>
      </c>
      <c r="E92" s="264" t="s">
        <v>444</v>
      </c>
      <c r="F92" s="264">
        <v>99</v>
      </c>
      <c r="G92" s="264" t="s">
        <v>444</v>
      </c>
      <c r="H92" s="264">
        <v>158</v>
      </c>
      <c r="I92" s="264" t="s">
        <v>444</v>
      </c>
    </row>
    <row r="93" spans="1:9" s="263" customFormat="1" ht="7.5" customHeight="1">
      <c r="A93" s="261" t="s">
        <v>43</v>
      </c>
      <c r="B93" s="264">
        <v>3</v>
      </c>
      <c r="C93" s="264" t="s">
        <v>444</v>
      </c>
      <c r="D93" s="264">
        <v>3</v>
      </c>
      <c r="E93" s="264" t="s">
        <v>444</v>
      </c>
      <c r="F93" s="264">
        <v>7</v>
      </c>
      <c r="G93" s="264" t="s">
        <v>444</v>
      </c>
      <c r="H93" s="264">
        <v>11</v>
      </c>
      <c r="I93" s="264" t="s">
        <v>444</v>
      </c>
    </row>
    <row r="94" spans="1:9" s="263" customFormat="1" ht="7.5" customHeight="1">
      <c r="A94" s="261"/>
      <c r="B94" s="264"/>
      <c r="C94" s="264"/>
      <c r="D94" s="264"/>
      <c r="E94" s="264"/>
      <c r="F94" s="264"/>
      <c r="G94" s="264"/>
      <c r="H94" s="264"/>
      <c r="I94" s="264"/>
    </row>
    <row r="95" spans="1:9" s="263" customFormat="1" ht="7.5" customHeight="1">
      <c r="A95" s="261" t="s">
        <v>58</v>
      </c>
      <c r="B95" s="264">
        <v>107</v>
      </c>
      <c r="C95" s="264">
        <v>17</v>
      </c>
      <c r="D95" s="264">
        <v>91</v>
      </c>
      <c r="E95" s="264">
        <v>17</v>
      </c>
      <c r="F95" s="264">
        <v>300</v>
      </c>
      <c r="G95" s="264">
        <v>58</v>
      </c>
      <c r="H95" s="264">
        <v>318</v>
      </c>
      <c r="I95" s="264">
        <v>71</v>
      </c>
    </row>
    <row r="96" spans="1:9" s="263" customFormat="1" ht="7.5" customHeight="1">
      <c r="A96" s="261" t="s">
        <v>42</v>
      </c>
      <c r="B96" s="264">
        <v>74</v>
      </c>
      <c r="C96" s="264">
        <v>10</v>
      </c>
      <c r="D96" s="264">
        <v>76</v>
      </c>
      <c r="E96" s="264">
        <v>9</v>
      </c>
      <c r="F96" s="264">
        <v>211</v>
      </c>
      <c r="G96" s="264">
        <v>34</v>
      </c>
      <c r="H96" s="264">
        <v>231</v>
      </c>
      <c r="I96" s="264">
        <v>47</v>
      </c>
    </row>
    <row r="97" spans="1:9" s="263" customFormat="1" ht="7.5" customHeight="1">
      <c r="A97" s="261" t="s">
        <v>43</v>
      </c>
      <c r="B97" s="264">
        <v>33</v>
      </c>
      <c r="C97" s="264">
        <v>7</v>
      </c>
      <c r="D97" s="264">
        <v>15</v>
      </c>
      <c r="E97" s="264">
        <v>8</v>
      </c>
      <c r="F97" s="264">
        <v>89</v>
      </c>
      <c r="G97" s="264">
        <v>24</v>
      </c>
      <c r="H97" s="264">
        <v>87</v>
      </c>
      <c r="I97" s="264">
        <v>24</v>
      </c>
    </row>
    <row r="98" spans="2:9" ht="8.25" customHeight="1">
      <c r="B98" s="268"/>
      <c r="C98" s="268"/>
      <c r="D98" s="268"/>
      <c r="E98" s="268"/>
      <c r="F98" s="268"/>
      <c r="G98" s="268"/>
      <c r="H98" s="268"/>
      <c r="I98" s="268"/>
    </row>
    <row r="99" spans="2:9" ht="8.25" customHeight="1">
      <c r="B99" s="268"/>
      <c r="C99" s="268"/>
      <c r="D99" s="268"/>
      <c r="E99" s="268"/>
      <c r="F99" s="268"/>
      <c r="G99" s="268"/>
      <c r="H99" s="268"/>
      <c r="I99" s="268"/>
    </row>
    <row r="100" spans="1:9" ht="8.25" customHeight="1">
      <c r="A100" s="220" t="s">
        <v>61</v>
      </c>
      <c r="B100" s="268"/>
      <c r="C100" s="268"/>
      <c r="D100" s="268"/>
      <c r="E100" s="268"/>
      <c r="F100" s="268"/>
      <c r="G100" s="268"/>
      <c r="H100" s="268"/>
      <c r="I100" s="268"/>
    </row>
    <row r="101" spans="2:9" ht="12.75">
      <c r="B101" s="268"/>
      <c r="C101" s="268"/>
      <c r="D101" s="268"/>
      <c r="E101" s="268"/>
      <c r="F101" s="268"/>
      <c r="G101" s="268"/>
      <c r="H101" s="268"/>
      <c r="I101" s="268"/>
    </row>
    <row r="102" spans="2:9" ht="12.75">
      <c r="B102" s="268"/>
      <c r="C102" s="268"/>
      <c r="D102" s="268"/>
      <c r="E102" s="268"/>
      <c r="F102" s="268"/>
      <c r="G102" s="268"/>
      <c r="H102" s="268"/>
      <c r="I102" s="268"/>
    </row>
    <row r="103" spans="2:9" ht="12.75">
      <c r="B103" s="268"/>
      <c r="C103" s="268"/>
      <c r="D103" s="268"/>
      <c r="E103" s="268"/>
      <c r="F103" s="268"/>
      <c r="G103" s="268"/>
      <c r="H103" s="268"/>
      <c r="I103" s="268"/>
    </row>
    <row r="104" spans="2:9" ht="12.75">
      <c r="B104" s="268"/>
      <c r="C104" s="268"/>
      <c r="D104" s="268"/>
      <c r="E104" s="268"/>
      <c r="F104" s="268"/>
      <c r="G104" s="268"/>
      <c r="H104" s="268"/>
      <c r="I104" s="268"/>
    </row>
    <row r="105" spans="2:9" ht="12.75">
      <c r="B105" s="268"/>
      <c r="C105" s="268"/>
      <c r="D105" s="268"/>
      <c r="E105" s="268"/>
      <c r="F105" s="268"/>
      <c r="G105" s="268"/>
      <c r="H105" s="268"/>
      <c r="I105" s="268"/>
    </row>
    <row r="106" spans="2:9" ht="12.75">
      <c r="B106" s="268"/>
      <c r="C106" s="268"/>
      <c r="D106" s="268"/>
      <c r="E106" s="268"/>
      <c r="F106" s="268"/>
      <c r="G106" s="268"/>
      <c r="H106" s="268"/>
      <c r="I106" s="268"/>
    </row>
    <row r="107" spans="2:9" ht="12.75">
      <c r="B107" s="268"/>
      <c r="C107" s="268"/>
      <c r="D107" s="268"/>
      <c r="E107" s="268"/>
      <c r="F107" s="268"/>
      <c r="G107" s="268"/>
      <c r="H107" s="268"/>
      <c r="I107" s="268"/>
    </row>
    <row r="108" spans="2:9" ht="12.75">
      <c r="B108" s="268"/>
      <c r="C108" s="268"/>
      <c r="D108" s="268"/>
      <c r="E108" s="268"/>
      <c r="F108" s="268"/>
      <c r="G108" s="268"/>
      <c r="H108" s="268"/>
      <c r="I108" s="268"/>
    </row>
    <row r="109" spans="2:9" ht="12.75">
      <c r="B109" s="268"/>
      <c r="C109" s="268"/>
      <c r="D109" s="268"/>
      <c r="E109" s="268"/>
      <c r="F109" s="268"/>
      <c r="G109" s="268"/>
      <c r="H109" s="268"/>
      <c r="I109" s="268"/>
    </row>
    <row r="110" spans="2:9" ht="12.75">
      <c r="B110" s="268"/>
      <c r="C110" s="268"/>
      <c r="D110" s="268"/>
      <c r="E110" s="268"/>
      <c r="F110" s="268"/>
      <c r="G110" s="268"/>
      <c r="H110" s="268"/>
      <c r="I110" s="268"/>
    </row>
    <row r="111" spans="2:9" ht="12.75">
      <c r="B111" s="268"/>
      <c r="C111" s="268"/>
      <c r="D111" s="268"/>
      <c r="E111" s="268"/>
      <c r="F111" s="268"/>
      <c r="G111" s="268"/>
      <c r="H111" s="268"/>
      <c r="I111" s="268"/>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1" sqref="A1:IV16384"/>
    </sheetView>
  </sheetViews>
  <sheetFormatPr defaultColWidth="11.421875" defaultRowHeight="12.75"/>
  <cols>
    <col min="1" max="1" width="18.421875" style="274" customWidth="1"/>
    <col min="2" max="9" width="7.7109375" style="274" customWidth="1"/>
    <col min="10" max="16384" width="11.421875" style="271" customWidth="1"/>
  </cols>
  <sheetData>
    <row r="1" spans="1:9" ht="8.25" customHeight="1">
      <c r="A1" s="269" t="s">
        <v>62</v>
      </c>
      <c r="B1" s="270"/>
      <c r="C1" s="270"/>
      <c r="D1" s="270"/>
      <c r="E1" s="270"/>
      <c r="F1" s="270"/>
      <c r="G1" s="270"/>
      <c r="H1" s="270"/>
      <c r="I1" s="270"/>
    </row>
    <row r="2" spans="1:9" ht="8.25" customHeight="1">
      <c r="A2" s="272"/>
      <c r="B2" s="270"/>
      <c r="C2" s="270"/>
      <c r="D2" s="270"/>
      <c r="E2" s="270"/>
      <c r="F2" s="270"/>
      <c r="G2" s="270"/>
      <c r="H2" s="270"/>
      <c r="I2" s="270"/>
    </row>
    <row r="3" spans="1:9" ht="8.25" customHeight="1">
      <c r="A3" s="272"/>
      <c r="B3" s="270"/>
      <c r="C3" s="270"/>
      <c r="D3" s="270"/>
      <c r="E3" s="270"/>
      <c r="F3" s="270"/>
      <c r="G3" s="270"/>
      <c r="H3" s="270"/>
      <c r="I3" s="270"/>
    </row>
    <row r="4" spans="1:9" ht="8.25" customHeight="1">
      <c r="A4" s="273"/>
      <c r="B4" s="270"/>
      <c r="C4" s="270"/>
      <c r="D4" s="270"/>
      <c r="E4" s="270"/>
      <c r="F4" s="270"/>
      <c r="G4" s="270"/>
      <c r="H4" s="270"/>
      <c r="I4" s="270"/>
    </row>
    <row r="5" spans="1:9" ht="8.25" customHeight="1">
      <c r="A5" s="273" t="s">
        <v>326</v>
      </c>
      <c r="B5" s="270"/>
      <c r="C5" s="270"/>
      <c r="D5" s="270"/>
      <c r="E5" s="270"/>
      <c r="F5" s="270"/>
      <c r="G5" s="270"/>
      <c r="H5" s="270"/>
      <c r="I5" s="270"/>
    </row>
    <row r="6" ht="8.25" customHeight="1"/>
    <row r="7" spans="1:9" ht="12.75" customHeight="1">
      <c r="A7" s="275"/>
      <c r="B7" s="387" t="s">
        <v>342</v>
      </c>
      <c r="C7" s="276" t="s">
        <v>5</v>
      </c>
      <c r="D7" s="277"/>
      <c r="E7" s="278"/>
      <c r="F7" s="397" t="s">
        <v>342</v>
      </c>
      <c r="G7" s="276" t="s">
        <v>5</v>
      </c>
      <c r="H7" s="277"/>
      <c r="I7" s="277"/>
    </row>
    <row r="8" spans="1:9" ht="8.25" customHeight="1">
      <c r="A8" s="279" t="s">
        <v>63</v>
      </c>
      <c r="B8" s="407"/>
      <c r="C8" s="390" t="s">
        <v>102</v>
      </c>
      <c r="D8" s="390" t="s">
        <v>99</v>
      </c>
      <c r="E8" s="379" t="s">
        <v>100</v>
      </c>
      <c r="F8" s="359"/>
      <c r="G8" s="390" t="s">
        <v>102</v>
      </c>
      <c r="H8" s="390" t="s">
        <v>99</v>
      </c>
      <c r="I8" s="383" t="s">
        <v>100</v>
      </c>
    </row>
    <row r="9" spans="1:9" ht="8.25" customHeight="1">
      <c r="A9" s="280"/>
      <c r="B9" s="407"/>
      <c r="C9" s="400"/>
      <c r="D9" s="402"/>
      <c r="E9" s="409"/>
      <c r="F9" s="398"/>
      <c r="G9" s="400"/>
      <c r="H9" s="402"/>
      <c r="I9" s="403"/>
    </row>
    <row r="10" spans="1:9" ht="8.25" customHeight="1">
      <c r="A10" s="279" t="s">
        <v>388</v>
      </c>
      <c r="B10" s="407"/>
      <c r="C10" s="400"/>
      <c r="D10" s="383" t="s">
        <v>341</v>
      </c>
      <c r="E10" s="410"/>
      <c r="F10" s="359"/>
      <c r="G10" s="395"/>
      <c r="H10" s="383" t="s">
        <v>341</v>
      </c>
      <c r="I10" s="404"/>
    </row>
    <row r="11" spans="1:9" ht="12.75" customHeight="1">
      <c r="A11" s="281"/>
      <c r="B11" s="408"/>
      <c r="C11" s="401"/>
      <c r="D11" s="405"/>
      <c r="E11" s="411"/>
      <c r="F11" s="399"/>
      <c r="G11" s="401"/>
      <c r="H11" s="405"/>
      <c r="I11" s="406"/>
    </row>
    <row r="12" ht="9" customHeight="1"/>
    <row r="13" spans="1:9" s="285" customFormat="1" ht="7.5" customHeight="1">
      <c r="A13" s="282"/>
      <c r="B13" s="283">
        <v>38078</v>
      </c>
      <c r="C13" s="284"/>
      <c r="D13" s="284"/>
      <c r="E13" s="284"/>
      <c r="F13" s="283">
        <v>37712</v>
      </c>
      <c r="G13" s="282"/>
      <c r="H13" s="282"/>
      <c r="I13" s="282"/>
    </row>
    <row r="14" spans="1:9" ht="9" customHeight="1">
      <c r="A14" s="286"/>
      <c r="B14" s="286"/>
      <c r="C14" s="286"/>
      <c r="D14" s="286"/>
      <c r="E14" s="286"/>
      <c r="F14" s="286"/>
      <c r="G14" s="286"/>
      <c r="H14" s="286"/>
      <c r="I14" s="286"/>
    </row>
    <row r="15" spans="1:9" ht="7.5" customHeight="1">
      <c r="A15" s="287" t="s">
        <v>64</v>
      </c>
      <c r="B15" s="288">
        <v>36</v>
      </c>
      <c r="C15" s="288" t="s">
        <v>444</v>
      </c>
      <c r="D15" s="288">
        <v>15</v>
      </c>
      <c r="E15" s="289">
        <v>52</v>
      </c>
      <c r="F15" s="288">
        <v>48</v>
      </c>
      <c r="G15" s="288" t="s">
        <v>444</v>
      </c>
      <c r="H15" s="288">
        <v>18</v>
      </c>
      <c r="I15" s="288">
        <v>56</v>
      </c>
    </row>
    <row r="16" spans="1:9" ht="6" customHeight="1">
      <c r="A16" s="287"/>
      <c r="B16" s="288"/>
      <c r="C16" s="288"/>
      <c r="D16" s="288"/>
      <c r="E16" s="289"/>
      <c r="F16" s="288"/>
      <c r="G16" s="288"/>
      <c r="H16" s="288"/>
      <c r="I16" s="288"/>
    </row>
    <row r="17" spans="1:9" ht="6" customHeight="1">
      <c r="A17" s="287"/>
      <c r="B17" s="288"/>
      <c r="C17" s="288"/>
      <c r="D17" s="288"/>
      <c r="E17" s="289"/>
      <c r="F17" s="288"/>
      <c r="G17" s="288"/>
      <c r="H17" s="288"/>
      <c r="I17" s="288"/>
    </row>
    <row r="18" spans="1:9" ht="6" customHeight="1">
      <c r="A18" s="287"/>
      <c r="B18" s="288"/>
      <c r="C18" s="288"/>
      <c r="D18" s="288"/>
      <c r="E18" s="289"/>
      <c r="F18" s="288"/>
      <c r="G18" s="288"/>
      <c r="H18" s="288"/>
      <c r="I18" s="288"/>
    </row>
    <row r="19" spans="1:9" ht="7.5" customHeight="1">
      <c r="A19" s="287" t="s">
        <v>65</v>
      </c>
      <c r="B19" s="288">
        <v>200</v>
      </c>
      <c r="C19" s="288">
        <v>9</v>
      </c>
      <c r="D19" s="288">
        <v>61</v>
      </c>
      <c r="E19" s="289">
        <v>215</v>
      </c>
      <c r="F19" s="288">
        <v>228</v>
      </c>
      <c r="G19" s="288">
        <v>10</v>
      </c>
      <c r="H19" s="288">
        <v>78</v>
      </c>
      <c r="I19" s="288">
        <v>222</v>
      </c>
    </row>
    <row r="20" spans="1:9" ht="6" customHeight="1">
      <c r="A20" s="287"/>
      <c r="B20" s="288"/>
      <c r="C20" s="288"/>
      <c r="D20" s="288"/>
      <c r="E20" s="289"/>
      <c r="F20" s="288"/>
      <c r="G20" s="288"/>
      <c r="H20" s="288"/>
      <c r="I20" s="288"/>
    </row>
    <row r="21" spans="1:9" ht="7.5" customHeight="1">
      <c r="A21" s="287" t="s">
        <v>66</v>
      </c>
      <c r="B21" s="288">
        <v>107</v>
      </c>
      <c r="C21" s="288">
        <v>1</v>
      </c>
      <c r="D21" s="288">
        <v>14</v>
      </c>
      <c r="E21" s="289">
        <v>126</v>
      </c>
      <c r="F21" s="288">
        <v>122</v>
      </c>
      <c r="G21" s="288">
        <v>5</v>
      </c>
      <c r="H21" s="288">
        <v>31</v>
      </c>
      <c r="I21" s="288">
        <v>121</v>
      </c>
    </row>
    <row r="22" spans="1:9" ht="6" customHeight="1">
      <c r="A22" s="287"/>
      <c r="B22" s="288"/>
      <c r="C22" s="288"/>
      <c r="D22" s="288"/>
      <c r="E22" s="289"/>
      <c r="F22" s="288"/>
      <c r="G22" s="288"/>
      <c r="H22" s="288"/>
      <c r="I22" s="288"/>
    </row>
    <row r="23" spans="1:9" ht="7.5" customHeight="1">
      <c r="A23" s="287" t="s">
        <v>67</v>
      </c>
      <c r="B23" s="288">
        <v>93</v>
      </c>
      <c r="C23" s="288">
        <v>8</v>
      </c>
      <c r="D23" s="288">
        <v>47</v>
      </c>
      <c r="E23" s="289">
        <v>89</v>
      </c>
      <c r="F23" s="288">
        <v>106</v>
      </c>
      <c r="G23" s="288">
        <v>5</v>
      </c>
      <c r="H23" s="288">
        <v>47</v>
      </c>
      <c r="I23" s="288">
        <v>101</v>
      </c>
    </row>
    <row r="24" spans="1:9" ht="6" customHeight="1">
      <c r="A24" s="287"/>
      <c r="B24" s="288"/>
      <c r="C24" s="288"/>
      <c r="D24" s="288"/>
      <c r="E24" s="289"/>
      <c r="F24" s="288"/>
      <c r="G24" s="288"/>
      <c r="H24" s="288"/>
      <c r="I24" s="288"/>
    </row>
    <row r="25" spans="1:9" ht="6" customHeight="1">
      <c r="A25" s="287"/>
      <c r="B25" s="288"/>
      <c r="C25" s="288"/>
      <c r="D25" s="288"/>
      <c r="E25" s="289"/>
      <c r="F25" s="288"/>
      <c r="G25" s="288"/>
      <c r="H25" s="288"/>
      <c r="I25" s="288"/>
    </row>
    <row r="26" spans="1:9" ht="7.5" customHeight="1">
      <c r="A26" s="287" t="s">
        <v>68</v>
      </c>
      <c r="B26" s="288">
        <v>190</v>
      </c>
      <c r="C26" s="288">
        <v>7</v>
      </c>
      <c r="D26" s="288">
        <v>74</v>
      </c>
      <c r="E26" s="289">
        <v>172</v>
      </c>
      <c r="F26" s="288">
        <v>228</v>
      </c>
      <c r="G26" s="288">
        <v>6</v>
      </c>
      <c r="H26" s="288">
        <v>98</v>
      </c>
      <c r="I26" s="288">
        <v>229</v>
      </c>
    </row>
    <row r="27" spans="1:9" ht="6" customHeight="1">
      <c r="A27" s="287"/>
      <c r="B27" s="288"/>
      <c r="C27" s="288"/>
      <c r="D27" s="288"/>
      <c r="E27" s="289"/>
      <c r="F27" s="288"/>
      <c r="G27" s="288"/>
      <c r="H27" s="288"/>
      <c r="I27" s="288"/>
    </row>
    <row r="28" spans="1:9" ht="7.5" customHeight="1">
      <c r="A28" s="287" t="s">
        <v>66</v>
      </c>
      <c r="B28" s="288">
        <v>73</v>
      </c>
      <c r="C28" s="288">
        <v>3</v>
      </c>
      <c r="D28" s="288">
        <v>19</v>
      </c>
      <c r="E28" s="289">
        <v>72</v>
      </c>
      <c r="F28" s="288">
        <v>96</v>
      </c>
      <c r="G28" s="288">
        <v>1</v>
      </c>
      <c r="H28" s="288">
        <v>28</v>
      </c>
      <c r="I28" s="288">
        <v>115</v>
      </c>
    </row>
    <row r="29" spans="1:9" ht="6" customHeight="1">
      <c r="A29" s="287"/>
      <c r="B29" s="288"/>
      <c r="C29" s="288"/>
      <c r="D29" s="288"/>
      <c r="E29" s="289"/>
      <c r="F29" s="288"/>
      <c r="G29" s="288"/>
      <c r="H29" s="288"/>
      <c r="I29" s="288"/>
    </row>
    <row r="30" spans="1:9" ht="7.5" customHeight="1">
      <c r="A30" s="287" t="s">
        <v>67</v>
      </c>
      <c r="B30" s="288">
        <v>117</v>
      </c>
      <c r="C30" s="288">
        <v>4</v>
      </c>
      <c r="D30" s="288">
        <v>55</v>
      </c>
      <c r="E30" s="289">
        <v>100</v>
      </c>
      <c r="F30" s="288">
        <v>132</v>
      </c>
      <c r="G30" s="288">
        <v>5</v>
      </c>
      <c r="H30" s="288">
        <v>70</v>
      </c>
      <c r="I30" s="288">
        <v>114</v>
      </c>
    </row>
    <row r="31" spans="1:9" ht="6" customHeight="1">
      <c r="A31" s="287"/>
      <c r="B31" s="288"/>
      <c r="C31" s="288"/>
      <c r="D31" s="288"/>
      <c r="E31" s="289"/>
      <c r="F31" s="288"/>
      <c r="G31" s="288"/>
      <c r="H31" s="288"/>
      <c r="I31" s="288"/>
    </row>
    <row r="32" spans="1:9" ht="6" customHeight="1">
      <c r="A32" s="287"/>
      <c r="B32" s="288"/>
      <c r="C32" s="288"/>
      <c r="D32" s="288"/>
      <c r="E32" s="289"/>
      <c r="F32" s="288"/>
      <c r="G32" s="288"/>
      <c r="H32" s="288"/>
      <c r="I32" s="288"/>
    </row>
    <row r="33" spans="1:9" ht="7.5" customHeight="1">
      <c r="A33" s="287" t="s">
        <v>69</v>
      </c>
      <c r="B33" s="288">
        <v>29</v>
      </c>
      <c r="C33" s="288" t="s">
        <v>444</v>
      </c>
      <c r="D33" s="288">
        <v>11</v>
      </c>
      <c r="E33" s="289">
        <v>25</v>
      </c>
      <c r="F33" s="288">
        <v>30</v>
      </c>
      <c r="G33" s="288">
        <v>3</v>
      </c>
      <c r="H33" s="288">
        <v>23</v>
      </c>
      <c r="I33" s="288">
        <v>19</v>
      </c>
    </row>
    <row r="34" spans="1:9" ht="6" customHeight="1">
      <c r="A34" s="287"/>
      <c r="B34" s="288"/>
      <c r="C34" s="288"/>
      <c r="D34" s="288"/>
      <c r="E34" s="289"/>
      <c r="F34" s="288"/>
      <c r="G34" s="288"/>
      <c r="H34" s="288"/>
      <c r="I34" s="288"/>
    </row>
    <row r="35" spans="1:9" ht="7.5" customHeight="1">
      <c r="A35" s="287" t="s">
        <v>66</v>
      </c>
      <c r="B35" s="288">
        <v>9</v>
      </c>
      <c r="C35" s="288" t="s">
        <v>444</v>
      </c>
      <c r="D35" s="288">
        <v>2</v>
      </c>
      <c r="E35" s="289">
        <v>11</v>
      </c>
      <c r="F35" s="288">
        <v>9</v>
      </c>
      <c r="G35" s="288">
        <v>1</v>
      </c>
      <c r="H35" s="288">
        <v>8</v>
      </c>
      <c r="I35" s="288">
        <v>5</v>
      </c>
    </row>
    <row r="36" spans="1:9" ht="6" customHeight="1">
      <c r="A36" s="287"/>
      <c r="B36" s="288"/>
      <c r="C36" s="288"/>
      <c r="D36" s="288"/>
      <c r="E36" s="289"/>
      <c r="F36" s="288"/>
      <c r="G36" s="288"/>
      <c r="H36" s="288"/>
      <c r="I36" s="288"/>
    </row>
    <row r="37" spans="1:9" ht="7.5" customHeight="1">
      <c r="A37" s="287" t="s">
        <v>67</v>
      </c>
      <c r="B37" s="288">
        <v>20</v>
      </c>
      <c r="C37" s="288" t="s">
        <v>444</v>
      </c>
      <c r="D37" s="288">
        <v>9</v>
      </c>
      <c r="E37" s="289">
        <v>14</v>
      </c>
      <c r="F37" s="288">
        <v>21</v>
      </c>
      <c r="G37" s="288">
        <v>2</v>
      </c>
      <c r="H37" s="288">
        <v>15</v>
      </c>
      <c r="I37" s="288">
        <v>14</v>
      </c>
    </row>
    <row r="38" spans="1:9" ht="6" customHeight="1">
      <c r="A38" s="287"/>
      <c r="B38" s="288"/>
      <c r="C38" s="288"/>
      <c r="D38" s="288"/>
      <c r="E38" s="289"/>
      <c r="F38" s="288"/>
      <c r="G38" s="288"/>
      <c r="H38" s="288"/>
      <c r="I38" s="288"/>
    </row>
    <row r="39" spans="1:9" ht="6" customHeight="1">
      <c r="A39" s="287"/>
      <c r="B39" s="288"/>
      <c r="C39" s="288"/>
      <c r="D39" s="288"/>
      <c r="E39" s="289"/>
      <c r="F39" s="288"/>
      <c r="G39" s="288"/>
      <c r="H39" s="288"/>
      <c r="I39" s="288"/>
    </row>
    <row r="40" spans="1:9" ht="7.5" customHeight="1">
      <c r="A40" s="287" t="s">
        <v>70</v>
      </c>
      <c r="B40" s="288">
        <v>248</v>
      </c>
      <c r="C40" s="288">
        <v>2</v>
      </c>
      <c r="D40" s="288">
        <v>70</v>
      </c>
      <c r="E40" s="289">
        <v>222</v>
      </c>
      <c r="F40" s="288">
        <v>264</v>
      </c>
      <c r="G40" s="288">
        <v>1</v>
      </c>
      <c r="H40" s="288">
        <v>65</v>
      </c>
      <c r="I40" s="288">
        <v>232</v>
      </c>
    </row>
    <row r="41" spans="1:9" ht="6" customHeight="1">
      <c r="A41" s="287"/>
      <c r="B41" s="288"/>
      <c r="C41" s="288"/>
      <c r="D41" s="288"/>
      <c r="E41" s="289"/>
      <c r="F41" s="288"/>
      <c r="G41" s="288"/>
      <c r="H41" s="288"/>
      <c r="I41" s="288"/>
    </row>
    <row r="42" spans="1:9" ht="7.5" customHeight="1">
      <c r="A42" s="287" t="s">
        <v>66</v>
      </c>
      <c r="B42" s="288">
        <v>232</v>
      </c>
      <c r="C42" s="288">
        <v>1</v>
      </c>
      <c r="D42" s="288">
        <v>61</v>
      </c>
      <c r="E42" s="289">
        <v>205</v>
      </c>
      <c r="F42" s="288">
        <v>254</v>
      </c>
      <c r="G42" s="288" t="s">
        <v>444</v>
      </c>
      <c r="H42" s="288">
        <v>60</v>
      </c>
      <c r="I42" s="288">
        <v>221</v>
      </c>
    </row>
    <row r="43" spans="1:9" ht="6" customHeight="1">
      <c r="A43" s="287"/>
      <c r="B43" s="288"/>
      <c r="C43" s="288"/>
      <c r="D43" s="288"/>
      <c r="E43" s="289"/>
      <c r="F43" s="288"/>
      <c r="G43" s="288"/>
      <c r="H43" s="288"/>
      <c r="I43" s="288"/>
    </row>
    <row r="44" spans="1:9" ht="7.5" customHeight="1">
      <c r="A44" s="287" t="s">
        <v>67</v>
      </c>
      <c r="B44" s="288">
        <v>16</v>
      </c>
      <c r="C44" s="288">
        <v>1</v>
      </c>
      <c r="D44" s="288">
        <v>9</v>
      </c>
      <c r="E44" s="289">
        <v>17</v>
      </c>
      <c r="F44" s="288">
        <v>10</v>
      </c>
      <c r="G44" s="288">
        <v>1</v>
      </c>
      <c r="H44" s="288">
        <v>5</v>
      </c>
      <c r="I44" s="288">
        <v>11</v>
      </c>
    </row>
    <row r="45" spans="1:9" ht="6" customHeight="1">
      <c r="A45" s="287"/>
      <c r="B45" s="288"/>
      <c r="C45" s="288"/>
      <c r="D45" s="288"/>
      <c r="E45" s="289"/>
      <c r="F45" s="288"/>
      <c r="G45" s="288"/>
      <c r="H45" s="288"/>
      <c r="I45" s="288"/>
    </row>
    <row r="46" spans="1:9" ht="6" customHeight="1">
      <c r="A46" s="287"/>
      <c r="B46" s="288"/>
      <c r="C46" s="288"/>
      <c r="D46" s="288"/>
      <c r="E46" s="289"/>
      <c r="F46" s="288"/>
      <c r="G46" s="288"/>
      <c r="H46" s="288"/>
      <c r="I46" s="288"/>
    </row>
    <row r="47" spans="1:9" ht="7.5" customHeight="1">
      <c r="A47" s="290" t="s">
        <v>71</v>
      </c>
      <c r="B47" s="291">
        <v>703</v>
      </c>
      <c r="C47" s="291">
        <v>18</v>
      </c>
      <c r="D47" s="291">
        <v>231</v>
      </c>
      <c r="E47" s="292">
        <v>686</v>
      </c>
      <c r="F47" s="293">
        <v>798</v>
      </c>
      <c r="G47" s="291">
        <v>20</v>
      </c>
      <c r="H47" s="291">
        <v>282</v>
      </c>
      <c r="I47" s="291">
        <v>758</v>
      </c>
    </row>
    <row r="48" spans="1:9" ht="6" customHeight="1">
      <c r="A48" s="290"/>
      <c r="B48" s="291"/>
      <c r="C48" s="291"/>
      <c r="D48" s="291"/>
      <c r="E48" s="292"/>
      <c r="F48" s="293"/>
      <c r="G48" s="291"/>
      <c r="H48" s="291"/>
      <c r="I48" s="291"/>
    </row>
    <row r="49" spans="1:9" ht="7.5" customHeight="1">
      <c r="A49" s="290" t="s">
        <v>66</v>
      </c>
      <c r="B49" s="291">
        <v>421</v>
      </c>
      <c r="C49" s="291">
        <v>5</v>
      </c>
      <c r="D49" s="291">
        <v>96</v>
      </c>
      <c r="E49" s="292">
        <v>414</v>
      </c>
      <c r="F49" s="293">
        <v>481</v>
      </c>
      <c r="G49" s="291">
        <v>7</v>
      </c>
      <c r="H49" s="291">
        <v>127</v>
      </c>
      <c r="I49" s="291">
        <v>462</v>
      </c>
    </row>
    <row r="50" spans="1:9" ht="6" customHeight="1">
      <c r="A50" s="287"/>
      <c r="B50" s="291"/>
      <c r="C50" s="291"/>
      <c r="D50" s="291"/>
      <c r="E50" s="292"/>
      <c r="F50" s="293"/>
      <c r="G50" s="291"/>
      <c r="H50" s="291"/>
      <c r="I50" s="291"/>
    </row>
    <row r="51" spans="1:9" ht="7.5" customHeight="1">
      <c r="A51" s="290" t="s">
        <v>67</v>
      </c>
      <c r="B51" s="291">
        <v>282</v>
      </c>
      <c r="C51" s="291">
        <v>13</v>
      </c>
      <c r="D51" s="291">
        <v>135</v>
      </c>
      <c r="E51" s="292">
        <v>272</v>
      </c>
      <c r="F51" s="293">
        <v>317</v>
      </c>
      <c r="G51" s="291">
        <v>13</v>
      </c>
      <c r="H51" s="291">
        <v>155</v>
      </c>
      <c r="I51" s="291">
        <v>296</v>
      </c>
    </row>
    <row r="52" spans="1:9" ht="9" customHeight="1">
      <c r="A52" s="286"/>
      <c r="B52" s="286"/>
      <c r="C52" s="286"/>
      <c r="D52" s="286"/>
      <c r="E52" s="286"/>
      <c r="F52" s="286"/>
      <c r="G52" s="286"/>
      <c r="H52" s="286"/>
      <c r="I52" s="286"/>
    </row>
    <row r="53" spans="1:9" ht="9" customHeight="1">
      <c r="A53" s="286"/>
      <c r="B53" s="286"/>
      <c r="C53" s="286"/>
      <c r="D53" s="286"/>
      <c r="E53" s="286"/>
      <c r="F53" s="286"/>
      <c r="G53" s="286"/>
      <c r="H53" s="286"/>
      <c r="I53" s="286"/>
    </row>
    <row r="54" spans="2:9" s="285" customFormat="1" ht="7.5" customHeight="1">
      <c r="B54" s="283" t="s">
        <v>681</v>
      </c>
      <c r="C54" s="284"/>
      <c r="D54" s="284"/>
      <c r="E54" s="284"/>
      <c r="F54" s="283" t="s">
        <v>682</v>
      </c>
      <c r="G54" s="282"/>
      <c r="H54" s="282"/>
      <c r="I54" s="282"/>
    </row>
    <row r="55" spans="1:9" ht="9" customHeight="1">
      <c r="A55" s="286"/>
      <c r="B55" s="286"/>
      <c r="C55" s="286"/>
      <c r="D55" s="286"/>
      <c r="E55" s="286"/>
      <c r="F55" s="286"/>
      <c r="G55" s="286"/>
      <c r="H55" s="286"/>
      <c r="I55" s="286"/>
    </row>
    <row r="56" spans="1:9" ht="9" customHeight="1">
      <c r="A56" s="286"/>
      <c r="B56" s="286"/>
      <c r="C56" s="286"/>
      <c r="D56" s="286"/>
      <c r="E56" s="294"/>
      <c r="F56" s="286"/>
      <c r="G56" s="286"/>
      <c r="H56" s="286"/>
      <c r="I56" s="286"/>
    </row>
    <row r="57" spans="1:9" ht="7.5" customHeight="1">
      <c r="A57" s="287" t="s">
        <v>64</v>
      </c>
      <c r="B57" s="295">
        <v>144</v>
      </c>
      <c r="C57" s="295">
        <v>9</v>
      </c>
      <c r="D57" s="295">
        <v>100</v>
      </c>
      <c r="E57" s="296">
        <v>160</v>
      </c>
      <c r="F57" s="295">
        <v>153</v>
      </c>
      <c r="G57" s="295">
        <v>2</v>
      </c>
      <c r="H57" s="295">
        <v>57</v>
      </c>
      <c r="I57" s="295">
        <v>189</v>
      </c>
    </row>
    <row r="58" spans="1:9" ht="6" customHeight="1">
      <c r="A58" s="287"/>
      <c r="B58" s="295"/>
      <c r="C58" s="295"/>
      <c r="D58" s="295"/>
      <c r="E58" s="296"/>
      <c r="F58" s="295"/>
      <c r="G58" s="295"/>
      <c r="H58" s="295"/>
      <c r="I58" s="295"/>
    </row>
    <row r="59" spans="1:9" ht="6" customHeight="1">
      <c r="A59" s="287"/>
      <c r="B59" s="295"/>
      <c r="C59" s="295"/>
      <c r="D59" s="295"/>
      <c r="E59" s="296"/>
      <c r="F59" s="295"/>
      <c r="G59" s="295"/>
      <c r="H59" s="295"/>
      <c r="I59" s="295"/>
    </row>
    <row r="60" spans="1:9" ht="6" customHeight="1">
      <c r="A60" s="287"/>
      <c r="B60" s="295"/>
      <c r="C60" s="295"/>
      <c r="D60" s="295"/>
      <c r="E60" s="296"/>
      <c r="F60" s="295"/>
      <c r="G60" s="295"/>
      <c r="H60" s="295"/>
      <c r="I60" s="295"/>
    </row>
    <row r="61" spans="1:9" ht="7.5" customHeight="1">
      <c r="A61" s="287" t="s">
        <v>65</v>
      </c>
      <c r="B61" s="295">
        <v>724</v>
      </c>
      <c r="C61" s="295">
        <v>26</v>
      </c>
      <c r="D61" s="295">
        <v>246</v>
      </c>
      <c r="E61" s="296">
        <v>782</v>
      </c>
      <c r="F61" s="295">
        <v>930</v>
      </c>
      <c r="G61" s="295">
        <v>37</v>
      </c>
      <c r="H61" s="295">
        <v>341</v>
      </c>
      <c r="I61" s="295">
        <v>959</v>
      </c>
    </row>
    <row r="62" spans="1:9" ht="6" customHeight="1">
      <c r="A62" s="287"/>
      <c r="B62" s="295"/>
      <c r="C62" s="295"/>
      <c r="D62" s="295"/>
      <c r="E62" s="296"/>
      <c r="F62" s="295"/>
      <c r="G62" s="295"/>
      <c r="H62" s="295"/>
      <c r="I62" s="295"/>
    </row>
    <row r="63" spans="1:9" ht="7.5" customHeight="1">
      <c r="A63" s="287" t="s">
        <v>66</v>
      </c>
      <c r="B63" s="295">
        <v>350</v>
      </c>
      <c r="C63" s="295">
        <v>5</v>
      </c>
      <c r="D63" s="295">
        <v>71</v>
      </c>
      <c r="E63" s="296">
        <v>394</v>
      </c>
      <c r="F63" s="295">
        <v>468</v>
      </c>
      <c r="G63" s="295">
        <v>13</v>
      </c>
      <c r="H63" s="295">
        <v>127</v>
      </c>
      <c r="I63" s="295">
        <v>484</v>
      </c>
    </row>
    <row r="64" spans="1:9" ht="6" customHeight="1">
      <c r="A64" s="287"/>
      <c r="B64" s="295"/>
      <c r="C64" s="295"/>
      <c r="D64" s="295"/>
      <c r="E64" s="296"/>
      <c r="F64" s="295"/>
      <c r="G64" s="295"/>
      <c r="H64" s="295"/>
      <c r="I64" s="295"/>
    </row>
    <row r="65" spans="1:9" ht="7.5" customHeight="1">
      <c r="A65" s="287" t="s">
        <v>67</v>
      </c>
      <c r="B65" s="295">
        <v>374</v>
      </c>
      <c r="C65" s="295">
        <v>21</v>
      </c>
      <c r="D65" s="295">
        <v>175</v>
      </c>
      <c r="E65" s="296">
        <v>388</v>
      </c>
      <c r="F65" s="295">
        <v>462</v>
      </c>
      <c r="G65" s="295">
        <v>24</v>
      </c>
      <c r="H65" s="295">
        <v>214</v>
      </c>
      <c r="I65" s="295">
        <v>475</v>
      </c>
    </row>
    <row r="66" spans="1:9" ht="6" customHeight="1">
      <c r="A66" s="287"/>
      <c r="B66" s="295"/>
      <c r="C66" s="295"/>
      <c r="D66" s="295"/>
      <c r="E66" s="296"/>
      <c r="F66" s="295"/>
      <c r="G66" s="295"/>
      <c r="H66" s="295"/>
      <c r="I66" s="295"/>
    </row>
    <row r="67" spans="1:9" ht="6" customHeight="1">
      <c r="A67" s="287"/>
      <c r="B67" s="295"/>
      <c r="C67" s="295"/>
      <c r="D67" s="295"/>
      <c r="E67" s="296"/>
      <c r="F67" s="295"/>
      <c r="G67" s="295"/>
      <c r="H67" s="295"/>
      <c r="I67" s="295"/>
    </row>
    <row r="68" spans="1:9" ht="7.5" customHeight="1">
      <c r="A68" s="287" t="s">
        <v>68</v>
      </c>
      <c r="B68" s="295">
        <v>712</v>
      </c>
      <c r="C68" s="295">
        <v>19</v>
      </c>
      <c r="D68" s="295">
        <v>278</v>
      </c>
      <c r="E68" s="296">
        <v>667</v>
      </c>
      <c r="F68" s="295">
        <v>792</v>
      </c>
      <c r="G68" s="295">
        <v>27</v>
      </c>
      <c r="H68" s="295">
        <v>343</v>
      </c>
      <c r="I68" s="295">
        <v>773</v>
      </c>
    </row>
    <row r="69" spans="1:9" ht="6" customHeight="1">
      <c r="A69" s="287"/>
      <c r="B69" s="295"/>
      <c r="C69" s="295"/>
      <c r="D69" s="295"/>
      <c r="E69" s="296"/>
      <c r="F69" s="295"/>
      <c r="G69" s="295"/>
      <c r="H69" s="295"/>
      <c r="I69" s="295"/>
    </row>
    <row r="70" spans="1:9" ht="7.5" customHeight="1">
      <c r="A70" s="287" t="s">
        <v>66</v>
      </c>
      <c r="B70" s="295">
        <v>237</v>
      </c>
      <c r="C70" s="295">
        <v>6</v>
      </c>
      <c r="D70" s="295">
        <v>54</v>
      </c>
      <c r="E70" s="296">
        <v>248</v>
      </c>
      <c r="F70" s="295">
        <v>284</v>
      </c>
      <c r="G70" s="295">
        <v>3</v>
      </c>
      <c r="H70" s="295">
        <v>77</v>
      </c>
      <c r="I70" s="295">
        <v>308</v>
      </c>
    </row>
    <row r="71" spans="1:9" ht="6" customHeight="1">
      <c r="A71" s="287"/>
      <c r="B71" s="295"/>
      <c r="C71" s="295"/>
      <c r="D71" s="295"/>
      <c r="E71" s="296"/>
      <c r="F71" s="295"/>
      <c r="G71" s="295"/>
      <c r="H71" s="295"/>
      <c r="I71" s="295"/>
    </row>
    <row r="72" spans="1:9" ht="7.5" customHeight="1">
      <c r="A72" s="287" t="s">
        <v>67</v>
      </c>
      <c r="B72" s="295">
        <v>475</v>
      </c>
      <c r="C72" s="295">
        <v>13</v>
      </c>
      <c r="D72" s="295">
        <v>224</v>
      </c>
      <c r="E72" s="296">
        <v>419</v>
      </c>
      <c r="F72" s="295">
        <v>508</v>
      </c>
      <c r="G72" s="295">
        <v>24</v>
      </c>
      <c r="H72" s="295">
        <v>266</v>
      </c>
      <c r="I72" s="295">
        <v>465</v>
      </c>
    </row>
    <row r="73" spans="1:9" ht="6" customHeight="1">
      <c r="A73" s="287"/>
      <c r="B73" s="295"/>
      <c r="C73" s="295"/>
      <c r="D73" s="295"/>
      <c r="E73" s="296"/>
      <c r="F73" s="295"/>
      <c r="G73" s="295"/>
      <c r="H73" s="295"/>
      <c r="I73" s="295"/>
    </row>
    <row r="74" spans="1:9" ht="6" customHeight="1">
      <c r="A74" s="287"/>
      <c r="B74" s="295"/>
      <c r="C74" s="295"/>
      <c r="D74" s="295"/>
      <c r="E74" s="296"/>
      <c r="F74" s="295"/>
      <c r="G74" s="295"/>
      <c r="H74" s="295"/>
      <c r="I74" s="295"/>
    </row>
    <row r="75" spans="1:9" ht="7.5" customHeight="1">
      <c r="A75" s="287" t="s">
        <v>69</v>
      </c>
      <c r="B75" s="295">
        <v>91</v>
      </c>
      <c r="C75" s="295">
        <v>2</v>
      </c>
      <c r="D75" s="295">
        <v>37</v>
      </c>
      <c r="E75" s="296">
        <v>82</v>
      </c>
      <c r="F75" s="295">
        <v>107</v>
      </c>
      <c r="G75" s="295">
        <v>7</v>
      </c>
      <c r="H75" s="295">
        <v>51</v>
      </c>
      <c r="I75" s="295">
        <v>88</v>
      </c>
    </row>
    <row r="76" spans="1:9" ht="6" customHeight="1">
      <c r="A76" s="287"/>
      <c r="B76" s="295"/>
      <c r="C76" s="295"/>
      <c r="D76" s="295"/>
      <c r="E76" s="296"/>
      <c r="F76" s="295"/>
      <c r="G76" s="295"/>
      <c r="H76" s="295"/>
      <c r="I76" s="295"/>
    </row>
    <row r="77" spans="1:9" ht="7.5" customHeight="1">
      <c r="A77" s="287" t="s">
        <v>66</v>
      </c>
      <c r="B77" s="295">
        <v>22</v>
      </c>
      <c r="C77" s="295">
        <v>1</v>
      </c>
      <c r="D77" s="295">
        <v>5</v>
      </c>
      <c r="E77" s="296">
        <v>21</v>
      </c>
      <c r="F77" s="295">
        <v>36</v>
      </c>
      <c r="G77" s="295">
        <v>1</v>
      </c>
      <c r="H77" s="295">
        <v>14</v>
      </c>
      <c r="I77" s="295">
        <v>31</v>
      </c>
    </row>
    <row r="78" spans="1:9" ht="6" customHeight="1">
      <c r="A78" s="287"/>
      <c r="B78" s="295"/>
      <c r="C78" s="295"/>
      <c r="D78" s="295"/>
      <c r="E78" s="296"/>
      <c r="F78" s="295"/>
      <c r="G78" s="295"/>
      <c r="H78" s="295"/>
      <c r="I78" s="295"/>
    </row>
    <row r="79" spans="1:9" ht="7.5" customHeight="1">
      <c r="A79" s="287" t="s">
        <v>67</v>
      </c>
      <c r="B79" s="295">
        <v>69</v>
      </c>
      <c r="C79" s="295">
        <v>1</v>
      </c>
      <c r="D79" s="295">
        <v>32</v>
      </c>
      <c r="E79" s="296">
        <v>61</v>
      </c>
      <c r="F79" s="295">
        <v>71</v>
      </c>
      <c r="G79" s="295">
        <v>6</v>
      </c>
      <c r="H79" s="295">
        <v>37</v>
      </c>
      <c r="I79" s="295">
        <v>57</v>
      </c>
    </row>
    <row r="80" spans="1:9" ht="6" customHeight="1">
      <c r="A80" s="287"/>
      <c r="B80" s="295"/>
      <c r="C80" s="295"/>
      <c r="D80" s="295"/>
      <c r="E80" s="296"/>
      <c r="F80" s="295"/>
      <c r="G80" s="295"/>
      <c r="H80" s="295"/>
      <c r="I80" s="295"/>
    </row>
    <row r="81" spans="1:9" ht="6" customHeight="1">
      <c r="A81" s="287"/>
      <c r="B81" s="295"/>
      <c r="C81" s="295"/>
      <c r="D81" s="295"/>
      <c r="E81" s="296"/>
      <c r="F81" s="295"/>
      <c r="G81" s="295"/>
      <c r="H81" s="295"/>
      <c r="I81" s="295"/>
    </row>
    <row r="82" spans="1:9" ht="7.5" customHeight="1">
      <c r="A82" s="287" t="s">
        <v>70</v>
      </c>
      <c r="B82" s="295">
        <v>801</v>
      </c>
      <c r="C82" s="295">
        <v>7</v>
      </c>
      <c r="D82" s="295">
        <v>207</v>
      </c>
      <c r="E82" s="296">
        <v>758</v>
      </c>
      <c r="F82" s="295">
        <v>860</v>
      </c>
      <c r="G82" s="295">
        <v>6</v>
      </c>
      <c r="H82" s="295">
        <v>210</v>
      </c>
      <c r="I82" s="295">
        <v>798</v>
      </c>
    </row>
    <row r="83" spans="1:9" ht="6" customHeight="1">
      <c r="A83" s="287"/>
      <c r="B83" s="295"/>
      <c r="C83" s="295"/>
      <c r="D83" s="295"/>
      <c r="E83" s="296"/>
      <c r="F83" s="295"/>
      <c r="G83" s="295"/>
      <c r="H83" s="295"/>
      <c r="I83" s="295"/>
    </row>
    <row r="84" spans="1:9" ht="7.5" customHeight="1">
      <c r="A84" s="287" t="s">
        <v>66</v>
      </c>
      <c r="B84" s="295">
        <v>744</v>
      </c>
      <c r="C84" s="295">
        <v>5</v>
      </c>
      <c r="D84" s="295">
        <v>177</v>
      </c>
      <c r="E84" s="296">
        <v>706</v>
      </c>
      <c r="F84" s="295">
        <v>798</v>
      </c>
      <c r="G84" s="295">
        <v>5</v>
      </c>
      <c r="H84" s="295">
        <v>187</v>
      </c>
      <c r="I84" s="295">
        <v>731</v>
      </c>
    </row>
    <row r="85" spans="1:9" ht="6" customHeight="1">
      <c r="A85" s="287"/>
      <c r="B85" s="295"/>
      <c r="C85" s="295"/>
      <c r="D85" s="295"/>
      <c r="E85" s="296"/>
      <c r="F85" s="295"/>
      <c r="G85" s="295"/>
      <c r="H85" s="295"/>
      <c r="I85" s="295"/>
    </row>
    <row r="86" spans="1:9" ht="7.5" customHeight="1">
      <c r="A86" s="287" t="s">
        <v>67</v>
      </c>
      <c r="B86" s="295">
        <v>57</v>
      </c>
      <c r="C86" s="295">
        <v>2</v>
      </c>
      <c r="D86" s="295">
        <v>30</v>
      </c>
      <c r="E86" s="296">
        <v>52</v>
      </c>
      <c r="F86" s="295">
        <v>62</v>
      </c>
      <c r="G86" s="295">
        <v>1</v>
      </c>
      <c r="H86" s="295">
        <v>23</v>
      </c>
      <c r="I86" s="295">
        <v>67</v>
      </c>
    </row>
    <row r="87" spans="1:9" ht="6" customHeight="1">
      <c r="A87" s="287"/>
      <c r="B87" s="297"/>
      <c r="C87" s="297"/>
      <c r="D87" s="297"/>
      <c r="E87" s="289"/>
      <c r="F87" s="295"/>
      <c r="G87" s="295"/>
      <c r="H87" s="295"/>
      <c r="I87" s="295"/>
    </row>
    <row r="88" spans="1:9" ht="6" customHeight="1">
      <c r="A88" s="287"/>
      <c r="B88" s="297"/>
      <c r="C88" s="297"/>
      <c r="D88" s="297"/>
      <c r="E88" s="298"/>
      <c r="F88" s="295"/>
      <c r="G88" s="295"/>
      <c r="H88" s="295"/>
      <c r="I88" s="295"/>
    </row>
    <row r="89" spans="1:9" ht="9" customHeight="1">
      <c r="A89" s="290" t="s">
        <v>71</v>
      </c>
      <c r="B89" s="299" t="s">
        <v>549</v>
      </c>
      <c r="C89" s="299">
        <v>63</v>
      </c>
      <c r="D89" s="299">
        <v>868</v>
      </c>
      <c r="E89" s="300" t="s">
        <v>550</v>
      </c>
      <c r="F89" s="299" t="s">
        <v>551</v>
      </c>
      <c r="G89" s="299">
        <v>79</v>
      </c>
      <c r="H89" s="299" t="s">
        <v>519</v>
      </c>
      <c r="I89" s="299" t="s">
        <v>552</v>
      </c>
    </row>
    <row r="90" spans="1:9" ht="6" customHeight="1">
      <c r="A90" s="290"/>
      <c r="B90" s="299"/>
      <c r="C90" s="299"/>
      <c r="D90" s="299"/>
      <c r="E90" s="300"/>
      <c r="F90" s="299"/>
      <c r="G90" s="299"/>
      <c r="H90" s="299"/>
      <c r="I90" s="299"/>
    </row>
    <row r="91" spans="1:9" ht="7.5" customHeight="1">
      <c r="A91" s="290" t="s">
        <v>66</v>
      </c>
      <c r="B91" s="299" t="s">
        <v>553</v>
      </c>
      <c r="C91" s="299">
        <v>17</v>
      </c>
      <c r="D91" s="299">
        <v>307</v>
      </c>
      <c r="E91" s="300" t="s">
        <v>554</v>
      </c>
      <c r="F91" s="299" t="s">
        <v>555</v>
      </c>
      <c r="G91" s="299">
        <v>22</v>
      </c>
      <c r="H91" s="299">
        <v>405</v>
      </c>
      <c r="I91" s="299" t="s">
        <v>556</v>
      </c>
    </row>
    <row r="92" spans="1:9" ht="6" customHeight="1">
      <c r="A92" s="287"/>
      <c r="B92" s="299"/>
      <c r="C92" s="299"/>
      <c r="D92" s="299"/>
      <c r="E92" s="300"/>
      <c r="F92" s="299"/>
      <c r="G92" s="299"/>
      <c r="H92" s="299"/>
      <c r="I92" s="299"/>
    </row>
    <row r="93" spans="1:9" ht="7.5" customHeight="1">
      <c r="A93" s="290" t="s">
        <v>67</v>
      </c>
      <c r="B93" s="299" t="s">
        <v>557</v>
      </c>
      <c r="C93" s="299">
        <v>46</v>
      </c>
      <c r="D93" s="299">
        <v>561</v>
      </c>
      <c r="E93" s="300" t="s">
        <v>558</v>
      </c>
      <c r="F93" s="299" t="s">
        <v>559</v>
      </c>
      <c r="G93" s="299">
        <v>57</v>
      </c>
      <c r="H93" s="299">
        <v>597</v>
      </c>
      <c r="I93" s="299" t="s">
        <v>560</v>
      </c>
    </row>
    <row r="94" spans="1:9" ht="6" customHeight="1">
      <c r="A94" s="286"/>
      <c r="B94" s="295"/>
      <c r="C94" s="295"/>
      <c r="D94" s="295"/>
      <c r="E94" s="295"/>
      <c r="F94" s="297"/>
      <c r="G94" s="297"/>
      <c r="H94" s="297"/>
      <c r="I94" s="297"/>
    </row>
    <row r="95" spans="1:9" ht="6" customHeight="1">
      <c r="A95" s="286"/>
      <c r="B95" s="295"/>
      <c r="C95" s="295"/>
      <c r="D95" s="295"/>
      <c r="E95" s="295"/>
      <c r="F95" s="297"/>
      <c r="G95" s="297"/>
      <c r="H95" s="297"/>
      <c r="I95" s="297"/>
    </row>
    <row r="96" spans="1:9" ht="7.5" customHeight="1">
      <c r="A96" s="286"/>
      <c r="B96" s="286"/>
      <c r="C96" s="286"/>
      <c r="D96" s="286"/>
      <c r="E96" s="286"/>
      <c r="F96" s="286"/>
      <c r="G96" s="286"/>
      <c r="H96" s="286"/>
      <c r="I96" s="286"/>
    </row>
    <row r="97" spans="1:9" ht="12.75">
      <c r="A97" s="286"/>
      <c r="B97" s="286"/>
      <c r="C97" s="286"/>
      <c r="D97" s="286"/>
      <c r="E97" s="286"/>
      <c r="F97" s="286"/>
      <c r="G97" s="286"/>
      <c r="H97" s="286"/>
      <c r="I97" s="286"/>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2004-03-18T10:51:12Z</cp:lastPrinted>
  <dcterms:created xsi:type="dcterms:W3CDTF">2003-08-27T09:55:34Z</dcterms:created>
  <dcterms:modified xsi:type="dcterms:W3CDTF">2008-02-26T14:20:35Z</dcterms:modified>
  <cp:category/>
  <cp:version/>
  <cp:contentType/>
  <cp:contentStatus/>
</cp:coreProperties>
</file>