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 r:id="rId15"/>
  </externalReferences>
  <definedNames>
    <definedName name="_xlnm.Print_Area" localSheetId="4">'TAB01'!$A$2:$J$56</definedName>
    <definedName name="_xlnm.Print_Area" localSheetId="5">'TAB02'!$A$1:$I$55</definedName>
    <definedName name="_xlnm.Print_Area" localSheetId="6">'TAB03'!$A$2:$I$53</definedName>
    <definedName name="OLE_LINK1" localSheetId="0">'Impressum'!$A$1</definedName>
  </definedNames>
  <calcPr fullCalcOnLoad="1"/>
</workbook>
</file>

<file path=xl/sharedStrings.xml><?xml version="1.0" encoding="utf-8"?>
<sst xmlns="http://schemas.openxmlformats.org/spreadsheetml/2006/main" count="337" uniqueCount="204">
  <si>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</si>
  <si>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</si>
  <si>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</si>
  <si>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</si>
  <si>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</si>
  <si>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</si>
  <si>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</si>
  <si>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</si>
  <si>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</si>
  <si>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</si>
  <si>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</si>
  <si>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</si>
  <si>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</si>
  <si>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</si>
  <si>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</si>
  <si>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</si>
  <si>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</si>
  <si>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</si>
  <si>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</si>
  <si>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</si>
  <si>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</si>
  <si>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</si>
  <si>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</si>
  <si>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</si>
  <si>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</si>
  <si>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</si>
  <si>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</si>
  <si>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</si>
  <si>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</si>
  <si>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</si>
  <si>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</si>
  <si>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</si>
  <si>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</si>
  <si>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</si>
  <si>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</si>
  <si>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</si>
  <si>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</si>
  <si>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</si>
  <si>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</si>
  <si>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</si>
  <si>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</si>
  <si>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</si>
  <si>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</si>
  <si>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</si>
  <si>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</si>
  <si>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</si>
  <si>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</si>
  <si>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</si>
  <si>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</si>
  <si>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</si>
  <si>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</si>
  <si>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</si>
  <si>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</si>
  <si>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</si>
  <si>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</si>
  <si>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</si>
  <si>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</si>
  <si>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</si>
  <si>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</si>
  <si>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</si>
  <si>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</si>
  <si>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</si>
  <si>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</si>
  <si>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</si>
  <si>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</si>
  <si>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</si>
  <si>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</si>
  <si>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</si>
  <si>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</si>
  <si>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</si>
  <si>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</si>
  <si>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</si>
  <si>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</si>
  <si>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</si>
  <si>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</si>
  <si>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</si>
  <si>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</si>
  <si>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</si>
  <si>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</si>
  <si>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</si>
  <si>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</si>
  <si>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</si>
  <si>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</si>
  <si>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</si>
  <si>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</si>
  <si>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</si>
  <si>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</si>
  <si>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</si>
  <si>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</si>
  <si>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</si>
  <si>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</si>
  <si>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</si>
  <si>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</si>
  <si>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</si>
  <si>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</si>
  <si>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</si>
  <si>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</si>
  <si>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</si>
  <si>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</si>
  <si>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</si>
  <si>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</si>
  <si>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</si>
  <si>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</si>
  <si>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</si>
  <si>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</si>
  <si>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</si>
  <si>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</si>
  <si>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</si>
  <si>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</si>
  <si>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</si>
  <si>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</si>
  <si>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</si>
  <si>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</si>
  <si>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</si>
  <si>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</si>
  <si>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</si>
  <si>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</si>
  <si>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</si>
  <si>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</si>
  <si>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</si>
  <si>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</si>
  <si>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t>
  </si>
  <si>
    <t xml:space="preserve">   1. Insolvenzverfahren 1.1. - 30.4.2004 nach Kreisen und Planungsregionen</t>
  </si>
  <si>
    <t xml:space="preserve">   2. Insolvenzverfahren 1.1. - 30.4.2004 nach Unternehmen und übrigen Schuldnern</t>
  </si>
  <si>
    <t xml:space="preserve">   3. Insolvenzverfahren der Unternehmen 1.1. - 30.4.2004 nach Wirtschaftsbereichen</t>
  </si>
  <si>
    <t xml:space="preserve">   4. Insolvenzverfahren der Unternehmen 1.1. - 30.4.2004 nach Kammerbezirken</t>
  </si>
  <si>
    <t xml:space="preserve">   1.  Monatliche Insolvenzen von April 2002 bis April 2004</t>
  </si>
  <si>
    <t xml:space="preserve">   2.  Insolvenzen je 100 000 Einwohner  1.1. - 30.4.2004 nach Kreisen</t>
  </si>
  <si>
    <t xml:space="preserve"> - 5 -</t>
  </si>
  <si>
    <t xml:space="preserve"> </t>
  </si>
  <si>
    <t xml:space="preserve"> - 6 - </t>
  </si>
  <si>
    <t xml:space="preserve"> - 7 -</t>
  </si>
  <si>
    <t>Dagegen
Verfahren
insges.
Im
Vorjahres-
zeitraum</t>
  </si>
  <si>
    <t xml:space="preserve">  4. Insolvenzverfahren der Unternehmen 1.1. - 30.4.2004 nach Kammerbezirken</t>
  </si>
  <si>
    <t>Kammerbezirk</t>
  </si>
  <si>
    <t>Land</t>
  </si>
  <si>
    <t>Kreisfreie Stadt</t>
  </si>
  <si>
    <t>Landkreis</t>
  </si>
  <si>
    <t>X</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</si>
  <si>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</si>
  <si>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</si>
  <si>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</si>
  <si>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</si>
  <si>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</si>
  <si>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</si>
  <si>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</si>
  <si>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</si>
  <si>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</si>
  <si>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</si>
  <si>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</si>
  <si>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</si>
  <si>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</si>
  <si>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</si>
  <si>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</si>
  <si>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</si>
  <si>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</si>
  <si>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</si>
  <si>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</si>
  <si>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</si>
  <si>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</si>
  <si>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</si>
  <si>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</si>
  <si>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</si>
  <si>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</si>
  <si>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</si>
  <si>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</si>
  <si>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</si>
  <si>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</si>
  <si>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</si>
  <si>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</si>
  <si>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</si>
  <si>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</si>
  <si>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</si>
  <si>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</si>
  <si>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</si>
  <si>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</si>
  <si>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</si>
  <si>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- 4 -</t>
  </si>
  <si>
    <t>In den Monaten Januar bis April 2004 meldeten die Thüringer Amtsgerichte insgesamt 990 Insolvenzverfahren. Das waren 41 Anträge bzw. 4 Prozent weniger als im gleichen Zeitraum des vergangenen Jahres.</t>
  </si>
  <si>
    <t>744 Verfahren wurden eröffnet, das sind 75,2 Prozent aller Insolvenzanträge. Die Eröffnungsquote sank damit im Vergleich zum Vorjahr um 0,2 Prozentpunkte.</t>
  </si>
  <si>
    <t>243 Verfahren (24,5 Prozent) wurden mangels Masse abgewiesen und 3 Verfahren endeten mit der Annahme eines Schuldenbereinigungsplanes.</t>
  </si>
  <si>
    <t xml:space="preserve">Die voraussichtlichen Gläubigerforderungen beliefen sich für alle Verfahren auf rund 312 Millionen EUR. Pro Verfahren standen Forderungen von durchschnittlich 316 Tausend EUR aus. </t>
  </si>
  <si>
    <t>35,5 Prozent der Insolvenzanträge entfielen auf Unternehmen und 64,5 Prozent auf übrige Schuldner (natürliche Personen als Gesellschafter u. Ä., ehemals selbständig Tätige, Verbraucher und Nachlässe).</t>
  </si>
  <si>
    <t>351 Insolvenzen betrafen Unternehmen mit zum Zeitpunkt des Antrags 1 904 beschäftigten Arbeitnehmern. Das waren 51 Verfahren bzw. 12,7 Prozent weniger als im Vorjahr.</t>
  </si>
  <si>
    <t>Nach Rechtsformen betrachtet waren am häufigsten Gesellschaften mit beschränkter Haftung (212) sowie Einzelunternehmen, Freie Berufe und Kleingewerbe (106) von Insolvenz betroffen.</t>
  </si>
  <si>
    <t>Der wirtschaftliche Schwerpunkt der Unternehmensinsolvenzen lag mit 112 Verfahren (rund 32 Prozent) wiederum im Baugewerbe, das waren bis zu diesem Zeitpunkt 27 Verfahren weniger als im Vergleichszeitraum 2003. Im Verarbeitenden Gewerbe wurden von Januar bis April des Jahres 67 Insolvenzen festgestellt.</t>
  </si>
  <si>
    <t xml:space="preserve">Die Bereiche Handel sowie Grundstücks- und Wohnungswesen hatten mit 58 bzw. 56 Verfahren einen Anteil von 16,5 Prozent bzw. rund 16 Prozent an den Unternehmensinsolvenzen. </t>
  </si>
  <si>
    <t>Bei den übrigen Schuldnern wurden 639 Verfahren gezählt, 10 Verfahren mehr als im gleichen Zeitraum des Vorjahres. Hier kommt die Neuregelung der Insolvenzordnung zur Wirkung, nach der die Verfahrenskosten bis zur Restschuldbefreiung gestundet werden können. 271 Verfahren betrafen  ehemals selbständig Tätige, die nach dem neuen Insolvenzrecht vom 1.12.2001 die erneute Aufnahme eines früheren Insolvenzverfahren beantragt haben.</t>
  </si>
  <si>
    <t>Impressum</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</si>
  <si>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</si>
  <si>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</si>
  <si>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</si>
  <si>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</si>
  <si>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</si>
  <si>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</si>
  <si>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</si>
  <si>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</si>
  <si>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</si>
  <si>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     ©  Copyright: Thüringer Landesamt für Statistik, Erfurt, 2004</t>
  </si>
  <si>
    <r>
      <t xml:space="preserve">• </t>
    </r>
    <r>
      <rPr>
        <sz val="11"/>
        <rFont val="Arial"/>
        <family val="2"/>
      </rPr>
      <t>Die Dateien sind gespeichert im Format EXCEL für Windows 2000</t>
    </r>
  </si>
  <si>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t>
    </r>
  </si>
  <si>
    <r>
      <t>Copyright:</t>
    </r>
    <r>
      <rPr>
        <sz val="11"/>
        <rFont val="Arial"/>
        <family val="2"/>
      </rPr>
      <t xml:space="preserve"> </t>
    </r>
  </si>
  <si>
    <t>"Insolvenzen in Thüringen April 2004"</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</si>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</sst>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8"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0" fontId="7" fillId="0" borderId="0" xfId="0" applyNumberFormat="1" applyFont="1" applyFill="1" applyBorder="1" applyAlignment="1">
      <alignment horizontal="right" vertical="center"/>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0" fontId="13" fillId="0" borderId="0" xfId="0" applyFont="1" applyAlignment="1">
      <alignment horizontal="center"/>
    </xf>
    <xf numFmtId="0" fontId="16"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1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2002 bis April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'[1]Tabelle1'!$B$3:$B$27</c:f>
              <c:numCache>
                <c:ptCount val="25"/>
                <c:pt idx="0">
                  <c:v>214</c:v>
                </c:pt>
                <c:pt idx="1">
                  <c:v>189</c:v>
                </c:pt>
                <c:pt idx="2">
                  <c:v>194</c:v>
                </c:pt>
                <c:pt idx="3">
                  <c:v>251</c:v>
                </c:pt>
                <c:pt idx="4">
                  <c:v>291</c:v>
                </c:pt>
                <c:pt idx="5">
                  <c:v>231</c:v>
                </c:pt>
                <c:pt idx="6">
                  <c:v>231</c:v>
                </c:pt>
                <c:pt idx="7">
                  <c:v>246</c:v>
                </c:pt>
                <c:pt idx="8">
                  <c:v>174</c:v>
                </c:pt>
                <c:pt idx="9">
                  <c:v>216</c:v>
                </c:pt>
                <c:pt idx="10">
                  <c:v>285</c:v>
                </c:pt>
                <c:pt idx="11">
                  <c:v>254</c:v>
                </c:pt>
                <c:pt idx="12">
                  <c:v>276</c:v>
                </c:pt>
                <c:pt idx="13">
                  <c:v>222</c:v>
                </c:pt>
                <c:pt idx="14">
                  <c:v>239</c:v>
                </c:pt>
                <c:pt idx="15">
                  <c:v>243</c:v>
                </c:pt>
                <c:pt idx="16">
                  <c:v>247</c:v>
                </c:pt>
                <c:pt idx="17">
                  <c:v>224</c:v>
                </c:pt>
                <c:pt idx="18">
                  <c:v>261</c:v>
                </c:pt>
                <c:pt idx="19">
                  <c:v>226</c:v>
                </c:pt>
                <c:pt idx="20">
                  <c:v>277</c:v>
                </c:pt>
                <c:pt idx="21">
                  <c:v>221</c:v>
                </c:pt>
                <c:pt idx="22">
                  <c:v>244</c:v>
                </c:pt>
                <c:pt idx="23">
                  <c:v>265</c:v>
                </c:pt>
                <c:pt idx="24">
                  <c:v>260</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'[1]Tabelle1'!$C$3:$C$27</c:f>
              <c:numCache>
                <c:ptCount val="25"/>
                <c:pt idx="0">
                  <c:v>117</c:v>
                </c:pt>
                <c:pt idx="1">
                  <c:v>107</c:v>
                </c:pt>
                <c:pt idx="2">
                  <c:v>104</c:v>
                </c:pt>
                <c:pt idx="3">
                  <c:v>124</c:v>
                </c:pt>
                <c:pt idx="4">
                  <c:v>139</c:v>
                </c:pt>
                <c:pt idx="5">
                  <c:v>102</c:v>
                </c:pt>
                <c:pt idx="6">
                  <c:v>109</c:v>
                </c:pt>
                <c:pt idx="7">
                  <c:v>114</c:v>
                </c:pt>
                <c:pt idx="8">
                  <c:v>70</c:v>
                </c:pt>
                <c:pt idx="9">
                  <c:v>82</c:v>
                </c:pt>
                <c:pt idx="10">
                  <c:v>108</c:v>
                </c:pt>
                <c:pt idx="11">
                  <c:v>94</c:v>
                </c:pt>
                <c:pt idx="12">
                  <c:v>118</c:v>
                </c:pt>
                <c:pt idx="13">
                  <c:v>78</c:v>
                </c:pt>
                <c:pt idx="14">
                  <c:v>76</c:v>
                </c:pt>
                <c:pt idx="15">
                  <c:v>80</c:v>
                </c:pt>
                <c:pt idx="16">
                  <c:v>75</c:v>
                </c:pt>
                <c:pt idx="17">
                  <c:v>91</c:v>
                </c:pt>
                <c:pt idx="18">
                  <c:v>75</c:v>
                </c:pt>
                <c:pt idx="19">
                  <c:v>82</c:v>
                </c:pt>
                <c:pt idx="20">
                  <c:v>81</c:v>
                </c:pt>
                <c:pt idx="21">
                  <c:v>69</c:v>
                </c:pt>
                <c:pt idx="22">
                  <c:v>87</c:v>
                </c:pt>
                <c:pt idx="23">
                  <c:v>100</c:v>
                </c:pt>
                <c:pt idx="24">
                  <c:v>95</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'[1]Tabelle1'!$D$3:$D$27</c:f>
              <c:numCache>
                <c:ptCount val="25"/>
                <c:pt idx="0">
                  <c:v>97</c:v>
                </c:pt>
                <c:pt idx="1">
                  <c:v>82</c:v>
                </c:pt>
                <c:pt idx="2">
                  <c:v>90</c:v>
                </c:pt>
                <c:pt idx="3">
                  <c:v>127</c:v>
                </c:pt>
                <c:pt idx="4">
                  <c:v>152</c:v>
                </c:pt>
                <c:pt idx="5">
                  <c:v>129</c:v>
                </c:pt>
                <c:pt idx="6">
                  <c:v>122</c:v>
                </c:pt>
                <c:pt idx="7">
                  <c:v>132</c:v>
                </c:pt>
                <c:pt idx="8">
                  <c:v>104</c:v>
                </c:pt>
                <c:pt idx="9">
                  <c:v>134</c:v>
                </c:pt>
                <c:pt idx="10">
                  <c:v>177</c:v>
                </c:pt>
                <c:pt idx="11">
                  <c:v>160</c:v>
                </c:pt>
                <c:pt idx="12">
                  <c:v>158</c:v>
                </c:pt>
                <c:pt idx="13">
                  <c:v>144</c:v>
                </c:pt>
                <c:pt idx="14">
                  <c:v>163</c:v>
                </c:pt>
                <c:pt idx="15">
                  <c:v>163</c:v>
                </c:pt>
                <c:pt idx="16">
                  <c:v>172</c:v>
                </c:pt>
                <c:pt idx="17">
                  <c:v>133</c:v>
                </c:pt>
                <c:pt idx="18">
                  <c:v>186</c:v>
                </c:pt>
                <c:pt idx="19">
                  <c:v>144</c:v>
                </c:pt>
                <c:pt idx="20">
                  <c:v>196</c:v>
                </c:pt>
                <c:pt idx="21">
                  <c:v>152</c:v>
                </c:pt>
                <c:pt idx="22">
                  <c:v>157</c:v>
                </c:pt>
                <c:pt idx="23">
                  <c:v>165</c:v>
                </c:pt>
                <c:pt idx="24">
                  <c:v>165</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'[1]Tabelle1'!#REF!</c:f>
              <c:numCache>
                <c:ptCount val="1"/>
                <c:pt idx="0">
                  <c:v>0</c:v>
                </c:pt>
              </c:numCache>
            </c:numRef>
          </c:val>
          <c:smooth val="0"/>
        </c:ser>
        <c:axId val="4359288"/>
        <c:axId val="39233593"/>
      </c:lineChart>
      <c:catAx>
        <c:axId val="435928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9233593"/>
        <c:crosses val="autoZero"/>
        <c:auto val="0"/>
        <c:lblOffset val="100"/>
        <c:noMultiLvlLbl val="0"/>
      </c:catAx>
      <c:valAx>
        <c:axId val="39233593"/>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4359288"/>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17558018"/>
        <c:axId val="23804435"/>
      </c:barChart>
      <c:catAx>
        <c:axId val="1755801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3804435"/>
        <c:crosses val="autoZero"/>
        <c:auto val="1"/>
        <c:lblOffset val="100"/>
        <c:noMultiLvlLbl val="0"/>
      </c:catAx>
      <c:valAx>
        <c:axId val="23804435"/>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558018"/>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0.7485</cdr:y>
    </cdr:from>
    <cdr:to>
      <cdr:x>0.3305</cdr:x>
      <cdr:y>0.7635</cdr:y>
    </cdr:to>
    <cdr:sp>
      <cdr:nvSpPr>
        <cdr:cNvPr id="1" name="TextBox 1"/>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0.71175</cdr:y>
    </cdr:from>
    <cdr:to>
      <cdr:x>0.40025</cdr:x>
      <cdr:y>0.77175</cdr:y>
    </cdr:to>
    <cdr:sp>
      <cdr:nvSpPr>
        <cdr:cNvPr id="3" name="Line 3"/>
        <cdr:cNvSpPr>
          <a:spLocks/>
        </cdr:cNvSpPr>
      </cdr:nvSpPr>
      <cdr:spPr>
        <a:xfrm>
          <a:off x="18764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4" name="TextBox 4"/>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0.82675</cdr:x>
      <cdr:y>0.7105</cdr:y>
    </cdr:from>
    <cdr:to>
      <cdr:x>0.82675</cdr:x>
      <cdr:y>0.771</cdr:y>
    </cdr:to>
    <cdr:sp>
      <cdr:nvSpPr>
        <cdr:cNvPr id="5" name="Line 5"/>
        <cdr:cNvSpPr>
          <a:spLocks/>
        </cdr:cNvSpPr>
      </cdr:nvSpPr>
      <cdr:spPr>
        <a:xfrm>
          <a:off x="38766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7" name="TextBox 7"/>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onatsbericht\V&#214;-Tab.u.Grafiken\St.%20B.%20Tab%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214</v>
          </cell>
          <cell r="C3">
            <v>117</v>
          </cell>
          <cell r="D3">
            <v>97</v>
          </cell>
        </row>
        <row r="4">
          <cell r="A4" t="str">
            <v>M</v>
          </cell>
          <cell r="B4">
            <v>189</v>
          </cell>
          <cell r="C4">
            <v>107</v>
          </cell>
          <cell r="D4">
            <v>82</v>
          </cell>
        </row>
        <row r="5">
          <cell r="A5" t="str">
            <v>J</v>
          </cell>
          <cell r="B5">
            <v>194</v>
          </cell>
          <cell r="C5">
            <v>104</v>
          </cell>
          <cell r="D5">
            <v>90</v>
          </cell>
        </row>
        <row r="6">
          <cell r="A6" t="str">
            <v>J</v>
          </cell>
          <cell r="B6">
            <v>251</v>
          </cell>
          <cell r="C6">
            <v>124</v>
          </cell>
          <cell r="D6">
            <v>127</v>
          </cell>
        </row>
        <row r="7">
          <cell r="A7" t="str">
            <v>A</v>
          </cell>
          <cell r="B7">
            <v>291</v>
          </cell>
          <cell r="C7">
            <v>139</v>
          </cell>
          <cell r="D7">
            <v>152</v>
          </cell>
        </row>
        <row r="8">
          <cell r="A8" t="str">
            <v>S</v>
          </cell>
          <cell r="B8">
            <v>231</v>
          </cell>
          <cell r="C8">
            <v>102</v>
          </cell>
          <cell r="D8">
            <v>129</v>
          </cell>
        </row>
        <row r="9">
          <cell r="A9" t="str">
            <v>O</v>
          </cell>
          <cell r="B9">
            <v>231</v>
          </cell>
          <cell r="C9">
            <v>109</v>
          </cell>
          <cell r="D9">
            <v>122</v>
          </cell>
        </row>
        <row r="10">
          <cell r="A10" t="str">
            <v>N</v>
          </cell>
          <cell r="B10">
            <v>246</v>
          </cell>
          <cell r="C10">
            <v>114</v>
          </cell>
          <cell r="D10">
            <v>132</v>
          </cell>
        </row>
        <row r="11">
          <cell r="A11" t="str">
            <v>D</v>
          </cell>
          <cell r="B11">
            <v>174</v>
          </cell>
          <cell r="C11">
            <v>70</v>
          </cell>
          <cell r="D11">
            <v>104</v>
          </cell>
        </row>
        <row r="12">
          <cell r="A12" t="str">
            <v>J</v>
          </cell>
          <cell r="B12">
            <v>216</v>
          </cell>
          <cell r="C12">
            <v>82</v>
          </cell>
          <cell r="D12">
            <v>134</v>
          </cell>
        </row>
        <row r="13">
          <cell r="A13" t="str">
            <v>F</v>
          </cell>
          <cell r="B13">
            <v>285</v>
          </cell>
          <cell r="C13">
            <v>108</v>
          </cell>
          <cell r="D13">
            <v>177</v>
          </cell>
        </row>
        <row r="14">
          <cell r="A14" t="str">
            <v>M</v>
          </cell>
          <cell r="B14">
            <v>254</v>
          </cell>
          <cell r="C14">
            <v>94</v>
          </cell>
          <cell r="D14">
            <v>160</v>
          </cell>
        </row>
        <row r="15">
          <cell r="A15" t="str">
            <v>A</v>
          </cell>
          <cell r="B15">
            <v>276</v>
          </cell>
          <cell r="C15">
            <v>118</v>
          </cell>
          <cell r="D15">
            <v>158</v>
          </cell>
        </row>
        <row r="16">
          <cell r="A16" t="str">
            <v>M</v>
          </cell>
          <cell r="B16">
            <v>222</v>
          </cell>
          <cell r="C16">
            <v>78</v>
          </cell>
          <cell r="D16">
            <v>144</v>
          </cell>
        </row>
        <row r="17">
          <cell r="A17" t="str">
            <v>J</v>
          </cell>
          <cell r="B17">
            <v>239</v>
          </cell>
          <cell r="C17">
            <v>76</v>
          </cell>
          <cell r="D17">
            <v>163</v>
          </cell>
        </row>
        <row r="18">
          <cell r="A18" t="str">
            <v>J</v>
          </cell>
          <cell r="B18">
            <v>243</v>
          </cell>
          <cell r="C18">
            <v>80</v>
          </cell>
          <cell r="D18">
            <v>163</v>
          </cell>
        </row>
        <row r="19">
          <cell r="A19" t="str">
            <v>A</v>
          </cell>
          <cell r="B19">
            <v>247</v>
          </cell>
          <cell r="C19">
            <v>75</v>
          </cell>
          <cell r="D19">
            <v>172</v>
          </cell>
        </row>
        <row r="20">
          <cell r="A20" t="str">
            <v>S</v>
          </cell>
          <cell r="B20">
            <v>224</v>
          </cell>
          <cell r="C20">
            <v>91</v>
          </cell>
          <cell r="D20">
            <v>133</v>
          </cell>
        </row>
        <row r="21">
          <cell r="A21" t="str">
            <v>O</v>
          </cell>
          <cell r="B21">
            <v>261</v>
          </cell>
          <cell r="C21">
            <v>75</v>
          </cell>
          <cell r="D21">
            <v>186</v>
          </cell>
        </row>
        <row r="22">
          <cell r="A22" t="str">
            <v>N</v>
          </cell>
          <cell r="B22">
            <v>226</v>
          </cell>
          <cell r="C22">
            <v>82</v>
          </cell>
          <cell r="D22">
            <v>144</v>
          </cell>
        </row>
        <row r="23">
          <cell r="A23" t="str">
            <v>D</v>
          </cell>
          <cell r="B23">
            <v>277</v>
          </cell>
          <cell r="C23">
            <v>81</v>
          </cell>
          <cell r="D23">
            <v>196</v>
          </cell>
        </row>
        <row r="24">
          <cell r="A24" t="str">
            <v>J</v>
          </cell>
          <cell r="B24">
            <v>221</v>
          </cell>
          <cell r="C24">
            <v>69</v>
          </cell>
          <cell r="D24">
            <v>152</v>
          </cell>
        </row>
        <row r="25">
          <cell r="A25" t="str">
            <v>F</v>
          </cell>
          <cell r="B25">
            <v>244</v>
          </cell>
          <cell r="C25">
            <v>87</v>
          </cell>
          <cell r="D25">
            <v>157</v>
          </cell>
        </row>
        <row r="26">
          <cell r="A26" t="str">
            <v>M</v>
          </cell>
          <cell r="B26">
            <v>265</v>
          </cell>
          <cell r="C26">
            <v>100</v>
          </cell>
          <cell r="D26">
            <v>165</v>
          </cell>
        </row>
        <row r="27">
          <cell r="A27" t="str">
            <v>A</v>
          </cell>
          <cell r="B27">
            <v>260</v>
          </cell>
          <cell r="C27">
            <v>95</v>
          </cell>
          <cell r="D27">
            <v>165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1 (2)"/>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ml_tab5"/>
      <sheetName val="Tabelle1"/>
    </sheetNames>
    <sheetDataSet>
      <sheetData sheetId="0">
        <row r="48">
          <cell r="C48">
            <v>13</v>
          </cell>
          <cell r="D48">
            <v>10</v>
          </cell>
          <cell r="G48">
            <v>53</v>
          </cell>
          <cell r="I48">
            <v>229</v>
          </cell>
          <cell r="J48">
            <v>15398</v>
          </cell>
        </row>
        <row r="49">
          <cell r="C49">
            <v>11</v>
          </cell>
          <cell r="D49">
            <v>7</v>
          </cell>
          <cell r="G49">
            <v>28</v>
          </cell>
          <cell r="I49">
            <v>63</v>
          </cell>
          <cell r="J49">
            <v>3281</v>
          </cell>
        </row>
        <row r="50">
          <cell r="C50">
            <v>10</v>
          </cell>
          <cell r="D50">
            <v>6</v>
          </cell>
          <cell r="G50">
            <v>13</v>
          </cell>
          <cell r="I50">
            <v>104</v>
          </cell>
          <cell r="J50">
            <v>2690</v>
          </cell>
        </row>
        <row r="51">
          <cell r="C51">
            <v>3</v>
          </cell>
          <cell r="D51">
            <v>2</v>
          </cell>
          <cell r="G51">
            <v>9</v>
          </cell>
          <cell r="I51">
            <v>9</v>
          </cell>
          <cell r="J51">
            <v>1441</v>
          </cell>
        </row>
        <row r="52">
          <cell r="C52">
            <v>6</v>
          </cell>
          <cell r="D52">
            <v>1</v>
          </cell>
          <cell r="G52">
            <v>12</v>
          </cell>
          <cell r="I52">
            <v>4</v>
          </cell>
          <cell r="J52">
            <v>674</v>
          </cell>
        </row>
        <row r="53">
          <cell r="C53">
            <v>5</v>
          </cell>
          <cell r="D53">
            <v>5</v>
          </cell>
          <cell r="G53">
            <v>11</v>
          </cell>
          <cell r="I53" t="str">
            <v>-</v>
          </cell>
          <cell r="J53">
            <v>1848</v>
          </cell>
        </row>
        <row r="55">
          <cell r="C55">
            <v>8</v>
          </cell>
          <cell r="D55">
            <v>7</v>
          </cell>
          <cell r="G55">
            <v>7</v>
          </cell>
          <cell r="I55">
            <v>5</v>
          </cell>
          <cell r="J55">
            <v>1304</v>
          </cell>
        </row>
        <row r="56">
          <cell r="C56">
            <v>7</v>
          </cell>
          <cell r="D56">
            <v>7</v>
          </cell>
          <cell r="G56">
            <v>9</v>
          </cell>
          <cell r="I56">
            <v>91</v>
          </cell>
          <cell r="J56">
            <v>4598</v>
          </cell>
        </row>
        <row r="57">
          <cell r="C57">
            <v>12</v>
          </cell>
          <cell r="D57">
            <v>9</v>
          </cell>
          <cell r="G57">
            <v>17</v>
          </cell>
          <cell r="I57">
            <v>149</v>
          </cell>
          <cell r="J57">
            <v>53987</v>
          </cell>
        </row>
        <row r="58">
          <cell r="C58">
            <v>9</v>
          </cell>
          <cell r="D58">
            <v>11</v>
          </cell>
          <cell r="G58">
            <v>21</v>
          </cell>
          <cell r="I58">
            <v>11</v>
          </cell>
          <cell r="J58">
            <v>4499</v>
          </cell>
        </row>
        <row r="59">
          <cell r="C59">
            <v>5</v>
          </cell>
          <cell r="D59">
            <v>5</v>
          </cell>
          <cell r="G59">
            <v>9</v>
          </cell>
          <cell r="I59" t="str">
            <v>-</v>
          </cell>
          <cell r="J59">
            <v>6858</v>
          </cell>
        </row>
        <row r="60">
          <cell r="C60">
            <v>16</v>
          </cell>
          <cell r="D60">
            <v>17</v>
          </cell>
          <cell r="G60">
            <v>31</v>
          </cell>
          <cell r="I60">
            <v>291</v>
          </cell>
          <cell r="J60">
            <v>25632</v>
          </cell>
        </row>
        <row r="61">
          <cell r="C61">
            <v>7</v>
          </cell>
          <cell r="D61">
            <v>9</v>
          </cell>
          <cell r="G61">
            <v>16</v>
          </cell>
          <cell r="I61">
            <v>29</v>
          </cell>
          <cell r="J61">
            <v>4644</v>
          </cell>
        </row>
        <row r="62">
          <cell r="C62">
            <v>12</v>
          </cell>
          <cell r="D62" t="str">
            <v>-</v>
          </cell>
          <cell r="G62">
            <v>6</v>
          </cell>
          <cell r="I62">
            <v>31</v>
          </cell>
          <cell r="J62">
            <v>6525</v>
          </cell>
        </row>
        <row r="63">
          <cell r="C63">
            <v>8</v>
          </cell>
          <cell r="D63">
            <v>6</v>
          </cell>
          <cell r="G63">
            <v>11</v>
          </cell>
          <cell r="I63">
            <v>80</v>
          </cell>
          <cell r="J63">
            <v>9848</v>
          </cell>
        </row>
        <row r="64">
          <cell r="C64">
            <v>10</v>
          </cell>
          <cell r="D64">
            <v>12</v>
          </cell>
          <cell r="G64">
            <v>29</v>
          </cell>
          <cell r="I64">
            <v>94</v>
          </cell>
          <cell r="J64">
            <v>12155</v>
          </cell>
        </row>
        <row r="65">
          <cell r="C65">
            <v>10</v>
          </cell>
          <cell r="D65">
            <v>8</v>
          </cell>
          <cell r="G65">
            <v>14</v>
          </cell>
          <cell r="I65">
            <v>257</v>
          </cell>
          <cell r="J65">
            <v>13416</v>
          </cell>
        </row>
        <row r="66">
          <cell r="C66">
            <v>10</v>
          </cell>
          <cell r="D66">
            <v>5</v>
          </cell>
          <cell r="G66">
            <v>10</v>
          </cell>
          <cell r="I66">
            <v>67</v>
          </cell>
          <cell r="J66">
            <v>7237</v>
          </cell>
        </row>
        <row r="67">
          <cell r="C67">
            <v>12</v>
          </cell>
          <cell r="D67">
            <v>4</v>
          </cell>
          <cell r="G67">
            <v>27</v>
          </cell>
          <cell r="I67">
            <v>62</v>
          </cell>
          <cell r="J67">
            <v>10460</v>
          </cell>
        </row>
        <row r="68">
          <cell r="C68">
            <v>3</v>
          </cell>
          <cell r="D68">
            <v>3</v>
          </cell>
          <cell r="G68">
            <v>22</v>
          </cell>
          <cell r="I68">
            <v>20</v>
          </cell>
          <cell r="J68">
            <v>683</v>
          </cell>
        </row>
        <row r="69">
          <cell r="C69">
            <v>6</v>
          </cell>
          <cell r="D69">
            <v>2</v>
          </cell>
          <cell r="G69">
            <v>15</v>
          </cell>
          <cell r="I69">
            <v>45</v>
          </cell>
          <cell r="J69">
            <v>6595</v>
          </cell>
        </row>
        <row r="70">
          <cell r="C70">
            <v>10</v>
          </cell>
          <cell r="D70">
            <v>7</v>
          </cell>
          <cell r="G70">
            <v>16</v>
          </cell>
          <cell r="I70">
            <v>185</v>
          </cell>
          <cell r="J70">
            <v>12258</v>
          </cell>
        </row>
        <row r="71">
          <cell r="C71">
            <v>9</v>
          </cell>
          <cell r="D71">
            <v>6</v>
          </cell>
          <cell r="G71">
            <v>16</v>
          </cell>
          <cell r="I71">
            <v>78</v>
          </cell>
          <cell r="J71">
            <v>7419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65" t="s">
        <v>188</v>
      </c>
    </row>
    <row r="2" ht="15">
      <c r="A2" s="166"/>
    </row>
    <row r="3" ht="15">
      <c r="A3" s="166"/>
    </row>
    <row r="4" ht="15">
      <c r="A4" s="155" t="s">
        <v>202</v>
      </c>
    </row>
    <row r="5" ht="15">
      <c r="A5" s="166"/>
    </row>
    <row r="6" ht="30">
      <c r="A6" s="167" t="s">
        <v>199</v>
      </c>
    </row>
    <row r="7" ht="14.25">
      <c r="A7" s="168"/>
    </row>
    <row r="8" ht="14.25">
      <c r="A8" s="168"/>
    </row>
    <row r="9" ht="14.25">
      <c r="A9" s="168"/>
    </row>
    <row r="10" ht="14.25">
      <c r="A10" s="169" t="s">
        <v>189</v>
      </c>
    </row>
    <row r="11" ht="14.25">
      <c r="A11" s="169" t="s">
        <v>203</v>
      </c>
    </row>
    <row r="12" ht="14.25">
      <c r="A12" s="169"/>
    </row>
    <row r="13" ht="14.25">
      <c r="A13" s="169" t="s">
        <v>190</v>
      </c>
    </row>
    <row r="14" ht="14.25">
      <c r="A14" s="168"/>
    </row>
    <row r="15" ht="14.25">
      <c r="A15" s="168"/>
    </row>
    <row r="16" ht="14.25">
      <c r="A16" s="169" t="s">
        <v>191</v>
      </c>
    </row>
    <row r="17" ht="14.25">
      <c r="A17" s="169" t="s">
        <v>192</v>
      </c>
    </row>
    <row r="18" ht="14.25">
      <c r="A18" s="169" t="s">
        <v>193</v>
      </c>
    </row>
    <row r="19" ht="14.25">
      <c r="A19" s="169" t="s">
        <v>194</v>
      </c>
    </row>
    <row r="20" ht="14.25">
      <c r="A20" s="168"/>
    </row>
    <row r="21" ht="14.25">
      <c r="A21" s="168" t="s">
        <v>195</v>
      </c>
    </row>
    <row r="22" ht="14.25">
      <c r="A22" s="168"/>
    </row>
    <row r="23" ht="14.25">
      <c r="A23" s="168"/>
    </row>
    <row r="24" ht="15">
      <c r="A24" s="155" t="s">
        <v>196</v>
      </c>
    </row>
    <row r="25" ht="44.25">
      <c r="A25" s="169" t="s">
        <v>200</v>
      </c>
    </row>
    <row r="26" ht="14.25">
      <c r="A26" s="168"/>
    </row>
    <row r="27" ht="14.25">
      <c r="A27" s="168"/>
    </row>
    <row r="28" ht="15">
      <c r="A28" s="170" t="s">
        <v>201</v>
      </c>
    </row>
    <row r="29" ht="42.75">
      <c r="A29" s="169" t="s">
        <v>197</v>
      </c>
    </row>
    <row r="30" ht="14.25">
      <c r="A30" s="168" t="s">
        <v>129</v>
      </c>
    </row>
    <row r="31" ht="14.25">
      <c r="A31" s="168" t="s">
        <v>198</v>
      </c>
    </row>
    <row r="32" ht="14.25">
      <c r="A32" s="168"/>
    </row>
    <row r="33" ht="14.25">
      <c r="A33" s="168"/>
    </row>
    <row r="34" ht="14.25">
      <c r="A34" s="168"/>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14" sqref="H14"/>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9"/>
      <c r="B54" s="11"/>
      <c r="C54" s="11"/>
      <c r="D54" s="11"/>
      <c r="E54" s="11"/>
      <c r="F54" s="11"/>
      <c r="G54" s="12"/>
    </row>
    <row r="55" spans="1:7" ht="12.75">
      <c r="A55" s="103"/>
      <c r="B55" s="11"/>
      <c r="C55" s="11"/>
      <c r="D55" s="11"/>
      <c r="E55" s="11"/>
      <c r="F55" s="11"/>
      <c r="G55" s="12"/>
    </row>
    <row r="56" spans="1:7" ht="12.75">
      <c r="A56" s="106"/>
      <c r="B56" s="107"/>
      <c r="C56" s="107"/>
      <c r="D56" s="107"/>
      <c r="E56" s="107"/>
      <c r="F56" s="107"/>
      <c r="G56" s="10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A31" sqref="A31"/>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122</v>
      </c>
      <c r="B14" s="2">
        <v>5</v>
      </c>
    </row>
    <row r="15" spans="1:2" ht="12.75">
      <c r="A15" s="6"/>
      <c r="B15" s="2"/>
    </row>
    <row r="16" spans="1:2" ht="12.75">
      <c r="A16" s="6" t="s">
        <v>123</v>
      </c>
      <c r="B16" s="2">
        <v>6</v>
      </c>
    </row>
    <row r="17" spans="1:2" ht="12.75">
      <c r="A17" s="6"/>
      <c r="B17" s="2"/>
    </row>
    <row r="18" spans="1:2" ht="12.75">
      <c r="A18" s="6" t="s">
        <v>124</v>
      </c>
      <c r="B18" s="2">
        <v>7</v>
      </c>
    </row>
    <row r="19" spans="1:2" ht="12.75">
      <c r="A19" s="6"/>
      <c r="B19" s="7"/>
    </row>
    <row r="20" spans="1:2" ht="12.75">
      <c r="A20" s="6" t="s">
        <v>125</v>
      </c>
      <c r="B20" s="2">
        <v>8</v>
      </c>
    </row>
    <row r="21" spans="1:2" ht="12.75">
      <c r="A21" s="6"/>
      <c r="B21" s="2"/>
    </row>
    <row r="22" spans="1:2" ht="12.75">
      <c r="A22" s="6"/>
      <c r="B22" s="2"/>
    </row>
    <row r="23" spans="1:2" ht="53.25" customHeight="1">
      <c r="A23" s="8" t="s">
        <v>6</v>
      </c>
      <c r="B23" s="2"/>
    </row>
    <row r="24" spans="1:2" ht="12.75">
      <c r="A24" s="1"/>
      <c r="B24" s="2"/>
    </row>
    <row r="25" spans="1:2" ht="12.75">
      <c r="A25" s="9" t="s">
        <v>126</v>
      </c>
      <c r="B25" s="2">
        <v>9</v>
      </c>
    </row>
    <row r="26" spans="1:2" ht="12.75">
      <c r="A26" s="1"/>
      <c r="B26" s="2"/>
    </row>
    <row r="27" spans="1:2" ht="12.75">
      <c r="A27" s="10" t="s">
        <v>127</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1" sqref="A1:A88"/>
    </sheetView>
  </sheetViews>
  <sheetFormatPr defaultColWidth="11.421875" defaultRowHeight="12.75"/>
  <cols>
    <col min="1" max="1" width="91.140625" style="0" customWidth="1"/>
  </cols>
  <sheetData>
    <row r="1" ht="12.75">
      <c r="A1" s="151"/>
    </row>
    <row r="2" ht="12.75">
      <c r="A2" s="152"/>
    </row>
    <row r="3" ht="12.75">
      <c r="A3" s="152"/>
    </row>
    <row r="4" ht="12.75">
      <c r="A4" s="152"/>
    </row>
    <row r="5" ht="12.75">
      <c r="A5" s="152"/>
    </row>
    <row r="6" ht="15.75">
      <c r="A6" s="153" t="s">
        <v>139</v>
      </c>
    </row>
    <row r="7" ht="12.75">
      <c r="A7" s="154"/>
    </row>
    <row r="8" ht="12.75">
      <c r="A8" s="154"/>
    </row>
    <row r="9" ht="12.75">
      <c r="A9" s="154"/>
    </row>
    <row r="10" ht="12.75">
      <c r="A10" s="154"/>
    </row>
    <row r="11" ht="15">
      <c r="A11" s="155" t="s">
        <v>140</v>
      </c>
    </row>
    <row r="12" ht="12.75">
      <c r="A12" s="154"/>
    </row>
    <row r="13" ht="12.75">
      <c r="A13" s="156" t="s">
        <v>141</v>
      </c>
    </row>
    <row r="14" ht="12.75">
      <c r="A14" s="156"/>
    </row>
    <row r="15" ht="12.75">
      <c r="A15" s="157" t="s">
        <v>142</v>
      </c>
    </row>
    <row r="16" ht="12.75">
      <c r="A16" s="152" t="s">
        <v>143</v>
      </c>
    </row>
    <row r="17" ht="12.75">
      <c r="A17" s="158"/>
    </row>
    <row r="18" ht="12.75">
      <c r="A18" s="157" t="s">
        <v>144</v>
      </c>
    </row>
    <row r="19" ht="12.75">
      <c r="A19" s="152" t="s">
        <v>145</v>
      </c>
    </row>
    <row r="20" ht="12.75">
      <c r="A20" s="152" t="s">
        <v>146</v>
      </c>
    </row>
    <row r="21" ht="12.75">
      <c r="A21" s="158"/>
    </row>
    <row r="22" ht="25.5">
      <c r="A22" s="157" t="s">
        <v>147</v>
      </c>
    </row>
    <row r="23" ht="12.75">
      <c r="A23" s="152"/>
    </row>
    <row r="24" ht="12.75">
      <c r="A24" s="156"/>
    </row>
    <row r="25" ht="25.5">
      <c r="A25" s="156" t="s">
        <v>148</v>
      </c>
    </row>
    <row r="26" ht="12.75">
      <c r="A26" s="156"/>
    </row>
    <row r="27" ht="38.25">
      <c r="A27" s="156" t="s">
        <v>149</v>
      </c>
    </row>
    <row r="28" ht="12.75">
      <c r="A28" s="156"/>
    </row>
    <row r="29" ht="12.75">
      <c r="A29" s="156"/>
    </row>
    <row r="30" ht="12.75">
      <c r="A30" s="156"/>
    </row>
    <row r="31" ht="12.75">
      <c r="A31" s="156"/>
    </row>
    <row r="32" ht="15">
      <c r="A32" s="155" t="s">
        <v>150</v>
      </c>
    </row>
    <row r="33" ht="12.75">
      <c r="A33" s="154"/>
    </row>
    <row r="34" ht="12.75">
      <c r="A34" s="154"/>
    </row>
    <row r="35" ht="12.75">
      <c r="A35" s="154" t="s">
        <v>151</v>
      </c>
    </row>
    <row r="36" ht="63.75">
      <c r="A36" s="156" t="s">
        <v>152</v>
      </c>
    </row>
    <row r="37" ht="12.75">
      <c r="A37" s="156"/>
    </row>
    <row r="38" ht="12.75">
      <c r="A38" s="156"/>
    </row>
    <row r="39" ht="12.75">
      <c r="A39" s="154" t="s">
        <v>153</v>
      </c>
    </row>
    <row r="40" ht="51">
      <c r="A40" s="156" t="s">
        <v>154</v>
      </c>
    </row>
    <row r="41" ht="12.75">
      <c r="A41" s="156"/>
    </row>
    <row r="42" ht="12.75">
      <c r="A42" s="156"/>
    </row>
    <row r="43" ht="12.75">
      <c r="A43" s="154" t="s">
        <v>155</v>
      </c>
    </row>
    <row r="44" ht="89.25">
      <c r="A44" s="156" t="s">
        <v>156</v>
      </c>
    </row>
    <row r="45" ht="12.75">
      <c r="A45" s="156"/>
    </row>
    <row r="46" ht="12.75">
      <c r="A46" s="156"/>
    </row>
    <row r="47" ht="12.75">
      <c r="A47" s="159"/>
    </row>
    <row r="48" ht="12.75">
      <c r="A48" s="154"/>
    </row>
    <row r="49" ht="12.75">
      <c r="A49" s="154" t="s">
        <v>157</v>
      </c>
    </row>
    <row r="50" ht="38.25">
      <c r="A50" s="156" t="s">
        <v>158</v>
      </c>
    </row>
    <row r="51" ht="12.75">
      <c r="A51" s="156"/>
    </row>
    <row r="52" ht="12.75">
      <c r="A52" s="156"/>
    </row>
    <row r="53" ht="12.75">
      <c r="A53" s="154" t="s">
        <v>159</v>
      </c>
    </row>
    <row r="54" ht="25.5">
      <c r="A54" s="156" t="s">
        <v>160</v>
      </c>
    </row>
    <row r="55" ht="12.75">
      <c r="A55" s="156"/>
    </row>
    <row r="56" ht="12.75">
      <c r="A56" s="156"/>
    </row>
    <row r="57" ht="12.75">
      <c r="A57" s="154" t="s">
        <v>161</v>
      </c>
    </row>
    <row r="58" ht="38.25">
      <c r="A58" s="156" t="s">
        <v>162</v>
      </c>
    </row>
    <row r="59" ht="12.75">
      <c r="A59" s="156"/>
    </row>
    <row r="60" ht="12.75">
      <c r="A60" s="156"/>
    </row>
    <row r="61" ht="12.75">
      <c r="A61" s="154" t="s">
        <v>163</v>
      </c>
    </row>
    <row r="62" ht="25.5">
      <c r="A62" s="156" t="s">
        <v>164</v>
      </c>
    </row>
    <row r="63" ht="12.75">
      <c r="A63" s="156"/>
    </row>
    <row r="64" ht="12.75">
      <c r="A64" s="156"/>
    </row>
    <row r="65" ht="12.75">
      <c r="A65" s="154" t="s">
        <v>165</v>
      </c>
    </row>
    <row r="66" ht="25.5">
      <c r="A66" s="156" t="s">
        <v>166</v>
      </c>
    </row>
    <row r="67" ht="12.75">
      <c r="A67" s="156"/>
    </row>
    <row r="68" ht="12.75">
      <c r="A68" s="156"/>
    </row>
    <row r="69" ht="15">
      <c r="A69" s="155" t="s">
        <v>167</v>
      </c>
    </row>
    <row r="70" ht="12.75">
      <c r="A70" s="156"/>
    </row>
    <row r="71" ht="63.75">
      <c r="A71" s="160" t="s">
        <v>168</v>
      </c>
    </row>
    <row r="72" ht="12.75">
      <c r="A72" s="161"/>
    </row>
    <row r="73" ht="25.5">
      <c r="A73" s="160" t="s">
        <v>169</v>
      </c>
    </row>
    <row r="74" ht="12.75">
      <c r="A74" s="158"/>
    </row>
    <row r="75" ht="63.75">
      <c r="A75" s="157" t="s">
        <v>170</v>
      </c>
    </row>
    <row r="76" ht="12.75">
      <c r="A76" s="158"/>
    </row>
    <row r="77" ht="51">
      <c r="A77" s="157" t="s">
        <v>171</v>
      </c>
    </row>
    <row r="78" ht="12.75">
      <c r="A78" s="152"/>
    </row>
    <row r="79" ht="12.75">
      <c r="A79" s="160" t="s">
        <v>172</v>
      </c>
    </row>
    <row r="80" ht="12.75">
      <c r="A80" s="162"/>
    </row>
    <row r="81" ht="12.75">
      <c r="A81" s="162"/>
    </row>
    <row r="82" ht="12.75">
      <c r="A82" s="162"/>
    </row>
    <row r="83" ht="12.75">
      <c r="A83" s="162"/>
    </row>
    <row r="84" ht="12.75">
      <c r="A84" s="162"/>
    </row>
    <row r="85" ht="12.75">
      <c r="A85" s="154" t="s">
        <v>173</v>
      </c>
    </row>
    <row r="86" ht="12.75">
      <c r="A86" s="156" t="s">
        <v>174</v>
      </c>
    </row>
    <row r="87" ht="12.75">
      <c r="A87" s="156" t="s">
        <v>175</v>
      </c>
    </row>
    <row r="88" ht="12.75">
      <c r="A88" s="156" t="s">
        <v>176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8"/>
  <sheetViews>
    <sheetView workbookViewId="0" topLeftCell="A1">
      <selection activeCell="A1" sqref="A1:A28"/>
    </sheetView>
  </sheetViews>
  <sheetFormatPr defaultColWidth="11.421875" defaultRowHeight="12.75"/>
  <cols>
    <col min="1" max="1" width="91.00390625" style="0" customWidth="1"/>
  </cols>
  <sheetData>
    <row r="1" ht="12.75">
      <c r="A1" s="151" t="s">
        <v>177</v>
      </c>
    </row>
    <row r="2" ht="12.75">
      <c r="A2" s="163"/>
    </row>
    <row r="3" ht="12.75">
      <c r="A3" s="163"/>
    </row>
    <row r="4" ht="12.75">
      <c r="A4" s="163"/>
    </row>
    <row r="5" ht="12.75">
      <c r="A5" s="163"/>
    </row>
    <row r="6" ht="15.75">
      <c r="A6" s="164" t="s">
        <v>4</v>
      </c>
    </row>
    <row r="7" ht="12.75">
      <c r="A7" s="152"/>
    </row>
    <row r="8" ht="12.75">
      <c r="A8" s="152"/>
    </row>
    <row r="9" ht="12.75">
      <c r="A9" s="152"/>
    </row>
    <row r="10" ht="38.25">
      <c r="A10" s="156" t="s">
        <v>178</v>
      </c>
    </row>
    <row r="11" ht="12.75">
      <c r="A11" s="156"/>
    </row>
    <row r="12" ht="25.5">
      <c r="A12" s="156" t="s">
        <v>179</v>
      </c>
    </row>
    <row r="13" ht="25.5">
      <c r="A13" s="156" t="s">
        <v>180</v>
      </c>
    </row>
    <row r="14" ht="25.5">
      <c r="A14" s="156" t="s">
        <v>181</v>
      </c>
    </row>
    <row r="15" ht="25.5">
      <c r="A15" s="156" t="s">
        <v>182</v>
      </c>
    </row>
    <row r="16" ht="12.75">
      <c r="A16" s="156"/>
    </row>
    <row r="17" ht="12.75">
      <c r="A17" s="156"/>
    </row>
    <row r="18" ht="25.5">
      <c r="A18" s="156" t="s">
        <v>183</v>
      </c>
    </row>
    <row r="19" ht="12.75">
      <c r="A19" s="156"/>
    </row>
    <row r="20" ht="25.5">
      <c r="A20" s="156" t="s">
        <v>184</v>
      </c>
    </row>
    <row r="21" ht="12.75">
      <c r="A21" s="156"/>
    </row>
    <row r="22" ht="51">
      <c r="A22" s="156" t="s">
        <v>185</v>
      </c>
    </row>
    <row r="23" ht="12.75">
      <c r="A23" s="156"/>
    </row>
    <row r="24" ht="25.5">
      <c r="A24" s="156" t="s">
        <v>186</v>
      </c>
    </row>
    <row r="25" ht="12.75">
      <c r="A25" s="156"/>
    </row>
    <row r="26" ht="12.75">
      <c r="A26" s="156"/>
    </row>
    <row r="27" ht="63.75">
      <c r="A27" s="156" t="s">
        <v>187</v>
      </c>
    </row>
    <row r="28" ht="12.75">
      <c r="A28" s="156"/>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N107"/>
  <sheetViews>
    <sheetView workbookViewId="0" topLeftCell="A1">
      <selection activeCell="L11" sqref="L11"/>
    </sheetView>
  </sheetViews>
  <sheetFormatPr defaultColWidth="11.421875" defaultRowHeight="12.75"/>
  <cols>
    <col min="1" max="1" width="17.28125" style="0" customWidth="1"/>
    <col min="2" max="2" width="7.421875" style="111" customWidth="1"/>
    <col min="3" max="3" width="7.57421875" style="111" customWidth="1"/>
    <col min="4" max="4" width="7.8515625" style="111" customWidth="1"/>
    <col min="5" max="5" width="8.7109375" style="111" customWidth="1"/>
    <col min="6" max="6" width="8.28125" style="111" customWidth="1"/>
    <col min="7" max="7" width="8.421875" style="111" customWidth="1"/>
    <col min="8" max="8" width="9.421875" style="111" customWidth="1"/>
    <col min="9" max="9" width="7.57421875" style="111" customWidth="1"/>
    <col min="10" max="10" width="8.57421875" style="111" customWidth="1"/>
    <col min="11" max="11" width="11.421875" style="93" customWidth="1"/>
    <col min="12" max="13" width="11.28125" style="110" customWidth="1"/>
    <col min="14" max="14" width="16.28125" style="23" customWidth="1"/>
  </cols>
  <sheetData>
    <row r="1" ht="11.25" customHeight="1">
      <c r="K1" s="95"/>
    </row>
    <row r="2" spans="1:11" ht="11.25" customHeight="1">
      <c r="A2" s="171" t="s">
        <v>128</v>
      </c>
      <c r="B2" s="171"/>
      <c r="C2" s="171"/>
      <c r="D2" s="171"/>
      <c r="E2" s="171"/>
      <c r="F2" s="171"/>
      <c r="G2" s="171"/>
      <c r="H2" s="171"/>
      <c r="I2" s="171"/>
      <c r="J2" s="171"/>
      <c r="K2" s="118"/>
    </row>
    <row r="3" spans="1:11" ht="12.75">
      <c r="A3" s="13"/>
      <c r="B3" s="119"/>
      <c r="C3" s="119"/>
      <c r="D3" s="119"/>
      <c r="E3" s="119"/>
      <c r="F3" s="119"/>
      <c r="G3" s="119"/>
      <c r="H3" s="119"/>
      <c r="I3" s="119"/>
      <c r="J3" s="119"/>
      <c r="K3" s="118"/>
    </row>
    <row r="4" spans="1:10" ht="12.75">
      <c r="A4" s="14"/>
      <c r="B4" s="119"/>
      <c r="C4" s="119"/>
      <c r="D4" s="119"/>
      <c r="E4" s="119"/>
      <c r="F4" s="119"/>
      <c r="G4" s="119"/>
      <c r="H4" s="119"/>
      <c r="I4" s="119"/>
      <c r="J4" s="119"/>
    </row>
    <row r="5" spans="1:10" ht="12.75">
      <c r="A5" s="15"/>
      <c r="B5" s="120"/>
      <c r="C5" s="120"/>
      <c r="D5" s="120"/>
      <c r="E5" s="120"/>
      <c r="F5" s="120"/>
      <c r="G5" s="120"/>
      <c r="H5" s="120"/>
      <c r="I5" s="120"/>
      <c r="J5" s="120"/>
    </row>
    <row r="6" spans="1:10" ht="12.75">
      <c r="A6" s="15"/>
      <c r="B6" s="120"/>
      <c r="C6" s="120"/>
      <c r="D6" s="120"/>
      <c r="E6" s="120"/>
      <c r="F6" s="120"/>
      <c r="G6" s="120"/>
      <c r="H6" s="120"/>
      <c r="I6" s="120"/>
      <c r="J6" s="120"/>
    </row>
    <row r="7" spans="1:10" ht="14.25">
      <c r="A7" s="16" t="s">
        <v>122</v>
      </c>
      <c r="B7" s="17"/>
      <c r="C7" s="17"/>
      <c r="D7" s="17"/>
      <c r="E7" s="17"/>
      <c r="F7" s="17"/>
      <c r="G7" s="17"/>
      <c r="H7" s="17"/>
      <c r="I7" s="17"/>
      <c r="J7" s="17"/>
    </row>
    <row r="8" spans="1:10" ht="12.75">
      <c r="A8" s="18"/>
      <c r="B8" s="19"/>
      <c r="C8" s="19"/>
      <c r="D8" s="19"/>
      <c r="E8" s="19"/>
      <c r="F8" s="19"/>
      <c r="G8" s="19"/>
      <c r="H8" s="19"/>
      <c r="I8" s="19"/>
      <c r="J8" s="19"/>
    </row>
    <row r="9" spans="1:10" ht="12.75">
      <c r="A9" s="187" t="s">
        <v>50</v>
      </c>
      <c r="B9" s="175" t="s">
        <v>33</v>
      </c>
      <c r="C9" s="176"/>
      <c r="D9" s="176"/>
      <c r="E9" s="176"/>
      <c r="F9" s="177"/>
      <c r="G9" s="181" t="s">
        <v>49</v>
      </c>
      <c r="H9" s="181" t="s">
        <v>45</v>
      </c>
      <c r="I9" s="184" t="s">
        <v>46</v>
      </c>
      <c r="J9" s="172" t="s">
        <v>47</v>
      </c>
    </row>
    <row r="10" spans="1:13" ht="12.75">
      <c r="A10" s="188"/>
      <c r="B10" s="178" t="s">
        <v>43</v>
      </c>
      <c r="C10" s="178" t="s">
        <v>41</v>
      </c>
      <c r="D10" s="181" t="s">
        <v>44</v>
      </c>
      <c r="E10" s="181" t="s">
        <v>48</v>
      </c>
      <c r="F10" s="181" t="s">
        <v>54</v>
      </c>
      <c r="G10" s="182"/>
      <c r="H10" s="182"/>
      <c r="I10" s="185"/>
      <c r="J10" s="173"/>
      <c r="K10"/>
      <c r="L10"/>
      <c r="M10"/>
    </row>
    <row r="11" spans="1:13" ht="12.75">
      <c r="A11" s="188"/>
      <c r="B11" s="179"/>
      <c r="C11" s="179"/>
      <c r="D11" s="182"/>
      <c r="E11" s="182"/>
      <c r="F11" s="182"/>
      <c r="G11" s="182"/>
      <c r="H11" s="182"/>
      <c r="I11" s="185"/>
      <c r="J11" s="173"/>
      <c r="K11"/>
      <c r="L11"/>
      <c r="M11"/>
    </row>
    <row r="12" spans="1:13" ht="12.75">
      <c r="A12" s="188"/>
      <c r="B12" s="179"/>
      <c r="C12" s="179"/>
      <c r="D12" s="182"/>
      <c r="E12" s="182"/>
      <c r="F12" s="182"/>
      <c r="G12" s="182"/>
      <c r="H12" s="182"/>
      <c r="I12" s="185"/>
      <c r="J12" s="173"/>
      <c r="K12" s="23"/>
      <c r="L12" s="23"/>
      <c r="M12" s="23" t="s">
        <v>129</v>
      </c>
    </row>
    <row r="13" spans="1:13" ht="12.75">
      <c r="A13" s="188"/>
      <c r="B13" s="180"/>
      <c r="C13" s="180"/>
      <c r="D13" s="183"/>
      <c r="E13" s="183"/>
      <c r="F13" s="183"/>
      <c r="G13" s="183"/>
      <c r="H13" s="183"/>
      <c r="I13" s="186"/>
      <c r="J13" s="174"/>
      <c r="K13" s="23"/>
      <c r="L13" s="23"/>
      <c r="M13" s="23"/>
    </row>
    <row r="14" spans="1:13" ht="12.75">
      <c r="A14" s="189"/>
      <c r="B14" s="175" t="s">
        <v>7</v>
      </c>
      <c r="C14" s="176"/>
      <c r="D14" s="176"/>
      <c r="E14" s="176"/>
      <c r="F14" s="176"/>
      <c r="G14" s="177"/>
      <c r="H14" s="21" t="s">
        <v>8</v>
      </c>
      <c r="I14" s="21" t="s">
        <v>7</v>
      </c>
      <c r="J14" s="22" t="s">
        <v>32</v>
      </c>
      <c r="K14" s="23"/>
      <c r="L14" s="23"/>
      <c r="M14" s="23"/>
    </row>
    <row r="15" spans="1:13" ht="12.75">
      <c r="A15" s="23"/>
      <c r="B15" s="121"/>
      <c r="C15" s="122"/>
      <c r="D15" s="122"/>
      <c r="E15" s="122"/>
      <c r="F15" s="122"/>
      <c r="G15" s="122"/>
      <c r="H15" s="122"/>
      <c r="I15" s="122"/>
      <c r="J15" s="122"/>
      <c r="K15" s="23"/>
      <c r="L15" s="23"/>
      <c r="M15" s="23"/>
    </row>
    <row r="16" spans="1:13" ht="12.75">
      <c r="A16" s="24" t="s">
        <v>15</v>
      </c>
      <c r="B16" s="123">
        <v>54</v>
      </c>
      <c r="C16" s="124">
        <v>40</v>
      </c>
      <c r="D16" s="124">
        <v>13</v>
      </c>
      <c r="E16" s="124">
        <v>1</v>
      </c>
      <c r="F16" s="116">
        <v>48.10433295324972</v>
      </c>
      <c r="G16" s="124">
        <v>46</v>
      </c>
      <c r="H16" s="125">
        <v>17.391304347826086</v>
      </c>
      <c r="I16" s="124">
        <v>5</v>
      </c>
      <c r="J16" s="124">
        <v>4802</v>
      </c>
      <c r="K16" s="23"/>
      <c r="L16" s="23"/>
      <c r="M16" s="23"/>
    </row>
    <row r="17" spans="1:13" ht="12.75">
      <c r="A17" s="24" t="s">
        <v>16</v>
      </c>
      <c r="B17" s="123">
        <v>46</v>
      </c>
      <c r="C17" s="124">
        <v>21</v>
      </c>
      <c r="D17" s="124">
        <v>24</v>
      </c>
      <c r="E17" s="124">
        <v>1</v>
      </c>
      <c r="F17" s="116">
        <v>47.833456383166784</v>
      </c>
      <c r="G17" s="124">
        <v>31</v>
      </c>
      <c r="H17" s="125">
        <v>48.38709677419355</v>
      </c>
      <c r="I17" s="124">
        <v>91</v>
      </c>
      <c r="J17" s="124">
        <v>6317</v>
      </c>
      <c r="K17" s="23"/>
      <c r="L17" s="23"/>
      <c r="M17" s="23"/>
    </row>
    <row r="18" spans="1:13" ht="12.75">
      <c r="A18" s="24" t="s">
        <v>17</v>
      </c>
      <c r="B18" s="123">
        <v>54</v>
      </c>
      <c r="C18" s="124">
        <v>33</v>
      </c>
      <c r="D18" s="124">
        <v>21</v>
      </c>
      <c r="E18" s="124" t="s">
        <v>42</v>
      </c>
      <c r="F18" s="116">
        <v>46.23248088629378</v>
      </c>
      <c r="G18" s="124">
        <v>64</v>
      </c>
      <c r="H18" s="125">
        <v>-15.625</v>
      </c>
      <c r="I18" s="124">
        <v>11</v>
      </c>
      <c r="J18" s="124">
        <v>8639</v>
      </c>
      <c r="K18"/>
      <c r="L18"/>
      <c r="M18"/>
    </row>
    <row r="19" spans="1:13" ht="12.75">
      <c r="A19" s="24" t="s">
        <v>18</v>
      </c>
      <c r="B19" s="123">
        <v>29</v>
      </c>
      <c r="C19" s="124">
        <v>18</v>
      </c>
      <c r="D19" s="124">
        <v>10</v>
      </c>
      <c r="E19" s="124">
        <v>1</v>
      </c>
      <c r="F19" s="116">
        <v>31.743251822500493</v>
      </c>
      <c r="G19" s="124">
        <v>36</v>
      </c>
      <c r="H19" s="125">
        <v>-19.444444444444446</v>
      </c>
      <c r="I19" s="124" t="s">
        <v>42</v>
      </c>
      <c r="J19" s="124">
        <v>7782</v>
      </c>
      <c r="K19"/>
      <c r="L19"/>
      <c r="M19"/>
    </row>
    <row r="20" spans="1:13" ht="12.75">
      <c r="A20" s="24"/>
      <c r="B20" s="123"/>
      <c r="C20" s="124"/>
      <c r="D20" s="124"/>
      <c r="E20" s="124"/>
      <c r="F20" s="124"/>
      <c r="G20" s="124"/>
      <c r="H20" s="125"/>
      <c r="I20" s="124"/>
      <c r="J20" s="124"/>
      <c r="K20"/>
      <c r="L20"/>
      <c r="M20"/>
    </row>
    <row r="21" spans="1:13" ht="12.75">
      <c r="A21" s="112" t="s">
        <v>37</v>
      </c>
      <c r="B21" s="126">
        <v>183</v>
      </c>
      <c r="C21" s="127">
        <v>112</v>
      </c>
      <c r="D21" s="127">
        <v>68</v>
      </c>
      <c r="E21" s="127">
        <v>3</v>
      </c>
      <c r="F21" s="128">
        <v>43.92892635783591</v>
      </c>
      <c r="G21" s="127">
        <v>177</v>
      </c>
      <c r="H21" s="129">
        <v>3.389830508474576</v>
      </c>
      <c r="I21" s="127">
        <v>107</v>
      </c>
      <c r="J21" s="127">
        <v>27540</v>
      </c>
      <c r="K21"/>
      <c r="L21"/>
      <c r="M21"/>
    </row>
    <row r="22" spans="1:13" ht="12.75">
      <c r="A22" s="24"/>
      <c r="B22" s="123"/>
      <c r="C22" s="124"/>
      <c r="D22" s="124"/>
      <c r="E22" s="124"/>
      <c r="F22" s="124"/>
      <c r="G22" s="124"/>
      <c r="H22" s="125"/>
      <c r="I22" s="124"/>
      <c r="J22" s="124"/>
      <c r="K22"/>
      <c r="L22"/>
      <c r="M22"/>
    </row>
    <row r="23" spans="1:13" ht="12.75">
      <c r="A23" s="24" t="s">
        <v>9</v>
      </c>
      <c r="B23" s="123">
        <v>109</v>
      </c>
      <c r="C23" s="124">
        <v>92</v>
      </c>
      <c r="D23" s="124">
        <v>17</v>
      </c>
      <c r="E23" s="124" t="s">
        <v>42</v>
      </c>
      <c r="F23" s="116">
        <v>54.458883542925086</v>
      </c>
      <c r="G23" s="124">
        <v>124</v>
      </c>
      <c r="H23" s="125">
        <v>-12.096774193548388</v>
      </c>
      <c r="I23" s="124">
        <v>229</v>
      </c>
      <c r="J23" s="124">
        <v>27248</v>
      </c>
      <c r="K23"/>
      <c r="L23"/>
      <c r="M23"/>
    </row>
    <row r="24" spans="1:14" ht="12.75">
      <c r="A24" s="24" t="s">
        <v>13</v>
      </c>
      <c r="B24" s="123">
        <v>26</v>
      </c>
      <c r="C24" s="124">
        <v>21</v>
      </c>
      <c r="D24" s="124">
        <v>5</v>
      </c>
      <c r="E24" s="124" t="s">
        <v>42</v>
      </c>
      <c r="F24" s="116">
        <v>40.53316704341726</v>
      </c>
      <c r="G24" s="124">
        <v>34</v>
      </c>
      <c r="H24" s="125">
        <v>-23.52941176470588</v>
      </c>
      <c r="I24" s="124">
        <v>4</v>
      </c>
      <c r="J24" s="124">
        <v>1840</v>
      </c>
      <c r="K24" s="130"/>
      <c r="L24" s="130"/>
      <c r="M24" s="130"/>
      <c r="N24" s="131"/>
    </row>
    <row r="25" spans="1:13" ht="12.75">
      <c r="A25" s="24" t="s">
        <v>20</v>
      </c>
      <c r="B25" s="123">
        <v>68</v>
      </c>
      <c r="C25" s="124">
        <v>57</v>
      </c>
      <c r="D25" s="124">
        <v>11</v>
      </c>
      <c r="E25" s="124" t="s">
        <v>42</v>
      </c>
      <c r="F25" s="116">
        <v>46.533908163963595</v>
      </c>
      <c r="G25" s="124">
        <v>56</v>
      </c>
      <c r="H25" s="125">
        <v>21.428571428571427</v>
      </c>
      <c r="I25" s="124">
        <v>29</v>
      </c>
      <c r="J25" s="124">
        <v>10404</v>
      </c>
      <c r="K25"/>
      <c r="L25"/>
      <c r="M25"/>
    </row>
    <row r="26" spans="1:13" ht="12.75">
      <c r="A26" s="24" t="s">
        <v>21</v>
      </c>
      <c r="B26" s="123">
        <v>30</v>
      </c>
      <c r="C26" s="124">
        <v>28</v>
      </c>
      <c r="D26" s="124">
        <v>2</v>
      </c>
      <c r="E26" s="124" t="s">
        <v>42</v>
      </c>
      <c r="F26" s="116">
        <v>37.87018101946528</v>
      </c>
      <c r="G26" s="124">
        <v>16</v>
      </c>
      <c r="H26" s="125">
        <v>87.5</v>
      </c>
      <c r="I26" s="124">
        <v>31</v>
      </c>
      <c r="J26" s="124">
        <v>8602</v>
      </c>
      <c r="K26"/>
      <c r="L26"/>
      <c r="M26"/>
    </row>
    <row r="27" spans="1:13" ht="12.75">
      <c r="A27" s="24" t="s">
        <v>23</v>
      </c>
      <c r="B27" s="123">
        <v>55</v>
      </c>
      <c r="C27" s="124">
        <v>39</v>
      </c>
      <c r="D27" s="124">
        <v>16</v>
      </c>
      <c r="E27" s="124" t="s">
        <v>42</v>
      </c>
      <c r="F27" s="116">
        <v>45.88801655305907</v>
      </c>
      <c r="G27" s="124">
        <v>76</v>
      </c>
      <c r="H27" s="125">
        <v>-27.631578947368425</v>
      </c>
      <c r="I27" s="124">
        <v>94</v>
      </c>
      <c r="J27" s="124">
        <v>18431</v>
      </c>
      <c r="K27"/>
      <c r="L27"/>
      <c r="M27"/>
    </row>
    <row r="28" spans="1:13" ht="12.75">
      <c r="A28" s="24" t="s">
        <v>24</v>
      </c>
      <c r="B28" s="123">
        <v>37</v>
      </c>
      <c r="C28" s="124">
        <v>27</v>
      </c>
      <c r="D28" s="124">
        <v>10</v>
      </c>
      <c r="E28" s="124" t="s">
        <v>42</v>
      </c>
      <c r="F28" s="116">
        <v>41.177910833129296</v>
      </c>
      <c r="G28" s="124">
        <v>30</v>
      </c>
      <c r="H28" s="125">
        <v>23.333333333333332</v>
      </c>
      <c r="I28" s="124">
        <v>257</v>
      </c>
      <c r="J28" s="124">
        <v>20191</v>
      </c>
      <c r="K28"/>
      <c r="L28"/>
      <c r="M28"/>
    </row>
    <row r="29" spans="1:13" ht="12.75">
      <c r="A29" s="24"/>
      <c r="B29" s="123"/>
      <c r="C29" s="124"/>
      <c r="D29" s="124"/>
      <c r="E29" s="124"/>
      <c r="F29" s="124"/>
      <c r="G29" s="124"/>
      <c r="H29" s="125"/>
      <c r="I29" s="124"/>
      <c r="J29" s="124"/>
      <c r="K29"/>
      <c r="L29"/>
      <c r="M29"/>
    </row>
    <row r="30" spans="1:13" ht="12.75">
      <c r="A30" s="112" t="s">
        <v>38</v>
      </c>
      <c r="B30" s="126">
        <v>325</v>
      </c>
      <c r="C30" s="127">
        <v>264</v>
      </c>
      <c r="D30" s="127">
        <v>61</v>
      </c>
      <c r="E30" s="127" t="s">
        <v>42</v>
      </c>
      <c r="F30" s="128">
        <v>46.4713914964503</v>
      </c>
      <c r="G30" s="127">
        <v>336</v>
      </c>
      <c r="H30" s="129">
        <v>-3.273809523809524</v>
      </c>
      <c r="I30" s="127">
        <v>644</v>
      </c>
      <c r="J30" s="127">
        <v>86716</v>
      </c>
      <c r="K30"/>
      <c r="L30"/>
      <c r="M30"/>
    </row>
    <row r="31" spans="1:13" ht="12.75">
      <c r="A31" s="24"/>
      <c r="B31" s="123"/>
      <c r="C31" s="124"/>
      <c r="D31" s="124"/>
      <c r="E31" s="124"/>
      <c r="F31" s="124"/>
      <c r="G31" s="124"/>
      <c r="H31" s="125"/>
      <c r="I31" s="124"/>
      <c r="J31" s="124"/>
      <c r="K31"/>
      <c r="L31"/>
      <c r="M31"/>
    </row>
    <row r="32" spans="1:13" ht="12.75">
      <c r="A32" s="24" t="s">
        <v>10</v>
      </c>
      <c r="B32" s="123">
        <v>36</v>
      </c>
      <c r="C32" s="124">
        <v>29</v>
      </c>
      <c r="D32" s="124">
        <v>7</v>
      </c>
      <c r="E32" s="124" t="s">
        <v>42</v>
      </c>
      <c r="F32" s="116">
        <v>33.51549626209118</v>
      </c>
      <c r="G32" s="124">
        <v>73</v>
      </c>
      <c r="H32" s="125">
        <v>-50.68493150684932</v>
      </c>
      <c r="I32" s="124">
        <v>63</v>
      </c>
      <c r="J32" s="124">
        <v>5101</v>
      </c>
      <c r="K32"/>
      <c r="L32"/>
      <c r="M32"/>
    </row>
    <row r="33" spans="1:14" ht="12.75">
      <c r="A33" s="24" t="s">
        <v>11</v>
      </c>
      <c r="B33" s="123">
        <v>33</v>
      </c>
      <c r="C33" s="124">
        <v>25</v>
      </c>
      <c r="D33" s="124">
        <v>8</v>
      </c>
      <c r="E33" s="124" t="s">
        <v>42</v>
      </c>
      <c r="F33" s="116">
        <v>32.56846780162842</v>
      </c>
      <c r="G33" s="124">
        <v>34</v>
      </c>
      <c r="H33" s="125">
        <v>-2.941176470588235</v>
      </c>
      <c r="I33" s="124">
        <v>104</v>
      </c>
      <c r="J33" s="124">
        <v>5045</v>
      </c>
      <c r="K33" s="130"/>
      <c r="L33" s="130"/>
      <c r="M33" s="130"/>
      <c r="N33" s="131"/>
    </row>
    <row r="34" spans="1:13" ht="12.75">
      <c r="A34" s="24" t="s">
        <v>26</v>
      </c>
      <c r="B34" s="123">
        <v>51</v>
      </c>
      <c r="C34" s="124">
        <v>46</v>
      </c>
      <c r="D34" s="124">
        <v>5</v>
      </c>
      <c r="E34" s="124" t="s">
        <v>42</v>
      </c>
      <c r="F34" s="116">
        <v>39.60334531787509</v>
      </c>
      <c r="G34" s="124">
        <v>58</v>
      </c>
      <c r="H34" s="125">
        <v>-12.068965517241379</v>
      </c>
      <c r="I34" s="124">
        <v>62</v>
      </c>
      <c r="J34" s="124">
        <v>18541</v>
      </c>
      <c r="K34"/>
      <c r="L34"/>
      <c r="M34"/>
    </row>
    <row r="35" spans="1:13" ht="12.75">
      <c r="A35" s="24" t="s">
        <v>27</v>
      </c>
      <c r="B35" s="123">
        <v>26</v>
      </c>
      <c r="C35" s="124">
        <v>21</v>
      </c>
      <c r="D35" s="124">
        <v>5</v>
      </c>
      <c r="E35" s="124" t="s">
        <v>42</v>
      </c>
      <c r="F35" s="116">
        <v>28.04988564277392</v>
      </c>
      <c r="G35" s="124">
        <v>35</v>
      </c>
      <c r="H35" s="125">
        <v>-25.71428571428571</v>
      </c>
      <c r="I35" s="124">
        <v>20</v>
      </c>
      <c r="J35" s="124">
        <v>3438</v>
      </c>
      <c r="K35"/>
      <c r="L35"/>
      <c r="M35"/>
    </row>
    <row r="36" spans="1:13" ht="12.75">
      <c r="A36" s="24" t="s">
        <v>28</v>
      </c>
      <c r="B36" s="123">
        <v>31</v>
      </c>
      <c r="C36" s="124">
        <v>25</v>
      </c>
      <c r="D36" s="124">
        <v>6</v>
      </c>
      <c r="E36" s="124" t="s">
        <v>42</v>
      </c>
      <c r="F36" s="116">
        <v>32.26343616002664</v>
      </c>
      <c r="G36" s="124">
        <v>31</v>
      </c>
      <c r="H36" s="125" t="s">
        <v>42</v>
      </c>
      <c r="I36" s="124">
        <v>45</v>
      </c>
      <c r="J36" s="124">
        <v>12347</v>
      </c>
      <c r="K36"/>
      <c r="L36"/>
      <c r="M36"/>
    </row>
    <row r="37" spans="1:13" ht="12.75">
      <c r="A37" s="24" t="s">
        <v>29</v>
      </c>
      <c r="B37" s="123">
        <v>51</v>
      </c>
      <c r="C37" s="124">
        <v>44</v>
      </c>
      <c r="D37" s="124">
        <v>7</v>
      </c>
      <c r="E37" s="124" t="s">
        <v>42</v>
      </c>
      <c r="F37" s="116">
        <v>42.38344552480678</v>
      </c>
      <c r="G37" s="124">
        <v>40</v>
      </c>
      <c r="H37" s="125">
        <v>27.5</v>
      </c>
      <c r="I37" s="124">
        <v>185</v>
      </c>
      <c r="J37" s="124">
        <v>17295</v>
      </c>
      <c r="K37"/>
      <c r="L37"/>
      <c r="M37"/>
    </row>
    <row r="38" spans="1:13" ht="12.75">
      <c r="A38" s="24" t="s">
        <v>30</v>
      </c>
      <c r="B38" s="123">
        <v>29</v>
      </c>
      <c r="C38" s="124">
        <v>23</v>
      </c>
      <c r="D38" s="124">
        <v>6</v>
      </c>
      <c r="E38" s="124" t="s">
        <v>42</v>
      </c>
      <c r="F38" s="116">
        <v>26.31578947368421</v>
      </c>
      <c r="G38" s="124">
        <v>32</v>
      </c>
      <c r="H38" s="125">
        <v>-9.375</v>
      </c>
      <c r="I38" s="124">
        <v>78</v>
      </c>
      <c r="J38" s="124">
        <v>8805</v>
      </c>
      <c r="K38"/>
      <c r="L38"/>
      <c r="M38"/>
    </row>
    <row r="39" spans="1:13" ht="12.75">
      <c r="A39" s="24"/>
      <c r="B39" s="123"/>
      <c r="C39" s="124"/>
      <c r="D39" s="124"/>
      <c r="E39" s="124"/>
      <c r="F39" s="124"/>
      <c r="G39" s="124"/>
      <c r="H39" s="125"/>
      <c r="I39" s="124"/>
      <c r="J39" s="124"/>
      <c r="K39"/>
      <c r="L39"/>
      <c r="M39"/>
    </row>
    <row r="40" spans="1:13" ht="12.75">
      <c r="A40" s="112" t="s">
        <v>39</v>
      </c>
      <c r="B40" s="126">
        <v>257</v>
      </c>
      <c r="C40" s="127">
        <v>213</v>
      </c>
      <c r="D40" s="127">
        <v>44</v>
      </c>
      <c r="E40" s="127" t="s">
        <v>42</v>
      </c>
      <c r="F40" s="128">
        <v>33.957831508375165</v>
      </c>
      <c r="G40" s="127">
        <v>303</v>
      </c>
      <c r="H40" s="129">
        <v>-15.181518151815181</v>
      </c>
      <c r="I40" s="127">
        <v>557</v>
      </c>
      <c r="J40" s="127">
        <v>70572</v>
      </c>
      <c r="K40"/>
      <c r="L40"/>
      <c r="M40"/>
    </row>
    <row r="41" spans="1:13" ht="12.75">
      <c r="A41" s="24"/>
      <c r="B41" s="123"/>
      <c r="C41" s="124"/>
      <c r="D41" s="124"/>
      <c r="E41" s="124"/>
      <c r="F41" s="124"/>
      <c r="G41" s="124"/>
      <c r="H41" s="125"/>
      <c r="I41" s="124"/>
      <c r="J41" s="124"/>
      <c r="K41"/>
      <c r="L41"/>
      <c r="M41"/>
    </row>
    <row r="42" spans="1:13" ht="12.75">
      <c r="A42" s="24" t="s">
        <v>12</v>
      </c>
      <c r="B42" s="123">
        <v>11</v>
      </c>
      <c r="C42" s="124">
        <v>9</v>
      </c>
      <c r="D42" s="124">
        <v>2</v>
      </c>
      <c r="E42" s="124" t="s">
        <v>42</v>
      </c>
      <c r="F42" s="116">
        <v>24.351368104135307</v>
      </c>
      <c r="G42" s="124">
        <v>17</v>
      </c>
      <c r="H42" s="125">
        <v>-35.294117647058826</v>
      </c>
      <c r="I42" s="124">
        <v>9</v>
      </c>
      <c r="J42" s="124">
        <v>7357</v>
      </c>
      <c r="K42"/>
      <c r="L42"/>
      <c r="M42"/>
    </row>
    <row r="43" spans="1:14" ht="12.75">
      <c r="A43" s="24" t="s">
        <v>14</v>
      </c>
      <c r="B43" s="123">
        <v>25</v>
      </c>
      <c r="C43" s="124">
        <v>11</v>
      </c>
      <c r="D43" s="124">
        <v>14</v>
      </c>
      <c r="E43" s="124" t="s">
        <v>42</v>
      </c>
      <c r="F43" s="116">
        <v>56.539340072822675</v>
      </c>
      <c r="G43" s="124">
        <v>23</v>
      </c>
      <c r="H43" s="125">
        <v>8.695652173913043</v>
      </c>
      <c r="I43" s="124" t="s">
        <v>42</v>
      </c>
      <c r="J43" s="124">
        <v>2679</v>
      </c>
      <c r="K43" s="130"/>
      <c r="L43" s="130"/>
      <c r="M43" s="130"/>
      <c r="N43" s="131"/>
    </row>
    <row r="44" spans="1:13" ht="12.75">
      <c r="A44" s="24" t="s">
        <v>40</v>
      </c>
      <c r="B44" s="123">
        <v>56</v>
      </c>
      <c r="C44" s="124">
        <v>39</v>
      </c>
      <c r="D44" s="124">
        <v>17</v>
      </c>
      <c r="E44" s="124" t="s">
        <v>42</v>
      </c>
      <c r="F44" s="116">
        <v>39.45662589481991</v>
      </c>
      <c r="G44" s="124">
        <v>48</v>
      </c>
      <c r="H44" s="125">
        <v>16.666666666666664</v>
      </c>
      <c r="I44" s="124">
        <v>149</v>
      </c>
      <c r="J44" s="124">
        <v>58732</v>
      </c>
      <c r="K44"/>
      <c r="L44"/>
      <c r="M44"/>
    </row>
    <row r="45" spans="1:13" ht="12.75">
      <c r="A45" s="24" t="s">
        <v>19</v>
      </c>
      <c r="B45" s="123">
        <v>61</v>
      </c>
      <c r="C45" s="124">
        <v>36</v>
      </c>
      <c r="D45" s="124">
        <v>25</v>
      </c>
      <c r="E45" s="124" t="s">
        <v>42</v>
      </c>
      <c r="F45" s="116">
        <v>43.43893980502325</v>
      </c>
      <c r="G45" s="124">
        <v>71</v>
      </c>
      <c r="H45" s="125">
        <v>-14.084507042253522</v>
      </c>
      <c r="I45" s="124">
        <v>291</v>
      </c>
      <c r="J45" s="124">
        <v>35121</v>
      </c>
      <c r="K45"/>
      <c r="L45"/>
      <c r="M45"/>
    </row>
    <row r="46" spans="1:13" ht="12.75">
      <c r="A46" s="24" t="s">
        <v>22</v>
      </c>
      <c r="B46" s="123">
        <v>33</v>
      </c>
      <c r="C46" s="124">
        <v>27</v>
      </c>
      <c r="D46" s="124">
        <v>6</v>
      </c>
      <c r="E46" s="124" t="s">
        <v>42</v>
      </c>
      <c r="F46" s="116">
        <v>45.59837503972586</v>
      </c>
      <c r="G46" s="124">
        <v>21</v>
      </c>
      <c r="H46" s="125">
        <v>57.14285714285714</v>
      </c>
      <c r="I46" s="124">
        <v>80</v>
      </c>
      <c r="J46" s="124">
        <v>13671</v>
      </c>
      <c r="K46"/>
      <c r="L46"/>
      <c r="M46"/>
    </row>
    <row r="47" spans="1:13" ht="12.75">
      <c r="A47" s="24" t="s">
        <v>25</v>
      </c>
      <c r="B47" s="123">
        <v>39</v>
      </c>
      <c r="C47" s="124">
        <v>33</v>
      </c>
      <c r="D47" s="124">
        <v>6</v>
      </c>
      <c r="E47" s="124" t="s">
        <v>42</v>
      </c>
      <c r="F47" s="116">
        <v>58.95424243798467</v>
      </c>
      <c r="G47" s="124">
        <v>35</v>
      </c>
      <c r="H47" s="125">
        <v>11.428571428571429</v>
      </c>
      <c r="I47" s="124">
        <v>67</v>
      </c>
      <c r="J47" s="124">
        <v>9998</v>
      </c>
      <c r="K47"/>
      <c r="L47"/>
      <c r="M47"/>
    </row>
    <row r="48" spans="1:13" ht="12.75">
      <c r="A48" s="24"/>
      <c r="B48" s="123"/>
      <c r="C48" s="124"/>
      <c r="D48" s="124"/>
      <c r="E48" s="124"/>
      <c r="F48" s="124"/>
      <c r="G48" s="124"/>
      <c r="H48" s="125"/>
      <c r="I48" s="124"/>
      <c r="J48" s="124"/>
      <c r="K48"/>
      <c r="L48"/>
      <c r="M48"/>
    </row>
    <row r="49" spans="1:13" ht="12.75">
      <c r="A49" s="112" t="s">
        <v>51</v>
      </c>
      <c r="B49" s="126">
        <v>225</v>
      </c>
      <c r="C49" s="127">
        <v>155</v>
      </c>
      <c r="D49" s="127">
        <v>70</v>
      </c>
      <c r="E49" s="127" t="s">
        <v>42</v>
      </c>
      <c r="F49" s="128">
        <v>44.09447584406626</v>
      </c>
      <c r="G49" s="127">
        <v>215</v>
      </c>
      <c r="H49" s="129">
        <v>4.651162790697675</v>
      </c>
      <c r="I49" s="127">
        <v>596</v>
      </c>
      <c r="J49" s="127">
        <v>127558</v>
      </c>
      <c r="K49"/>
      <c r="L49"/>
      <c r="M49"/>
    </row>
    <row r="50" spans="1:13" ht="12.75">
      <c r="A50" s="24"/>
      <c r="B50" s="123"/>
      <c r="C50" s="124"/>
      <c r="D50" s="124"/>
      <c r="E50" s="124"/>
      <c r="F50" s="124"/>
      <c r="G50" s="124"/>
      <c r="H50" s="125"/>
      <c r="I50" s="124"/>
      <c r="J50" s="124"/>
      <c r="K50"/>
      <c r="L50"/>
      <c r="M50"/>
    </row>
    <row r="51" spans="1:13" ht="12.75">
      <c r="A51" s="113" t="s">
        <v>31</v>
      </c>
      <c r="B51" s="126">
        <v>990</v>
      </c>
      <c r="C51" s="127">
        <v>744</v>
      </c>
      <c r="D51" s="127">
        <v>243</v>
      </c>
      <c r="E51" s="127">
        <v>3</v>
      </c>
      <c r="F51" s="128">
        <v>41.54381865745485</v>
      </c>
      <c r="G51" s="127">
        <v>1031</v>
      </c>
      <c r="H51" s="129">
        <v>-3.976721629485936</v>
      </c>
      <c r="I51" s="127">
        <v>1904</v>
      </c>
      <c r="J51" s="127">
        <v>312386</v>
      </c>
      <c r="K51"/>
      <c r="L51"/>
      <c r="M51"/>
    </row>
    <row r="52" spans="1:14" ht="12.75">
      <c r="A52" s="24" t="s">
        <v>34</v>
      </c>
      <c r="B52" s="123"/>
      <c r="C52" s="124"/>
      <c r="D52" s="124"/>
      <c r="E52" s="124"/>
      <c r="F52" s="124"/>
      <c r="G52" s="124"/>
      <c r="H52" s="125"/>
      <c r="I52" s="124"/>
      <c r="J52" s="124"/>
      <c r="K52" s="130"/>
      <c r="L52" s="130"/>
      <c r="M52" s="130"/>
      <c r="N52" s="131"/>
    </row>
    <row r="53" spans="1:13" ht="12.75">
      <c r="A53" s="24" t="s">
        <v>35</v>
      </c>
      <c r="B53" s="123">
        <v>240</v>
      </c>
      <c r="C53" s="124">
        <v>187</v>
      </c>
      <c r="D53" s="124">
        <v>53</v>
      </c>
      <c r="E53" s="124" t="s">
        <v>42</v>
      </c>
      <c r="F53" s="116">
        <v>42.67250805888095</v>
      </c>
      <c r="G53" s="124">
        <v>305</v>
      </c>
      <c r="H53" s="125">
        <v>-21.311475409836063</v>
      </c>
      <c r="I53" s="124">
        <v>409</v>
      </c>
      <c r="J53" s="124">
        <v>49270</v>
      </c>
      <c r="K53"/>
      <c r="L53"/>
      <c r="M53"/>
    </row>
    <row r="54" spans="1:14" ht="12.75">
      <c r="A54" s="24" t="s">
        <v>36</v>
      </c>
      <c r="B54" s="123">
        <v>750</v>
      </c>
      <c r="C54" s="124">
        <v>557</v>
      </c>
      <c r="D54" s="124">
        <v>190</v>
      </c>
      <c r="E54" s="124">
        <v>3</v>
      </c>
      <c r="F54" s="116">
        <v>41.195142488505184</v>
      </c>
      <c r="G54" s="124">
        <v>726</v>
      </c>
      <c r="H54" s="125">
        <v>3.3057851239669422</v>
      </c>
      <c r="I54" s="124">
        <v>1495</v>
      </c>
      <c r="J54" s="124">
        <v>263116</v>
      </c>
      <c r="K54" s="130"/>
      <c r="L54" s="130"/>
      <c r="M54" s="130"/>
      <c r="N54" s="131"/>
    </row>
    <row r="55" spans="1:13" ht="12.75">
      <c r="A55" s="24"/>
      <c r="B55" s="114"/>
      <c r="C55" s="115"/>
      <c r="D55" s="115"/>
      <c r="E55" s="115"/>
      <c r="F55" s="115"/>
      <c r="G55" s="115"/>
      <c r="H55" s="117"/>
      <c r="I55" s="115"/>
      <c r="J55" s="115"/>
      <c r="K55"/>
      <c r="L55"/>
      <c r="M55"/>
    </row>
    <row r="56" spans="1:13" ht="12.75">
      <c r="A56" s="24" t="s">
        <v>52</v>
      </c>
      <c r="B56" s="115"/>
      <c r="C56" s="115"/>
      <c r="D56" s="115"/>
      <c r="E56" s="115"/>
      <c r="F56" s="115"/>
      <c r="G56" s="115"/>
      <c r="H56" s="115"/>
      <c r="I56" s="115"/>
      <c r="J56" s="115"/>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1"/>
      <c r="C65" s="111"/>
      <c r="D65" s="111"/>
      <c r="E65" s="111"/>
      <c r="F65" s="111"/>
      <c r="G65" s="111"/>
      <c r="H65" s="111"/>
      <c r="I65" s="111"/>
      <c r="J65" s="111"/>
      <c r="K65"/>
      <c r="L65"/>
      <c r="M65"/>
    </row>
    <row r="66" spans="1:13" s="23" customFormat="1" ht="12.75" customHeight="1">
      <c r="A66"/>
      <c r="B66" s="111"/>
      <c r="C66" s="111"/>
      <c r="D66" s="111"/>
      <c r="E66" s="111"/>
      <c r="F66" s="111"/>
      <c r="G66" s="111"/>
      <c r="H66" s="111"/>
      <c r="I66" s="111"/>
      <c r="J66" s="111"/>
      <c r="K66"/>
      <c r="L66"/>
      <c r="M66"/>
    </row>
    <row r="67" spans="1:13" s="23" customFormat="1" ht="12.75">
      <c r="A67"/>
      <c r="B67" s="111"/>
      <c r="C67" s="111"/>
      <c r="D67" s="111"/>
      <c r="E67" s="111"/>
      <c r="F67" s="111"/>
      <c r="G67" s="111"/>
      <c r="H67" s="111"/>
      <c r="I67" s="111"/>
      <c r="J67" s="111"/>
      <c r="K67"/>
      <c r="L67"/>
      <c r="M67"/>
    </row>
    <row r="68" spans="1:13" s="23" customFormat="1" ht="12.75">
      <c r="A68"/>
      <c r="B68" s="111"/>
      <c r="C68" s="111"/>
      <c r="D68" s="111"/>
      <c r="E68" s="111"/>
      <c r="F68" s="111"/>
      <c r="G68" s="111"/>
      <c r="H68" s="111"/>
      <c r="I68" s="111"/>
      <c r="J68" s="111"/>
      <c r="K68"/>
      <c r="L68"/>
      <c r="M68"/>
    </row>
    <row r="69" spans="1:13" s="23" customFormat="1" ht="17.25" customHeight="1">
      <c r="A69"/>
      <c r="B69" s="111"/>
      <c r="C69" s="111"/>
      <c r="D69" s="111"/>
      <c r="E69" s="111"/>
      <c r="F69" s="111"/>
      <c r="G69" s="111"/>
      <c r="H69" s="111"/>
      <c r="I69" s="111"/>
      <c r="J69" s="111"/>
      <c r="K69"/>
      <c r="L69"/>
      <c r="M69"/>
    </row>
    <row r="70" spans="1:13" s="23" customFormat="1" ht="16.5" customHeight="1">
      <c r="A70"/>
      <c r="B70" s="111"/>
      <c r="C70" s="111"/>
      <c r="D70" s="111"/>
      <c r="E70" s="111"/>
      <c r="F70" s="111"/>
      <c r="G70" s="111"/>
      <c r="H70" s="111"/>
      <c r="I70" s="111"/>
      <c r="J70" s="111"/>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30" customFormat="1" ht="14.25" customHeight="1">
      <c r="A77"/>
      <c r="B77" s="111"/>
      <c r="C77" s="111"/>
      <c r="D77" s="111"/>
      <c r="E77" s="111"/>
      <c r="F77" s="111"/>
      <c r="G77" s="111"/>
      <c r="H77" s="111"/>
      <c r="I77" s="111"/>
      <c r="J77" s="111"/>
      <c r="K77"/>
      <c r="L77" s="110"/>
      <c r="M77" s="110"/>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30" customFormat="1" ht="14.25" customHeight="1">
      <c r="A86"/>
      <c r="B86" s="111"/>
      <c r="C86" s="111"/>
      <c r="D86" s="111"/>
      <c r="E86" s="111"/>
      <c r="F86" s="111"/>
      <c r="G86" s="111"/>
      <c r="H86" s="111"/>
      <c r="I86" s="111"/>
      <c r="J86" s="111"/>
      <c r="K86"/>
      <c r="L86" s="110"/>
      <c r="M86" s="110"/>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30" customFormat="1" ht="14.25" customHeight="1">
      <c r="A96"/>
      <c r="B96" s="111"/>
      <c r="C96" s="111"/>
      <c r="D96" s="111"/>
      <c r="E96" s="111"/>
      <c r="F96" s="111"/>
      <c r="G96" s="111"/>
      <c r="H96" s="111"/>
      <c r="I96" s="111"/>
      <c r="J96" s="111"/>
      <c r="K96"/>
      <c r="L96" s="110"/>
      <c r="M96" s="110"/>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30" customFormat="1" ht="14.25" customHeight="1">
      <c r="A105"/>
      <c r="B105" s="111"/>
      <c r="C105" s="111"/>
      <c r="D105" s="111"/>
      <c r="E105" s="111"/>
      <c r="F105" s="111"/>
      <c r="G105" s="111"/>
      <c r="H105" s="111"/>
      <c r="I105" s="111"/>
      <c r="J105" s="111"/>
      <c r="K105" s="93"/>
      <c r="L105" s="110"/>
      <c r="M105" s="110"/>
      <c r="N105" s="23"/>
    </row>
    <row r="106" ht="14.25" customHeight="1"/>
    <row r="107" spans="1:14" s="130" customFormat="1" ht="14.25" customHeight="1">
      <c r="A107"/>
      <c r="B107" s="111"/>
      <c r="C107" s="111"/>
      <c r="D107" s="111"/>
      <c r="E107" s="111"/>
      <c r="F107" s="111"/>
      <c r="G107" s="111"/>
      <c r="H107" s="111"/>
      <c r="I107" s="111"/>
      <c r="J107" s="111"/>
      <c r="K107" s="93"/>
      <c r="L107" s="110"/>
      <c r="M107" s="110"/>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12" sqref="J1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32" t="s">
        <v>130</v>
      </c>
      <c r="B1" s="132"/>
      <c r="C1" s="132"/>
      <c r="D1" s="132"/>
      <c r="E1" s="132"/>
      <c r="F1" s="132"/>
      <c r="G1" s="132"/>
      <c r="H1" s="132"/>
      <c r="I1" s="13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123</v>
      </c>
      <c r="B6" s="17"/>
      <c r="C6" s="17"/>
      <c r="D6" s="17"/>
      <c r="E6" s="17"/>
      <c r="F6" s="17"/>
      <c r="G6" s="17"/>
      <c r="H6" s="17"/>
      <c r="I6" s="17"/>
    </row>
    <row r="7" spans="1:9" ht="12.75">
      <c r="A7" s="26"/>
      <c r="B7" s="26"/>
      <c r="C7" s="26"/>
      <c r="D7" s="26"/>
      <c r="E7" s="26"/>
      <c r="F7" s="26"/>
      <c r="G7" s="26"/>
      <c r="H7" s="26"/>
      <c r="I7" s="26"/>
    </row>
    <row r="8" spans="1:9" ht="12.75">
      <c r="A8" s="187" t="s">
        <v>55</v>
      </c>
      <c r="B8" s="175" t="s">
        <v>33</v>
      </c>
      <c r="C8" s="176"/>
      <c r="D8" s="176"/>
      <c r="E8" s="177"/>
      <c r="F8" s="181" t="s">
        <v>56</v>
      </c>
      <c r="G8" s="181" t="s">
        <v>45</v>
      </c>
      <c r="H8" s="184" t="s">
        <v>46</v>
      </c>
      <c r="I8" s="172" t="s">
        <v>47</v>
      </c>
    </row>
    <row r="9" spans="1:9" ht="12.75">
      <c r="A9" s="188"/>
      <c r="B9" s="178" t="s">
        <v>43</v>
      </c>
      <c r="C9" s="178" t="s">
        <v>41</v>
      </c>
      <c r="D9" s="181" t="s">
        <v>44</v>
      </c>
      <c r="E9" s="181" t="s">
        <v>48</v>
      </c>
      <c r="F9" s="182"/>
      <c r="G9" s="182"/>
      <c r="H9" s="185"/>
      <c r="I9" s="173"/>
    </row>
    <row r="10" spans="1:9" ht="12.75">
      <c r="A10" s="188"/>
      <c r="B10" s="179"/>
      <c r="C10" s="179"/>
      <c r="D10" s="182"/>
      <c r="E10" s="182"/>
      <c r="F10" s="182"/>
      <c r="G10" s="182"/>
      <c r="H10" s="185"/>
      <c r="I10" s="173"/>
    </row>
    <row r="11" spans="1:9" ht="12.75">
      <c r="A11" s="188"/>
      <c r="B11" s="179"/>
      <c r="C11" s="179"/>
      <c r="D11" s="182"/>
      <c r="E11" s="182"/>
      <c r="F11" s="182"/>
      <c r="G11" s="182"/>
      <c r="H11" s="185"/>
      <c r="I11" s="173"/>
    </row>
    <row r="12" spans="1:9" ht="12.75">
      <c r="A12" s="188"/>
      <c r="B12" s="180"/>
      <c r="C12" s="180"/>
      <c r="D12" s="183"/>
      <c r="E12" s="183"/>
      <c r="F12" s="183"/>
      <c r="G12" s="183"/>
      <c r="H12" s="186"/>
      <c r="I12" s="174"/>
    </row>
    <row r="13" spans="1:9" ht="12.75">
      <c r="A13" s="189"/>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0" t="s">
        <v>57</v>
      </c>
      <c r="B16" s="190"/>
      <c r="C16" s="190"/>
      <c r="D16" s="190"/>
      <c r="E16" s="190"/>
      <c r="F16" s="190"/>
      <c r="G16" s="190"/>
      <c r="H16" s="190"/>
      <c r="I16" s="190"/>
    </row>
    <row r="17" spans="1:9" ht="12.75">
      <c r="A17" s="34"/>
      <c r="B17" s="35"/>
      <c r="C17" s="35"/>
      <c r="D17" s="36"/>
      <c r="E17" s="37"/>
      <c r="F17" s="38"/>
      <c r="G17" s="39"/>
      <c r="H17" s="40"/>
      <c r="I17" s="41"/>
    </row>
    <row r="18" spans="1:9" ht="12.75">
      <c r="A18" s="34" t="s">
        <v>58</v>
      </c>
      <c r="B18" s="42"/>
      <c r="C18" s="35"/>
      <c r="D18" s="35"/>
      <c r="E18" s="37"/>
      <c r="F18" s="43"/>
      <c r="G18" s="44"/>
      <c r="H18" s="44"/>
      <c r="I18" s="45"/>
    </row>
    <row r="19" spans="1:9" ht="12.75">
      <c r="A19" s="34" t="s">
        <v>59</v>
      </c>
      <c r="B19" s="46">
        <v>106</v>
      </c>
      <c r="C19" s="47">
        <v>62</v>
      </c>
      <c r="D19" s="47">
        <v>44</v>
      </c>
      <c r="E19" s="47" t="s">
        <v>60</v>
      </c>
      <c r="F19" s="47">
        <v>106</v>
      </c>
      <c r="G19" s="66" t="s">
        <v>42</v>
      </c>
      <c r="H19" s="47">
        <v>110</v>
      </c>
      <c r="I19" s="47">
        <v>22965</v>
      </c>
    </row>
    <row r="20" spans="1:9" ht="12.75">
      <c r="A20" s="34"/>
      <c r="B20" s="48"/>
      <c r="C20" s="47"/>
      <c r="D20" s="47"/>
      <c r="E20" s="135"/>
      <c r="F20" s="47"/>
      <c r="G20" s="66"/>
      <c r="H20" s="47"/>
      <c r="I20" s="47"/>
    </row>
    <row r="21" spans="1:9" ht="12.75">
      <c r="A21" s="34" t="s">
        <v>61</v>
      </c>
      <c r="B21" s="46">
        <v>24</v>
      </c>
      <c r="C21" s="47">
        <v>13</v>
      </c>
      <c r="D21" s="47">
        <v>11</v>
      </c>
      <c r="E21" s="47" t="s">
        <v>60</v>
      </c>
      <c r="F21" s="47">
        <v>28</v>
      </c>
      <c r="G21" s="66">
        <v>-14.285714285714285</v>
      </c>
      <c r="H21" s="47">
        <v>200</v>
      </c>
      <c r="I21" s="47">
        <v>37665</v>
      </c>
    </row>
    <row r="22" spans="1:9" ht="12.75">
      <c r="A22" s="34" t="s">
        <v>62</v>
      </c>
      <c r="B22" s="46">
        <v>10</v>
      </c>
      <c r="C22" s="47">
        <v>5</v>
      </c>
      <c r="D22" s="47">
        <v>5</v>
      </c>
      <c r="E22" s="47" t="s">
        <v>60</v>
      </c>
      <c r="F22" s="47">
        <v>11</v>
      </c>
      <c r="G22" s="66">
        <v>-9.090909090909092</v>
      </c>
      <c r="H22" s="47">
        <v>194</v>
      </c>
      <c r="I22" s="47">
        <v>34016</v>
      </c>
    </row>
    <row r="23" spans="1:9" ht="12.75">
      <c r="A23" s="34"/>
      <c r="B23" s="46"/>
      <c r="C23" s="47"/>
      <c r="D23" s="47"/>
      <c r="E23" s="135"/>
      <c r="F23" s="47"/>
      <c r="G23" s="66"/>
      <c r="H23" s="47"/>
      <c r="I23" s="47"/>
    </row>
    <row r="24" spans="1:9" ht="12.75">
      <c r="A24" s="34" t="s">
        <v>63</v>
      </c>
      <c r="B24" s="46">
        <v>212</v>
      </c>
      <c r="C24" s="47">
        <v>123</v>
      </c>
      <c r="D24" s="47">
        <v>89</v>
      </c>
      <c r="E24" s="47" t="s">
        <v>60</v>
      </c>
      <c r="F24" s="47">
        <v>254</v>
      </c>
      <c r="G24" s="66">
        <v>-16.535433070866144</v>
      </c>
      <c r="H24" s="47">
        <v>1402</v>
      </c>
      <c r="I24" s="47">
        <v>142840</v>
      </c>
    </row>
    <row r="25" spans="1:9" ht="12.75">
      <c r="A25" s="34"/>
      <c r="B25" s="46"/>
      <c r="C25" s="47"/>
      <c r="D25" s="47"/>
      <c r="E25" s="135"/>
      <c r="F25" s="47"/>
      <c r="G25" s="66"/>
      <c r="H25" s="47"/>
      <c r="I25" s="47"/>
    </row>
    <row r="26" spans="1:9" ht="12.75">
      <c r="A26" s="34" t="s">
        <v>64</v>
      </c>
      <c r="B26" s="46">
        <v>3</v>
      </c>
      <c r="C26" s="47">
        <v>2</v>
      </c>
      <c r="D26" s="47">
        <v>1</v>
      </c>
      <c r="E26" s="47" t="s">
        <v>60</v>
      </c>
      <c r="F26" s="47">
        <v>2</v>
      </c>
      <c r="G26" s="66">
        <v>50</v>
      </c>
      <c r="H26" s="47">
        <v>167</v>
      </c>
      <c r="I26" s="47">
        <v>8433</v>
      </c>
    </row>
    <row r="27" spans="1:9" ht="12.75">
      <c r="A27" s="34"/>
      <c r="B27" s="46"/>
      <c r="C27" s="47"/>
      <c r="D27" s="47"/>
      <c r="E27" s="135"/>
      <c r="F27" s="47"/>
      <c r="G27" s="66"/>
      <c r="H27" s="47"/>
      <c r="I27" s="47"/>
    </row>
    <row r="28" spans="1:9" ht="12.75">
      <c r="A28" s="34" t="s">
        <v>65</v>
      </c>
      <c r="B28" s="46">
        <v>6</v>
      </c>
      <c r="C28" s="47">
        <v>2</v>
      </c>
      <c r="D28" s="47">
        <v>4</v>
      </c>
      <c r="E28" s="47" t="s">
        <v>60</v>
      </c>
      <c r="F28" s="47">
        <v>12</v>
      </c>
      <c r="G28" s="66">
        <v>-50</v>
      </c>
      <c r="H28" s="47">
        <v>25</v>
      </c>
      <c r="I28" s="47">
        <v>1548</v>
      </c>
    </row>
    <row r="29" spans="1:9" ht="12.75">
      <c r="A29" s="34"/>
      <c r="B29" s="46"/>
      <c r="C29" s="47"/>
      <c r="D29" s="47"/>
      <c r="E29" s="135"/>
      <c r="F29" s="47"/>
      <c r="G29" s="66"/>
      <c r="H29" s="47"/>
      <c r="I29" s="47"/>
    </row>
    <row r="30" spans="1:9" ht="12.75">
      <c r="A30" s="50" t="s">
        <v>66</v>
      </c>
      <c r="B30" s="51">
        <v>351</v>
      </c>
      <c r="C30" s="49">
        <v>202</v>
      </c>
      <c r="D30" s="49">
        <v>149</v>
      </c>
      <c r="E30" s="49" t="s">
        <v>60</v>
      </c>
      <c r="F30" s="49">
        <v>402</v>
      </c>
      <c r="G30" s="68">
        <v>-12.686567164179104</v>
      </c>
      <c r="H30" s="49">
        <v>1904</v>
      </c>
      <c r="I30" s="49">
        <v>213451</v>
      </c>
    </row>
    <row r="31" spans="1:9" ht="12.75">
      <c r="A31" s="34" t="s">
        <v>67</v>
      </c>
      <c r="B31" s="48"/>
      <c r="C31" s="52"/>
      <c r="D31" s="52"/>
      <c r="E31" s="135"/>
      <c r="F31" s="52"/>
      <c r="G31" s="69"/>
      <c r="H31" s="52"/>
      <c r="I31" s="52"/>
    </row>
    <row r="32" spans="1:9" ht="12.75">
      <c r="A32" s="34" t="s">
        <v>68</v>
      </c>
      <c r="B32" s="46">
        <v>168</v>
      </c>
      <c r="C32" s="47">
        <v>94</v>
      </c>
      <c r="D32" s="47">
        <v>74</v>
      </c>
      <c r="E32" s="47" t="s">
        <v>60</v>
      </c>
      <c r="F32" s="47">
        <v>214</v>
      </c>
      <c r="G32" s="66">
        <v>-21.49532710280374</v>
      </c>
      <c r="H32" s="47">
        <v>1075</v>
      </c>
      <c r="I32" s="47">
        <v>112161</v>
      </c>
    </row>
    <row r="33" spans="1:9" ht="12.75">
      <c r="A33" s="34" t="s">
        <v>69</v>
      </c>
      <c r="B33" s="46">
        <v>89</v>
      </c>
      <c r="C33" s="47">
        <v>50</v>
      </c>
      <c r="D33" s="47">
        <v>39</v>
      </c>
      <c r="E33" s="47" t="s">
        <v>60</v>
      </c>
      <c r="F33" s="47">
        <v>83</v>
      </c>
      <c r="G33" s="66">
        <v>7.228915662650602</v>
      </c>
      <c r="H33" s="47">
        <v>696</v>
      </c>
      <c r="I33" s="47">
        <v>31244</v>
      </c>
    </row>
    <row r="34" spans="1:9" ht="12.75">
      <c r="A34" s="34" t="s">
        <v>70</v>
      </c>
      <c r="B34" s="46">
        <v>129</v>
      </c>
      <c r="C34" s="47">
        <v>80</v>
      </c>
      <c r="D34" s="47">
        <v>49</v>
      </c>
      <c r="E34" s="47" t="s">
        <v>60</v>
      </c>
      <c r="F34" s="47">
        <v>167</v>
      </c>
      <c r="G34" s="66">
        <v>-22.75449101796407</v>
      </c>
      <c r="H34" s="47">
        <v>823</v>
      </c>
      <c r="I34" s="47">
        <v>86631</v>
      </c>
    </row>
    <row r="35" spans="1:9" ht="12.75">
      <c r="A35" s="34"/>
      <c r="B35" s="35"/>
      <c r="C35" s="35"/>
      <c r="D35" s="35"/>
      <c r="E35" s="37"/>
      <c r="F35" s="53"/>
      <c r="G35" s="40"/>
      <c r="H35" s="54"/>
      <c r="I35" s="55"/>
    </row>
    <row r="36" spans="1:9" ht="12.75">
      <c r="A36" s="34"/>
      <c r="B36" s="35"/>
      <c r="C36" s="35"/>
      <c r="D36" s="35"/>
      <c r="E36" s="37"/>
      <c r="F36" s="43"/>
      <c r="G36" s="56"/>
      <c r="H36" s="57"/>
      <c r="I36" s="45"/>
    </row>
    <row r="37" spans="1:9" ht="12.75">
      <c r="A37" s="190" t="s">
        <v>71</v>
      </c>
      <c r="B37" s="190"/>
      <c r="C37" s="190"/>
      <c r="D37" s="190"/>
      <c r="E37" s="190"/>
      <c r="F37" s="190"/>
      <c r="G37" s="190"/>
      <c r="H37" s="190"/>
      <c r="I37" s="190"/>
    </row>
    <row r="38" spans="1:9" ht="12.75">
      <c r="A38" s="34"/>
      <c r="B38" s="35"/>
      <c r="C38" s="35"/>
      <c r="D38" s="35"/>
      <c r="E38" s="37"/>
      <c r="F38" s="43"/>
      <c r="G38" s="39"/>
      <c r="H38" s="57"/>
      <c r="I38" s="45"/>
    </row>
    <row r="39" spans="1:9" ht="12.75">
      <c r="A39" s="34" t="s">
        <v>72</v>
      </c>
      <c r="B39" s="46">
        <v>86</v>
      </c>
      <c r="C39" s="47">
        <v>41</v>
      </c>
      <c r="D39" s="47">
        <v>45</v>
      </c>
      <c r="E39" s="58" t="s">
        <v>60</v>
      </c>
      <c r="F39" s="47">
        <v>54</v>
      </c>
      <c r="G39" s="66">
        <v>59.25925925925925</v>
      </c>
      <c r="H39" s="47" t="s">
        <v>138</v>
      </c>
      <c r="I39" s="47">
        <v>21755</v>
      </c>
    </row>
    <row r="40" spans="1:9" ht="12.75">
      <c r="A40" s="34"/>
      <c r="B40" s="46"/>
      <c r="C40" s="47"/>
      <c r="D40" s="47"/>
      <c r="E40" s="58"/>
      <c r="F40" s="47"/>
      <c r="G40" s="66"/>
      <c r="H40" s="47"/>
      <c r="I40" s="47"/>
    </row>
    <row r="41" spans="1:9" ht="12.75">
      <c r="A41" s="34" t="s">
        <v>73</v>
      </c>
      <c r="B41" s="46">
        <v>271</v>
      </c>
      <c r="C41" s="47">
        <v>230</v>
      </c>
      <c r="D41" s="47">
        <v>41</v>
      </c>
      <c r="E41" s="47" t="s">
        <v>42</v>
      </c>
      <c r="F41" s="47">
        <v>329</v>
      </c>
      <c r="G41" s="66">
        <v>-17.62917933130699</v>
      </c>
      <c r="H41" s="47" t="s">
        <v>60</v>
      </c>
      <c r="I41" s="47">
        <v>52056</v>
      </c>
    </row>
    <row r="42" spans="1:9" ht="12.75">
      <c r="A42" s="34" t="s">
        <v>34</v>
      </c>
      <c r="B42" s="46"/>
      <c r="C42" s="47"/>
      <c r="D42" s="47"/>
      <c r="E42" s="58"/>
      <c r="F42" s="47"/>
      <c r="G42" s="66"/>
      <c r="H42" s="47"/>
      <c r="I42" s="47"/>
    </row>
    <row r="43" spans="1:9" ht="12.75">
      <c r="A43" s="34" t="s">
        <v>74</v>
      </c>
      <c r="B43" s="46">
        <v>242</v>
      </c>
      <c r="C43" s="47">
        <v>201</v>
      </c>
      <c r="D43" s="47">
        <v>41</v>
      </c>
      <c r="E43" s="58" t="s">
        <v>60</v>
      </c>
      <c r="F43" s="47">
        <v>271</v>
      </c>
      <c r="G43" s="66">
        <v>-10.70110701107011</v>
      </c>
      <c r="H43" s="47" t="s">
        <v>138</v>
      </c>
      <c r="I43" s="47">
        <v>49132</v>
      </c>
    </row>
    <row r="44" spans="1:9" ht="12.75">
      <c r="A44" s="34" t="s">
        <v>75</v>
      </c>
      <c r="B44" s="46">
        <v>29</v>
      </c>
      <c r="C44" s="47">
        <v>29</v>
      </c>
      <c r="D44" s="47" t="s">
        <v>42</v>
      </c>
      <c r="E44" s="47" t="s">
        <v>42</v>
      </c>
      <c r="F44" s="47">
        <v>58</v>
      </c>
      <c r="G44" s="66">
        <v>-50</v>
      </c>
      <c r="H44" s="47" t="s">
        <v>138</v>
      </c>
      <c r="I44" s="47">
        <v>2924</v>
      </c>
    </row>
    <row r="45" spans="1:9" ht="12.75">
      <c r="A45" s="34"/>
      <c r="B45" s="46"/>
      <c r="C45" s="47"/>
      <c r="D45" s="47"/>
      <c r="E45" s="47"/>
      <c r="F45" s="47"/>
      <c r="G45" s="70"/>
      <c r="H45" s="47"/>
      <c r="I45" s="47"/>
    </row>
    <row r="46" spans="1:9" ht="12.75">
      <c r="A46" s="34" t="s">
        <v>76</v>
      </c>
      <c r="B46" s="46">
        <v>272</v>
      </c>
      <c r="C46" s="47">
        <v>266</v>
      </c>
      <c r="D46" s="47">
        <v>3</v>
      </c>
      <c r="E46" s="47">
        <v>3</v>
      </c>
      <c r="F46" s="47">
        <v>234</v>
      </c>
      <c r="G46" s="66">
        <v>16.23931623931624</v>
      </c>
      <c r="H46" s="47" t="s">
        <v>138</v>
      </c>
      <c r="I46" s="47">
        <v>24272</v>
      </c>
    </row>
    <row r="47" spans="1:9" ht="12.75">
      <c r="A47" s="34"/>
      <c r="B47" s="46"/>
      <c r="C47" s="47"/>
      <c r="D47" s="47"/>
      <c r="E47" s="58"/>
      <c r="F47" s="47"/>
      <c r="G47" s="66"/>
      <c r="H47" s="47"/>
      <c r="I47" s="47"/>
    </row>
    <row r="48" spans="1:9" ht="12.75">
      <c r="A48" s="34" t="s">
        <v>77</v>
      </c>
      <c r="B48" s="46">
        <v>10</v>
      </c>
      <c r="C48" s="47">
        <v>5</v>
      </c>
      <c r="D48" s="47">
        <v>5</v>
      </c>
      <c r="E48" s="58" t="s">
        <v>60</v>
      </c>
      <c r="F48" s="47">
        <v>12</v>
      </c>
      <c r="G48" s="66">
        <v>-16.666666666666664</v>
      </c>
      <c r="H48" s="47" t="s">
        <v>138</v>
      </c>
      <c r="I48" s="47">
        <v>851</v>
      </c>
    </row>
    <row r="49" spans="1:9" ht="12.75">
      <c r="A49" s="34"/>
      <c r="B49" s="46"/>
      <c r="C49" s="47"/>
      <c r="D49" s="47"/>
      <c r="E49" s="37"/>
      <c r="F49" s="47"/>
      <c r="G49" s="66"/>
      <c r="H49" s="47"/>
      <c r="I49" s="47"/>
    </row>
    <row r="50" spans="1:9" ht="12.75">
      <c r="A50" s="50" t="s">
        <v>66</v>
      </c>
      <c r="B50" s="51">
        <v>639</v>
      </c>
      <c r="C50" s="49">
        <v>542</v>
      </c>
      <c r="D50" s="49">
        <v>94</v>
      </c>
      <c r="E50" s="49">
        <v>3</v>
      </c>
      <c r="F50" s="49">
        <v>629</v>
      </c>
      <c r="G50" s="68">
        <v>1.5898251192368837</v>
      </c>
      <c r="H50" s="49" t="s">
        <v>60</v>
      </c>
      <c r="I50" s="49">
        <v>98934</v>
      </c>
    </row>
    <row r="51" spans="1:9" ht="12.75">
      <c r="A51" s="50"/>
      <c r="B51" s="59"/>
      <c r="C51" s="59"/>
      <c r="D51" s="59"/>
      <c r="E51" s="60"/>
      <c r="F51" s="61"/>
      <c r="G51" s="62"/>
      <c r="H51" s="63"/>
      <c r="I51" s="64"/>
    </row>
    <row r="52" spans="1:9" ht="12.75">
      <c r="A52" s="50"/>
      <c r="B52" s="59"/>
      <c r="C52" s="59"/>
      <c r="D52" s="59"/>
      <c r="E52" s="65"/>
      <c r="F52" s="61"/>
      <c r="G52" s="44"/>
      <c r="H52" s="44"/>
      <c r="I52" s="64"/>
    </row>
    <row r="53" spans="1:9" ht="12.75">
      <c r="A53" s="190" t="s">
        <v>78</v>
      </c>
      <c r="B53" s="190"/>
      <c r="C53" s="190"/>
      <c r="D53" s="190"/>
      <c r="E53" s="190"/>
      <c r="F53" s="190"/>
      <c r="G53" s="190"/>
      <c r="H53" s="190"/>
      <c r="I53" s="190"/>
    </row>
    <row r="54" spans="1:9" ht="12.75">
      <c r="A54" s="50"/>
      <c r="B54" s="59"/>
      <c r="C54" s="59"/>
      <c r="D54" s="59"/>
      <c r="E54" s="65"/>
      <c r="F54" s="61"/>
      <c r="G54" s="44"/>
      <c r="H54" s="44"/>
      <c r="I54" s="64"/>
    </row>
    <row r="55" spans="1:9" ht="12.75">
      <c r="A55" s="50" t="s">
        <v>53</v>
      </c>
      <c r="B55" s="51">
        <v>990</v>
      </c>
      <c r="C55" s="49">
        <v>744</v>
      </c>
      <c r="D55" s="49">
        <v>243</v>
      </c>
      <c r="E55" s="49">
        <v>3</v>
      </c>
      <c r="F55" s="49">
        <v>1031</v>
      </c>
      <c r="G55" s="68">
        <v>-3.976721629485936</v>
      </c>
      <c r="H55" s="49">
        <v>1904</v>
      </c>
      <c r="I55" s="49">
        <v>312385</v>
      </c>
    </row>
    <row r="56" ht="12.75">
      <c r="G56" s="136"/>
    </row>
    <row r="57" ht="12.75">
      <c r="G57" s="136"/>
    </row>
    <row r="58" ht="12.75">
      <c r="G58" s="136"/>
    </row>
    <row r="59" ht="12.75">
      <c r="G59" s="136"/>
    </row>
    <row r="60" ht="12.75">
      <c r="G60" s="136"/>
    </row>
    <row r="61" ht="12.75">
      <c r="G61" s="136"/>
    </row>
    <row r="62" spans="1:9" s="23" customFormat="1" ht="14.25" customHeight="1">
      <c r="A62"/>
      <c r="B62"/>
      <c r="C62"/>
      <c r="D62"/>
      <c r="E62"/>
      <c r="F62"/>
      <c r="G62" s="136"/>
      <c r="H62"/>
      <c r="I62"/>
    </row>
    <row r="63" spans="1:9" s="23" customFormat="1" ht="14.25" customHeight="1">
      <c r="A63"/>
      <c r="B63"/>
      <c r="C63"/>
      <c r="D63"/>
      <c r="E63"/>
      <c r="F63"/>
      <c r="G63" s="136"/>
      <c r="H63"/>
      <c r="I63"/>
    </row>
    <row r="64" spans="1:9" s="23" customFormat="1" ht="14.25" customHeight="1">
      <c r="A64"/>
      <c r="B64"/>
      <c r="C64"/>
      <c r="D64"/>
      <c r="E64"/>
      <c r="F64"/>
      <c r="G64" s="136"/>
      <c r="H64"/>
      <c r="I64"/>
    </row>
    <row r="65" spans="1:9" s="23" customFormat="1" ht="14.25" customHeight="1">
      <c r="A65"/>
      <c r="B65"/>
      <c r="C65"/>
      <c r="D65"/>
      <c r="E65"/>
      <c r="F65"/>
      <c r="G65" s="136"/>
      <c r="H65"/>
      <c r="I65"/>
    </row>
    <row r="66" spans="1:9" s="23" customFormat="1" ht="12.75">
      <c r="A66"/>
      <c r="B66"/>
      <c r="C66"/>
      <c r="D66"/>
      <c r="E66"/>
      <c r="F66"/>
      <c r="G66" s="136"/>
      <c r="H66"/>
      <c r="I66"/>
    </row>
    <row r="67" spans="1:9" s="23" customFormat="1" ht="12.75">
      <c r="A67"/>
      <c r="B67"/>
      <c r="C67"/>
      <c r="D67"/>
      <c r="E67"/>
      <c r="F67"/>
      <c r="G67" s="136"/>
      <c r="H67"/>
      <c r="I67"/>
    </row>
    <row r="68" spans="1:9" s="23" customFormat="1" ht="12.75">
      <c r="A68"/>
      <c r="B68"/>
      <c r="C68"/>
      <c r="D68"/>
      <c r="E68"/>
      <c r="F68"/>
      <c r="G68"/>
      <c r="H68"/>
      <c r="I68"/>
    </row>
    <row r="69" spans="1:10" s="23" customFormat="1" ht="16.5" customHeight="1">
      <c r="A69"/>
      <c r="B69"/>
      <c r="C69"/>
      <c r="D69"/>
      <c r="E69"/>
      <c r="F69"/>
      <c r="G69"/>
      <c r="H69"/>
      <c r="I69"/>
      <c r="J69" s="133"/>
    </row>
    <row r="70" spans="1:10" s="23" customFormat="1" ht="12.75" customHeight="1">
      <c r="A70"/>
      <c r="B70"/>
      <c r="C70"/>
      <c r="D70"/>
      <c r="E70"/>
      <c r="F70"/>
      <c r="G70"/>
      <c r="H70"/>
      <c r="I70"/>
      <c r="J70" s="134"/>
    </row>
    <row r="71" spans="1:10" s="23" customFormat="1" ht="12.75">
      <c r="A71"/>
      <c r="B71"/>
      <c r="C71"/>
      <c r="D71"/>
      <c r="E71"/>
      <c r="F71"/>
      <c r="G71"/>
      <c r="H71"/>
      <c r="I71"/>
      <c r="J71" s="134"/>
    </row>
    <row r="72" spans="1:10" s="23" customFormat="1" ht="12.75">
      <c r="A72"/>
      <c r="B72"/>
      <c r="C72"/>
      <c r="D72"/>
      <c r="E72"/>
      <c r="F72"/>
      <c r="G72"/>
      <c r="H72"/>
      <c r="I72"/>
      <c r="J72" s="134"/>
    </row>
    <row r="73" spans="1:10" s="23" customFormat="1" ht="12.75">
      <c r="A73"/>
      <c r="B73"/>
      <c r="C73"/>
      <c r="D73"/>
      <c r="E73"/>
      <c r="F73"/>
      <c r="G73"/>
      <c r="H73"/>
      <c r="I73"/>
      <c r="J73" s="134"/>
    </row>
    <row r="74" spans="1:10" s="23" customFormat="1" ht="16.5" customHeight="1">
      <c r="A74"/>
      <c r="B74"/>
      <c r="C74"/>
      <c r="D74"/>
      <c r="E74"/>
      <c r="F74"/>
      <c r="G74"/>
      <c r="H74"/>
      <c r="I74"/>
      <c r="J74" s="133"/>
    </row>
    <row r="75" spans="1:10" s="23" customFormat="1" ht="14.25" customHeight="1">
      <c r="A75"/>
      <c r="B75"/>
      <c r="C75"/>
      <c r="D75"/>
      <c r="E75"/>
      <c r="F75"/>
      <c r="G75"/>
      <c r="H75"/>
      <c r="I75"/>
      <c r="J75" s="134"/>
    </row>
    <row r="76" spans="1:10" s="23" customFormat="1" ht="14.25" customHeight="1">
      <c r="A76"/>
      <c r="B76"/>
      <c r="C76"/>
      <c r="D76"/>
      <c r="E76"/>
      <c r="F76"/>
      <c r="G76"/>
      <c r="H76"/>
      <c r="I76"/>
      <c r="J76" s="134"/>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4"/>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31"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31"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31"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J28" sqref="J28"/>
    </sheetView>
  </sheetViews>
  <sheetFormatPr defaultColWidth="11.421875" defaultRowHeight="12.75"/>
  <cols>
    <col min="1" max="1" width="5.7109375" style="81" customWidth="1"/>
    <col min="2" max="2" width="26.57421875" style="0" customWidth="1"/>
    <col min="3" max="3" width="8.28125" style="111"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71" t="s">
        <v>131</v>
      </c>
      <c r="B1" s="171"/>
      <c r="C1" s="171"/>
      <c r="D1" s="171"/>
      <c r="E1" s="171"/>
      <c r="F1" s="171"/>
      <c r="G1" s="171"/>
      <c r="H1" s="171"/>
      <c r="I1" s="171"/>
    </row>
    <row r="2" spans="1:9" ht="12.75">
      <c r="A2" s="14"/>
      <c r="B2" s="14"/>
      <c r="C2" s="119"/>
      <c r="D2" s="14"/>
      <c r="E2" s="14"/>
      <c r="F2" s="14"/>
      <c r="G2" s="14"/>
      <c r="H2" s="14"/>
      <c r="I2" s="14"/>
    </row>
    <row r="3" spans="1:9" ht="14.25" customHeight="1">
      <c r="A3" s="14"/>
      <c r="B3" s="14"/>
      <c r="C3" s="119"/>
      <c r="D3" s="14"/>
      <c r="E3" s="14"/>
      <c r="F3" s="14"/>
      <c r="G3" s="14"/>
      <c r="H3" s="14"/>
      <c r="I3" s="14"/>
    </row>
    <row r="4" spans="1:9" ht="12.75">
      <c r="A4" s="15"/>
      <c r="B4" s="15"/>
      <c r="C4" s="120"/>
      <c r="D4" s="15"/>
      <c r="E4" s="15"/>
      <c r="F4" s="15"/>
      <c r="G4" s="15"/>
      <c r="H4" s="15"/>
      <c r="I4" s="15"/>
    </row>
    <row r="5" spans="1:9" ht="12.75">
      <c r="A5" s="15"/>
      <c r="B5" s="15"/>
      <c r="C5" s="120"/>
      <c r="D5" s="15"/>
      <c r="E5" s="15"/>
      <c r="F5" s="15"/>
      <c r="G5" s="15"/>
      <c r="H5" s="15"/>
      <c r="I5" s="15"/>
    </row>
    <row r="6" spans="1:9" ht="14.25">
      <c r="A6" s="16" t="s">
        <v>124</v>
      </c>
      <c r="B6" s="17"/>
      <c r="C6" s="17"/>
      <c r="D6" s="17"/>
      <c r="E6" s="17"/>
      <c r="F6" s="17"/>
      <c r="G6" s="17"/>
      <c r="H6" s="17"/>
      <c r="I6" s="17"/>
    </row>
    <row r="7" spans="1:9" ht="12.75">
      <c r="A7" s="18"/>
      <c r="B7" s="18"/>
      <c r="C7" s="19"/>
      <c r="D7" s="18"/>
      <c r="E7" s="18"/>
      <c r="F7" s="18"/>
      <c r="G7" s="18"/>
      <c r="H7" s="18"/>
      <c r="I7" s="18"/>
    </row>
    <row r="8" spans="1:9" ht="12.75">
      <c r="A8" s="187" t="s">
        <v>79</v>
      </c>
      <c r="B8" s="178" t="s">
        <v>80</v>
      </c>
      <c r="C8" s="176" t="s">
        <v>33</v>
      </c>
      <c r="D8" s="176"/>
      <c r="E8" s="177"/>
      <c r="F8" s="181" t="s">
        <v>132</v>
      </c>
      <c r="G8" s="181" t="s">
        <v>45</v>
      </c>
      <c r="H8" s="184" t="s">
        <v>46</v>
      </c>
      <c r="I8" s="172" t="s">
        <v>47</v>
      </c>
    </row>
    <row r="9" spans="1:9" ht="12.75">
      <c r="A9" s="197"/>
      <c r="B9" s="195"/>
      <c r="C9" s="199" t="s">
        <v>43</v>
      </c>
      <c r="D9" s="178" t="s">
        <v>41</v>
      </c>
      <c r="E9" s="181" t="s">
        <v>44</v>
      </c>
      <c r="F9" s="179"/>
      <c r="G9" s="179"/>
      <c r="H9" s="191"/>
      <c r="I9" s="193"/>
    </row>
    <row r="10" spans="1:9" ht="12.75">
      <c r="A10" s="197"/>
      <c r="B10" s="195"/>
      <c r="C10" s="200"/>
      <c r="D10" s="179"/>
      <c r="E10" s="195"/>
      <c r="F10" s="179"/>
      <c r="G10" s="179"/>
      <c r="H10" s="191"/>
      <c r="I10" s="193"/>
    </row>
    <row r="11" spans="1:9" ht="12.75">
      <c r="A11" s="197"/>
      <c r="B11" s="195"/>
      <c r="C11" s="200"/>
      <c r="D11" s="179"/>
      <c r="E11" s="195"/>
      <c r="F11" s="179"/>
      <c r="G11" s="179"/>
      <c r="H11" s="191"/>
      <c r="I11" s="193"/>
    </row>
    <row r="12" spans="1:9" ht="12.75">
      <c r="A12" s="197"/>
      <c r="B12" s="195"/>
      <c r="C12" s="201"/>
      <c r="D12" s="180"/>
      <c r="E12" s="196"/>
      <c r="F12" s="180"/>
      <c r="G12" s="180"/>
      <c r="H12" s="192"/>
      <c r="I12" s="194"/>
    </row>
    <row r="13" spans="1:9" ht="12.75">
      <c r="A13" s="198"/>
      <c r="B13" s="196"/>
      <c r="C13" s="139" t="s">
        <v>7</v>
      </c>
      <c r="D13" s="28"/>
      <c r="E13" s="28"/>
      <c r="F13" s="29"/>
      <c r="G13" s="21" t="s">
        <v>8</v>
      </c>
      <c r="H13" s="21" t="s">
        <v>7</v>
      </c>
      <c r="I13" s="22" t="s">
        <v>32</v>
      </c>
    </row>
    <row r="14" spans="1:9" ht="12.75">
      <c r="A14" s="71"/>
      <c r="B14" s="72"/>
      <c r="C14" s="121"/>
      <c r="D14" s="23"/>
      <c r="E14" s="23"/>
      <c r="F14" s="23"/>
      <c r="G14" s="23"/>
      <c r="H14" s="23"/>
      <c r="I14" s="23"/>
    </row>
    <row r="15" spans="1:9" ht="12.75">
      <c r="A15" s="73" t="s">
        <v>81</v>
      </c>
      <c r="B15" s="74" t="s">
        <v>82</v>
      </c>
      <c r="C15" s="46">
        <v>2</v>
      </c>
      <c r="D15" s="75">
        <v>1</v>
      </c>
      <c r="E15" s="75">
        <v>1</v>
      </c>
      <c r="F15" s="75">
        <v>6</v>
      </c>
      <c r="G15" s="66">
        <v>-66.66666666666666</v>
      </c>
      <c r="H15" s="75">
        <v>1</v>
      </c>
      <c r="I15" s="75">
        <v>291</v>
      </c>
    </row>
    <row r="16" spans="1:9" ht="12.75">
      <c r="A16" s="73"/>
      <c r="B16" s="74"/>
      <c r="C16" s="46"/>
      <c r="D16" s="75"/>
      <c r="E16" s="75"/>
      <c r="F16" s="75"/>
      <c r="G16" s="66"/>
      <c r="H16" s="75"/>
      <c r="I16" s="77"/>
    </row>
    <row r="17" spans="1:9" ht="12.75">
      <c r="A17" s="73" t="s">
        <v>83</v>
      </c>
      <c r="B17" s="74" t="s">
        <v>84</v>
      </c>
      <c r="C17" s="46" t="s">
        <v>42</v>
      </c>
      <c r="D17" s="75" t="s">
        <v>42</v>
      </c>
      <c r="E17" s="75" t="s">
        <v>42</v>
      </c>
      <c r="F17" s="75" t="s">
        <v>42</v>
      </c>
      <c r="G17" s="66" t="s">
        <v>42</v>
      </c>
      <c r="H17" s="75" t="s">
        <v>42</v>
      </c>
      <c r="I17" s="75" t="s">
        <v>42</v>
      </c>
    </row>
    <row r="18" spans="1:9" ht="12.75">
      <c r="A18" s="73"/>
      <c r="B18" s="74"/>
      <c r="C18" s="46"/>
      <c r="D18" s="75"/>
      <c r="E18" s="75"/>
      <c r="F18" s="75"/>
      <c r="G18" s="66"/>
      <c r="H18" s="75"/>
      <c r="I18" s="77"/>
    </row>
    <row r="19" spans="1:9" ht="12.75">
      <c r="A19" s="73" t="s">
        <v>85</v>
      </c>
      <c r="B19" s="74" t="s">
        <v>86</v>
      </c>
      <c r="C19" s="46"/>
      <c r="D19" s="75"/>
      <c r="E19" s="75"/>
      <c r="F19" s="75"/>
      <c r="G19" s="66"/>
      <c r="H19" s="75"/>
      <c r="I19" s="77"/>
    </row>
    <row r="20" spans="1:9" ht="12.75">
      <c r="A20" s="73"/>
      <c r="B20" s="74" t="s">
        <v>87</v>
      </c>
      <c r="C20" s="46">
        <v>1</v>
      </c>
      <c r="D20" s="75">
        <v>1</v>
      </c>
      <c r="E20" s="75" t="s">
        <v>42</v>
      </c>
      <c r="F20" s="75" t="s">
        <v>42</v>
      </c>
      <c r="G20" s="66" t="s">
        <v>60</v>
      </c>
      <c r="H20" s="75" t="s">
        <v>42</v>
      </c>
      <c r="I20" s="76" t="s">
        <v>121</v>
      </c>
    </row>
    <row r="21" spans="1:9" ht="12.75">
      <c r="A21" s="73"/>
      <c r="B21" s="74"/>
      <c r="C21" s="46"/>
      <c r="D21" s="75"/>
      <c r="E21" s="75"/>
      <c r="F21" s="75"/>
      <c r="G21" s="66"/>
      <c r="H21" s="75"/>
      <c r="I21" s="77"/>
    </row>
    <row r="22" spans="1:9" ht="12.75">
      <c r="A22" s="73" t="s">
        <v>88</v>
      </c>
      <c r="B22" s="74" t="s">
        <v>89</v>
      </c>
      <c r="C22" s="46">
        <v>67</v>
      </c>
      <c r="D22" s="75">
        <v>41</v>
      </c>
      <c r="E22" s="75">
        <v>26</v>
      </c>
      <c r="F22" s="75">
        <v>62</v>
      </c>
      <c r="G22" s="66">
        <v>8.064516129032258</v>
      </c>
      <c r="H22" s="75">
        <v>708</v>
      </c>
      <c r="I22" s="77">
        <v>100648</v>
      </c>
    </row>
    <row r="23" spans="1:9" ht="12.75">
      <c r="A23" s="73"/>
      <c r="B23" s="74"/>
      <c r="C23" s="46"/>
      <c r="D23" s="75"/>
      <c r="E23" s="75"/>
      <c r="F23" s="75"/>
      <c r="G23" s="66"/>
      <c r="H23" s="75"/>
      <c r="I23" s="77"/>
    </row>
    <row r="24" spans="1:9" ht="12.75">
      <c r="A24" s="73" t="s">
        <v>90</v>
      </c>
      <c r="B24" s="74" t="s">
        <v>91</v>
      </c>
      <c r="C24" s="46">
        <v>1</v>
      </c>
      <c r="D24" s="75">
        <v>1</v>
      </c>
      <c r="E24" s="75" t="s">
        <v>42</v>
      </c>
      <c r="F24" s="75">
        <v>1</v>
      </c>
      <c r="G24" s="66" t="s">
        <v>42</v>
      </c>
      <c r="H24" s="75">
        <v>50</v>
      </c>
      <c r="I24" s="76" t="s">
        <v>121</v>
      </c>
    </row>
    <row r="25" spans="1:9" ht="12.75">
      <c r="A25" s="73"/>
      <c r="B25" s="74"/>
      <c r="C25" s="46"/>
      <c r="D25" s="75"/>
      <c r="E25" s="75"/>
      <c r="F25" s="75"/>
      <c r="G25" s="66"/>
      <c r="H25" s="75"/>
      <c r="I25" s="77"/>
    </row>
    <row r="26" spans="1:9" ht="12.75">
      <c r="A26" s="73" t="s">
        <v>92</v>
      </c>
      <c r="B26" s="74" t="s">
        <v>93</v>
      </c>
      <c r="C26" s="46">
        <v>112</v>
      </c>
      <c r="D26" s="75">
        <v>67</v>
      </c>
      <c r="E26" s="75">
        <v>45</v>
      </c>
      <c r="F26" s="75">
        <v>139</v>
      </c>
      <c r="G26" s="66">
        <v>-19.424460431654676</v>
      </c>
      <c r="H26" s="75">
        <v>612</v>
      </c>
      <c r="I26" s="77">
        <v>44740</v>
      </c>
    </row>
    <row r="27" spans="1:9" ht="12.75">
      <c r="A27" s="73"/>
      <c r="B27" s="74"/>
      <c r="C27" s="46"/>
      <c r="D27" s="75"/>
      <c r="E27" s="75"/>
      <c r="F27" s="75"/>
      <c r="G27" s="66"/>
      <c r="H27" s="75"/>
      <c r="I27" s="77"/>
    </row>
    <row r="28" spans="1:9" ht="12.75">
      <c r="A28" s="73" t="s">
        <v>94</v>
      </c>
      <c r="B28" s="74" t="s">
        <v>95</v>
      </c>
      <c r="C28" s="46"/>
      <c r="D28" s="75"/>
      <c r="E28" s="75"/>
      <c r="F28" s="75"/>
      <c r="G28" s="66"/>
      <c r="H28" s="75"/>
      <c r="I28" s="77"/>
    </row>
    <row r="29" spans="1:9" ht="12.75">
      <c r="A29" s="73"/>
      <c r="B29" s="74" t="s">
        <v>96</v>
      </c>
      <c r="C29" s="46"/>
      <c r="D29" s="75"/>
      <c r="E29" s="75"/>
      <c r="F29" s="75"/>
      <c r="G29" s="66"/>
      <c r="H29" s="75"/>
      <c r="I29" s="77"/>
    </row>
    <row r="30" spans="1:9" ht="12.75">
      <c r="A30" s="73"/>
      <c r="B30" s="74" t="s">
        <v>97</v>
      </c>
      <c r="C30" s="46">
        <v>58</v>
      </c>
      <c r="D30" s="75">
        <v>33</v>
      </c>
      <c r="E30" s="75">
        <v>25</v>
      </c>
      <c r="F30" s="75">
        <v>62</v>
      </c>
      <c r="G30" s="66">
        <v>-6.451612903225806</v>
      </c>
      <c r="H30" s="75">
        <v>143</v>
      </c>
      <c r="I30" s="77">
        <v>17595</v>
      </c>
    </row>
    <row r="31" spans="1:9" ht="12.75">
      <c r="A31" s="73"/>
      <c r="B31" s="74"/>
      <c r="C31" s="46"/>
      <c r="D31" s="75"/>
      <c r="E31" s="75"/>
      <c r="F31" s="75"/>
      <c r="G31" s="66"/>
      <c r="H31" s="75"/>
      <c r="I31" s="77"/>
    </row>
    <row r="32" spans="1:9" ht="12.75">
      <c r="A32" s="73" t="s">
        <v>98</v>
      </c>
      <c r="B32" s="74" t="s">
        <v>99</v>
      </c>
      <c r="C32" s="46">
        <v>22</v>
      </c>
      <c r="D32" s="75">
        <v>14</v>
      </c>
      <c r="E32" s="75">
        <v>8</v>
      </c>
      <c r="F32" s="75">
        <v>20</v>
      </c>
      <c r="G32" s="66">
        <v>10</v>
      </c>
      <c r="H32" s="75">
        <v>24</v>
      </c>
      <c r="I32" s="77">
        <v>6925</v>
      </c>
    </row>
    <row r="33" spans="1:9" ht="12.75">
      <c r="A33" s="73"/>
      <c r="B33" s="74"/>
      <c r="C33" s="46"/>
      <c r="D33" s="75"/>
      <c r="E33" s="75"/>
      <c r="F33" s="75"/>
      <c r="G33" s="66"/>
      <c r="H33" s="75"/>
      <c r="I33" s="77"/>
    </row>
    <row r="34" spans="1:9" ht="12.75">
      <c r="A34" s="73" t="s">
        <v>100</v>
      </c>
      <c r="B34" s="74" t="s">
        <v>101</v>
      </c>
      <c r="C34" s="46">
        <v>16</v>
      </c>
      <c r="D34" s="75">
        <v>8</v>
      </c>
      <c r="E34" s="75">
        <v>8</v>
      </c>
      <c r="F34" s="75">
        <v>25</v>
      </c>
      <c r="G34" s="66">
        <v>-36</v>
      </c>
      <c r="H34" s="75">
        <v>51</v>
      </c>
      <c r="I34" s="77">
        <v>6246</v>
      </c>
    </row>
    <row r="35" spans="1:9" ht="12.75">
      <c r="A35" s="73"/>
      <c r="B35" s="74"/>
      <c r="C35" s="46"/>
      <c r="D35" s="75"/>
      <c r="E35" s="75"/>
      <c r="F35" s="75"/>
      <c r="G35" s="66"/>
      <c r="H35" s="75"/>
      <c r="I35" s="77"/>
    </row>
    <row r="36" spans="1:9" ht="12.75">
      <c r="A36" s="73" t="s">
        <v>102</v>
      </c>
      <c r="B36" s="74" t="s">
        <v>103</v>
      </c>
      <c r="C36" s="46">
        <v>2</v>
      </c>
      <c r="D36" s="75">
        <v>1</v>
      </c>
      <c r="E36" s="75">
        <v>1</v>
      </c>
      <c r="F36" s="75">
        <v>2</v>
      </c>
      <c r="G36" s="66" t="s">
        <v>42</v>
      </c>
      <c r="H36" s="75">
        <v>160</v>
      </c>
      <c r="I36" s="75">
        <v>1805</v>
      </c>
    </row>
    <row r="37" spans="1:9" ht="12.75">
      <c r="A37" s="73"/>
      <c r="B37" s="74"/>
      <c r="C37" s="46"/>
      <c r="D37" s="75"/>
      <c r="E37" s="75"/>
      <c r="F37" s="75"/>
      <c r="G37" s="66"/>
      <c r="H37" s="75"/>
      <c r="I37" s="77"/>
    </row>
    <row r="38" spans="1:9" ht="12.75">
      <c r="A38" s="73" t="s">
        <v>104</v>
      </c>
      <c r="B38" s="74" t="s">
        <v>105</v>
      </c>
      <c r="C38" s="46"/>
      <c r="D38" s="75"/>
      <c r="E38" s="75"/>
      <c r="F38" s="75"/>
      <c r="G38" s="66"/>
      <c r="H38" s="75"/>
      <c r="I38" s="77"/>
    </row>
    <row r="39" spans="1:9" ht="12.75">
      <c r="A39" s="78"/>
      <c r="B39" s="74" t="s">
        <v>106</v>
      </c>
      <c r="C39" s="46"/>
      <c r="D39" s="75"/>
      <c r="E39" s="75"/>
      <c r="F39" s="75"/>
      <c r="G39" s="66"/>
      <c r="H39" s="75"/>
      <c r="I39" s="77"/>
    </row>
    <row r="40" spans="1:9" ht="12.75">
      <c r="A40" s="73"/>
      <c r="B40" s="74" t="s">
        <v>107</v>
      </c>
      <c r="C40" s="46"/>
      <c r="D40" s="75"/>
      <c r="E40" s="75"/>
      <c r="F40" s="75"/>
      <c r="G40" s="66"/>
      <c r="H40" s="75"/>
      <c r="I40" s="77"/>
    </row>
    <row r="41" spans="1:9" ht="12.75">
      <c r="A41" s="73"/>
      <c r="B41" s="74" t="s">
        <v>108</v>
      </c>
      <c r="C41" s="46">
        <v>56</v>
      </c>
      <c r="D41" s="75">
        <v>28</v>
      </c>
      <c r="E41" s="75">
        <v>28</v>
      </c>
      <c r="F41" s="75">
        <v>60</v>
      </c>
      <c r="G41" s="66">
        <v>-6.666666666666667</v>
      </c>
      <c r="H41" s="75">
        <v>69</v>
      </c>
      <c r="I41" s="77">
        <v>30544</v>
      </c>
    </row>
    <row r="42" spans="1:9" ht="12.75">
      <c r="A42" s="73"/>
      <c r="B42" s="74"/>
      <c r="C42" s="46"/>
      <c r="D42" s="75"/>
      <c r="E42" s="75"/>
      <c r="F42" s="75"/>
      <c r="G42" s="66"/>
      <c r="H42" s="75"/>
      <c r="I42" s="77"/>
    </row>
    <row r="43" spans="1:9" ht="12.75">
      <c r="A43" s="73" t="s">
        <v>109</v>
      </c>
      <c r="B43" s="74" t="s">
        <v>110</v>
      </c>
      <c r="C43" s="46">
        <v>1</v>
      </c>
      <c r="D43" s="75">
        <v>1</v>
      </c>
      <c r="E43" s="75" t="s">
        <v>42</v>
      </c>
      <c r="F43" s="75">
        <v>2</v>
      </c>
      <c r="G43" s="66">
        <v>-50</v>
      </c>
      <c r="H43" s="75">
        <v>8</v>
      </c>
      <c r="I43" s="76" t="s">
        <v>121</v>
      </c>
    </row>
    <row r="44" spans="1:9" ht="12.75">
      <c r="A44" s="73"/>
      <c r="B44" s="74"/>
      <c r="C44" s="46"/>
      <c r="D44" s="75"/>
      <c r="E44" s="75"/>
      <c r="F44" s="75"/>
      <c r="G44" s="66"/>
      <c r="H44" s="75"/>
      <c r="I44" s="77"/>
    </row>
    <row r="45" spans="1:9" ht="12.75">
      <c r="A45" s="73" t="s">
        <v>111</v>
      </c>
      <c r="B45" s="74" t="s">
        <v>112</v>
      </c>
      <c r="C45" s="46"/>
      <c r="D45" s="75"/>
      <c r="E45" s="75"/>
      <c r="F45" s="75"/>
      <c r="G45" s="66"/>
      <c r="H45" s="75"/>
      <c r="I45" s="77"/>
    </row>
    <row r="46" spans="1:9" ht="12.75">
      <c r="A46" s="73"/>
      <c r="B46" s="74" t="s">
        <v>113</v>
      </c>
      <c r="C46" s="46">
        <v>3</v>
      </c>
      <c r="D46" s="75">
        <v>1</v>
      </c>
      <c r="E46" s="75">
        <v>2</v>
      </c>
      <c r="F46" s="75">
        <v>3</v>
      </c>
      <c r="G46" s="66" t="s">
        <v>42</v>
      </c>
      <c r="H46" s="75">
        <v>9</v>
      </c>
      <c r="I46" s="75">
        <v>451</v>
      </c>
    </row>
    <row r="47" spans="1:9" ht="12.75">
      <c r="A47" s="73"/>
      <c r="B47" s="74"/>
      <c r="C47" s="46"/>
      <c r="D47" s="75"/>
      <c r="E47" s="75"/>
      <c r="F47" s="75"/>
      <c r="G47" s="66"/>
      <c r="H47" s="75"/>
      <c r="I47" s="77"/>
    </row>
    <row r="48" spans="1:9" ht="12.75">
      <c r="A48" s="73" t="s">
        <v>114</v>
      </c>
      <c r="B48" s="74" t="s">
        <v>115</v>
      </c>
      <c r="C48" s="46"/>
      <c r="D48" s="75"/>
      <c r="E48" s="75"/>
      <c r="F48" s="75"/>
      <c r="G48" s="66"/>
      <c r="H48" s="75"/>
      <c r="I48" s="77"/>
    </row>
    <row r="49" spans="1:9" ht="12.75">
      <c r="A49" s="73"/>
      <c r="B49" s="74" t="s">
        <v>116</v>
      </c>
      <c r="C49" s="46">
        <v>10</v>
      </c>
      <c r="D49" s="75">
        <v>5</v>
      </c>
      <c r="E49" s="75">
        <v>5</v>
      </c>
      <c r="F49" s="75">
        <v>20</v>
      </c>
      <c r="G49" s="66">
        <v>-50</v>
      </c>
      <c r="H49" s="75">
        <v>69</v>
      </c>
      <c r="I49" s="75">
        <v>2219</v>
      </c>
    </row>
    <row r="50" spans="1:9" ht="12.75">
      <c r="A50" s="73"/>
      <c r="B50" s="74"/>
      <c r="C50" s="46"/>
      <c r="D50" s="75"/>
      <c r="E50" s="75"/>
      <c r="F50" s="75"/>
      <c r="G50" s="66"/>
      <c r="H50" s="75"/>
      <c r="I50" s="77"/>
    </row>
    <row r="51" spans="1:9" ht="12.75">
      <c r="A51" s="78"/>
      <c r="B51" s="79" t="s">
        <v>53</v>
      </c>
      <c r="C51" s="51">
        <v>351</v>
      </c>
      <c r="D51" s="49">
        <v>202</v>
      </c>
      <c r="E51" s="49">
        <v>149</v>
      </c>
      <c r="F51" s="49">
        <v>402</v>
      </c>
      <c r="G51" s="68">
        <v>-12.686567164179104</v>
      </c>
      <c r="H51" s="49">
        <v>1904</v>
      </c>
      <c r="I51" s="80">
        <v>213452</v>
      </c>
    </row>
    <row r="52" spans="7:9" ht="12.75">
      <c r="G52" s="136"/>
      <c r="I52" s="82"/>
    </row>
    <row r="53" spans="7:9" ht="12.75">
      <c r="G53" s="83"/>
      <c r="I53" s="82"/>
    </row>
    <row r="54" ht="12.75">
      <c r="I54" s="82"/>
    </row>
    <row r="55" ht="12.75">
      <c r="I55" s="82"/>
    </row>
    <row r="56" spans="2:9" ht="12.75">
      <c r="B56" s="11"/>
      <c r="C56" s="145"/>
      <c r="D56" s="11"/>
      <c r="E56" s="11"/>
      <c r="F56" s="11"/>
      <c r="G56" s="11"/>
      <c r="H56" s="11"/>
      <c r="I56" s="82"/>
    </row>
    <row r="57" spans="2:9" ht="12.75">
      <c r="B57" s="11"/>
      <c r="C57" s="145"/>
      <c r="D57" s="11"/>
      <c r="E57" s="11"/>
      <c r="F57" s="11"/>
      <c r="G57" s="11"/>
      <c r="H57" s="11"/>
      <c r="I57" s="82"/>
    </row>
    <row r="58" spans="2:9" ht="12.75">
      <c r="B58" s="11"/>
      <c r="C58" s="145"/>
      <c r="D58" s="11"/>
      <c r="E58" s="11"/>
      <c r="F58" s="11"/>
      <c r="G58" s="11"/>
      <c r="H58" s="11"/>
      <c r="I58" s="82"/>
    </row>
    <row r="59" spans="2:9" ht="12.75">
      <c r="B59" s="11"/>
      <c r="C59" s="145"/>
      <c r="D59" s="11"/>
      <c r="E59" s="11"/>
      <c r="F59" s="11"/>
      <c r="G59" s="11"/>
      <c r="H59" s="11"/>
      <c r="I59" s="82"/>
    </row>
    <row r="60" spans="2:9" ht="12.75">
      <c r="B60" s="11"/>
      <c r="C60" s="145"/>
      <c r="D60" s="11"/>
      <c r="E60" s="11"/>
      <c r="F60" s="11"/>
      <c r="G60" s="11"/>
      <c r="H60" s="11"/>
      <c r="I60" s="82"/>
    </row>
    <row r="61" spans="1:9" s="23" customFormat="1" ht="12.75" customHeight="1">
      <c r="A61" s="81"/>
      <c r="B61" s="11"/>
      <c r="C61" s="145"/>
      <c r="D61" s="11"/>
      <c r="E61" s="11"/>
      <c r="F61" s="11"/>
      <c r="G61" s="11"/>
      <c r="H61" s="11"/>
      <c r="I61" s="82"/>
    </row>
    <row r="62" spans="1:9" s="23" customFormat="1" ht="12.75" customHeight="1">
      <c r="A62" s="81"/>
      <c r="B62" s="11"/>
      <c r="C62" s="145"/>
      <c r="D62" s="11"/>
      <c r="E62" s="11"/>
      <c r="F62" s="11"/>
      <c r="G62" s="11"/>
      <c r="H62" s="11"/>
      <c r="I62" s="82"/>
    </row>
    <row r="63" spans="1:9" s="23" customFormat="1" ht="12.75" customHeight="1">
      <c r="A63" s="81"/>
      <c r="B63" s="11"/>
      <c r="C63" s="145"/>
      <c r="D63" s="11"/>
      <c r="E63" s="11"/>
      <c r="F63" s="11"/>
      <c r="G63" s="11"/>
      <c r="H63" s="11"/>
      <c r="I63" s="82"/>
    </row>
    <row r="64" spans="1:9" s="23" customFormat="1" ht="12.75" customHeight="1">
      <c r="A64" s="81"/>
      <c r="B64" s="11"/>
      <c r="C64" s="145"/>
      <c r="D64" s="11"/>
      <c r="E64" s="11"/>
      <c r="F64" s="11"/>
      <c r="G64" s="11"/>
      <c r="H64" s="11"/>
      <c r="I64" s="82"/>
    </row>
    <row r="65" spans="1:9" s="23" customFormat="1" ht="12.75" customHeight="1">
      <c r="A65" s="81"/>
      <c r="B65" s="11"/>
      <c r="C65" s="145"/>
      <c r="D65" s="11"/>
      <c r="E65" s="11"/>
      <c r="F65" s="11"/>
      <c r="G65" s="11"/>
      <c r="H65" s="11"/>
      <c r="I65" s="82"/>
    </row>
    <row r="66" spans="1:9" s="23" customFormat="1" ht="12.75" customHeight="1">
      <c r="A66" s="81"/>
      <c r="B66" s="11"/>
      <c r="C66" s="145"/>
      <c r="D66" s="11"/>
      <c r="E66" s="11"/>
      <c r="F66" s="11"/>
      <c r="G66" s="11"/>
      <c r="H66" s="11"/>
      <c r="I66" s="82"/>
    </row>
    <row r="67" spans="1:9" s="23" customFormat="1" ht="12.75" customHeight="1">
      <c r="A67" s="81"/>
      <c r="B67" s="11"/>
      <c r="C67" s="145"/>
      <c r="D67" s="11"/>
      <c r="E67" s="11"/>
      <c r="F67" s="11"/>
      <c r="G67" s="11"/>
      <c r="H67" s="11"/>
      <c r="I67" s="82"/>
    </row>
    <row r="68" spans="1:9" s="23" customFormat="1" ht="16.5" customHeight="1">
      <c r="A68" s="81"/>
      <c r="B68" s="11"/>
      <c r="C68" s="145"/>
      <c r="D68" s="11"/>
      <c r="E68" s="11"/>
      <c r="F68" s="11"/>
      <c r="G68" s="11"/>
      <c r="H68" s="11"/>
      <c r="I68" s="82"/>
    </row>
    <row r="69" spans="1:9" s="23" customFormat="1" ht="12.75">
      <c r="A69" s="81"/>
      <c r="B69" s="11"/>
      <c r="C69" s="145"/>
      <c r="D69" s="11"/>
      <c r="E69" s="11"/>
      <c r="F69" s="11"/>
      <c r="G69" s="11"/>
      <c r="H69" s="11"/>
      <c r="I69" s="82"/>
    </row>
    <row r="70" spans="1:9" s="23" customFormat="1" ht="12.75">
      <c r="A70" s="81"/>
      <c r="B70" s="11"/>
      <c r="C70" s="145"/>
      <c r="D70" s="11"/>
      <c r="E70" s="11"/>
      <c r="F70" s="11"/>
      <c r="G70" s="11"/>
      <c r="H70" s="11"/>
      <c r="I70" s="82"/>
    </row>
    <row r="71" spans="1:9" s="23" customFormat="1" ht="12.75">
      <c r="A71" s="81"/>
      <c r="B71" s="11"/>
      <c r="C71" s="145"/>
      <c r="D71" s="11"/>
      <c r="E71" s="11"/>
      <c r="F71" s="11"/>
      <c r="G71" s="11"/>
      <c r="H71" s="11"/>
      <c r="I71" s="82"/>
    </row>
    <row r="72" spans="1:9" s="23" customFormat="1" ht="12.75">
      <c r="A72" s="81"/>
      <c r="B72" s="11"/>
      <c r="C72" s="145"/>
      <c r="D72" s="11"/>
      <c r="E72" s="11"/>
      <c r="F72" s="11"/>
      <c r="G72" s="11"/>
      <c r="H72" s="11"/>
      <c r="I72" s="82"/>
    </row>
    <row r="73" spans="1:9" s="23" customFormat="1" ht="16.5" customHeight="1">
      <c r="A73" s="81"/>
      <c r="B73" s="11"/>
      <c r="C73" s="145"/>
      <c r="D73" s="11"/>
      <c r="E73" s="11"/>
      <c r="F73" s="11"/>
      <c r="G73" s="11"/>
      <c r="H73" s="11"/>
      <c r="I73" s="82"/>
    </row>
    <row r="74" spans="1:9" s="23" customFormat="1" ht="17.25" customHeight="1">
      <c r="A74" s="81"/>
      <c r="B74" s="11"/>
      <c r="C74" s="145"/>
      <c r="D74" s="11"/>
      <c r="E74" s="11"/>
      <c r="F74" s="11"/>
      <c r="G74" s="11"/>
      <c r="H74" s="11"/>
      <c r="I74" s="82"/>
    </row>
    <row r="75" spans="1:9" s="140" customFormat="1" ht="15.75" customHeight="1">
      <c r="A75" s="81"/>
      <c r="B75" s="11"/>
      <c r="C75" s="145"/>
      <c r="D75" s="11"/>
      <c r="E75" s="11"/>
      <c r="F75" s="11"/>
      <c r="G75" s="11"/>
      <c r="H75" s="11"/>
      <c r="I75" s="82"/>
    </row>
    <row r="76" spans="1:9" s="140" customFormat="1" ht="15.75" customHeight="1">
      <c r="A76" s="81"/>
      <c r="B76" s="11"/>
      <c r="C76" s="145"/>
      <c r="D76" s="11"/>
      <c r="E76" s="11"/>
      <c r="F76" s="11"/>
      <c r="G76" s="11"/>
      <c r="H76" s="11"/>
      <c r="I76" s="82"/>
    </row>
    <row r="77" spans="1:9" s="140" customFormat="1" ht="15.75" customHeight="1">
      <c r="A77" s="81"/>
      <c r="B77" s="11"/>
      <c r="C77" s="145"/>
      <c r="D77" s="11"/>
      <c r="E77" s="11"/>
      <c r="F77" s="11"/>
      <c r="G77" s="11"/>
      <c r="H77" s="11"/>
      <c r="I77" s="82"/>
    </row>
    <row r="78" spans="1:9" s="140" customFormat="1" ht="15.75" customHeight="1">
      <c r="A78" s="81"/>
      <c r="B78" s="11"/>
      <c r="C78" s="145"/>
      <c r="D78" s="11"/>
      <c r="E78" s="11"/>
      <c r="F78" s="11"/>
      <c r="G78" s="11"/>
      <c r="H78" s="11"/>
      <c r="I78" s="82"/>
    </row>
    <row r="79" spans="1:9" s="140" customFormat="1" ht="15.75" customHeight="1">
      <c r="A79" s="81"/>
      <c r="B79" s="11"/>
      <c r="C79" s="145"/>
      <c r="D79" s="11"/>
      <c r="E79" s="11"/>
      <c r="F79" s="11"/>
      <c r="G79" s="11"/>
      <c r="H79" s="11"/>
      <c r="I79" s="82"/>
    </row>
    <row r="80" spans="1:9" s="140" customFormat="1" ht="15.75" customHeight="1">
      <c r="A80" s="81"/>
      <c r="B80" s="11"/>
      <c r="C80" s="145"/>
      <c r="D80" s="11"/>
      <c r="E80" s="11"/>
      <c r="F80" s="11"/>
      <c r="G80" s="11"/>
      <c r="H80" s="11"/>
      <c r="I80" s="82"/>
    </row>
    <row r="81" spans="1:9" s="140" customFormat="1" ht="15.75" customHeight="1">
      <c r="A81" s="81"/>
      <c r="B81" s="11"/>
      <c r="C81" s="145"/>
      <c r="D81" s="11"/>
      <c r="E81" s="11"/>
      <c r="F81" s="11"/>
      <c r="G81" s="11"/>
      <c r="H81" s="11"/>
      <c r="I81" s="82"/>
    </row>
    <row r="82" spans="1:11" s="140" customFormat="1" ht="15.75" customHeight="1">
      <c r="A82" s="81"/>
      <c r="B82" s="11"/>
      <c r="C82" s="145"/>
      <c r="D82" s="11"/>
      <c r="E82" s="11"/>
      <c r="F82" s="11"/>
      <c r="G82" s="11"/>
      <c r="H82" s="11"/>
      <c r="I82" s="82"/>
      <c r="K82" s="141"/>
    </row>
    <row r="83" spans="1:11" s="140" customFormat="1" ht="15.75" customHeight="1">
      <c r="A83" s="81"/>
      <c r="B83" s="11"/>
      <c r="C83" s="145"/>
      <c r="D83" s="11"/>
      <c r="E83" s="11"/>
      <c r="F83" s="11"/>
      <c r="G83" s="11"/>
      <c r="H83" s="11"/>
      <c r="I83" s="82"/>
      <c r="K83" s="142"/>
    </row>
    <row r="84" spans="1:9" s="140" customFormat="1" ht="15.75" customHeight="1">
      <c r="A84" s="81"/>
      <c r="B84" s="11"/>
      <c r="C84" s="145"/>
      <c r="D84" s="11"/>
      <c r="E84" s="11"/>
      <c r="F84" s="11"/>
      <c r="G84" s="11"/>
      <c r="H84" s="11"/>
      <c r="I84" s="82"/>
    </row>
    <row r="85" spans="1:9" s="140" customFormat="1" ht="15.75" customHeight="1">
      <c r="A85" s="81"/>
      <c r="B85" s="11"/>
      <c r="C85" s="145"/>
      <c r="D85" s="11"/>
      <c r="E85" s="11"/>
      <c r="F85" s="11"/>
      <c r="G85" s="11"/>
      <c r="H85" s="11"/>
      <c r="I85" s="82"/>
    </row>
    <row r="86" spans="1:9" s="140" customFormat="1" ht="15.75" customHeight="1">
      <c r="A86" s="81"/>
      <c r="B86" s="11"/>
      <c r="C86" s="145"/>
      <c r="D86" s="11"/>
      <c r="E86" s="11"/>
      <c r="F86" s="11"/>
      <c r="G86" s="11"/>
      <c r="H86" s="11"/>
      <c r="I86" s="82"/>
    </row>
    <row r="87" spans="1:9" s="140" customFormat="1" ht="15.75" customHeight="1">
      <c r="A87" s="81"/>
      <c r="B87" s="11"/>
      <c r="C87" s="145"/>
      <c r="D87" s="11"/>
      <c r="E87" s="11"/>
      <c r="F87" s="11"/>
      <c r="G87" s="11"/>
      <c r="H87" s="11"/>
      <c r="I87" s="82"/>
    </row>
    <row r="88" spans="1:9" s="140" customFormat="1" ht="15.75" customHeight="1">
      <c r="A88" s="81"/>
      <c r="B88" s="11"/>
      <c r="C88" s="145"/>
      <c r="D88" s="11"/>
      <c r="E88" s="11"/>
      <c r="F88" s="11"/>
      <c r="G88" s="11"/>
      <c r="H88" s="11"/>
      <c r="I88" s="82"/>
    </row>
    <row r="89" spans="1:9" s="140" customFormat="1" ht="15.75" customHeight="1">
      <c r="A89" s="81"/>
      <c r="B89" s="11"/>
      <c r="C89" s="145"/>
      <c r="D89" s="11"/>
      <c r="E89" s="11"/>
      <c r="F89" s="11"/>
      <c r="G89" s="11"/>
      <c r="H89" s="11"/>
      <c r="I89" s="82"/>
    </row>
    <row r="90" spans="1:9" s="140" customFormat="1" ht="15.75" customHeight="1">
      <c r="A90" s="81"/>
      <c r="B90" s="11"/>
      <c r="C90" s="145"/>
      <c r="D90" s="11"/>
      <c r="E90" s="11"/>
      <c r="F90" s="11"/>
      <c r="G90" s="11"/>
      <c r="H90" s="11"/>
      <c r="I90" s="82"/>
    </row>
    <row r="91" spans="1:9" s="140" customFormat="1" ht="15.75" customHeight="1">
      <c r="A91" s="81"/>
      <c r="B91" s="11"/>
      <c r="C91" s="145"/>
      <c r="D91" s="11"/>
      <c r="E91" s="11"/>
      <c r="F91" s="11"/>
      <c r="G91" s="11"/>
      <c r="H91" s="11"/>
      <c r="I91" s="82"/>
    </row>
    <row r="92" spans="1:9" s="140" customFormat="1" ht="15.75" customHeight="1">
      <c r="A92" s="81"/>
      <c r="B92" s="11"/>
      <c r="C92" s="145"/>
      <c r="D92" s="11"/>
      <c r="E92" s="11"/>
      <c r="F92" s="11"/>
      <c r="G92" s="11"/>
      <c r="H92" s="11"/>
      <c r="I92" s="82"/>
    </row>
    <row r="93" spans="1:9" s="140" customFormat="1" ht="15.75" customHeight="1">
      <c r="A93" s="81"/>
      <c r="B93" s="11"/>
      <c r="C93" s="145"/>
      <c r="D93" s="11"/>
      <c r="E93" s="11"/>
      <c r="F93" s="11"/>
      <c r="G93" s="11"/>
      <c r="H93" s="11"/>
      <c r="I93" s="82"/>
    </row>
    <row r="94" spans="1:9" s="140" customFormat="1" ht="15.75" customHeight="1">
      <c r="A94" s="81"/>
      <c r="B94" s="11"/>
      <c r="C94" s="145"/>
      <c r="D94" s="11"/>
      <c r="E94" s="11"/>
      <c r="F94" s="11"/>
      <c r="G94" s="11"/>
      <c r="H94" s="11"/>
      <c r="I94" s="82"/>
    </row>
    <row r="95" spans="1:9" s="140" customFormat="1" ht="15.75" customHeight="1">
      <c r="A95" s="81"/>
      <c r="B95" s="11"/>
      <c r="C95" s="145"/>
      <c r="D95" s="11"/>
      <c r="E95" s="11"/>
      <c r="F95" s="11"/>
      <c r="G95" s="11"/>
      <c r="H95" s="11"/>
      <c r="I95" s="82"/>
    </row>
    <row r="96" spans="1:9" s="140" customFormat="1" ht="15.75" customHeight="1">
      <c r="A96" s="81"/>
      <c r="B96" s="11"/>
      <c r="C96" s="145"/>
      <c r="D96" s="11"/>
      <c r="E96" s="11"/>
      <c r="F96" s="11"/>
      <c r="G96" s="11"/>
      <c r="H96" s="11"/>
      <c r="I96" s="82"/>
    </row>
    <row r="97" spans="1:9" s="140" customFormat="1" ht="15.75" customHeight="1">
      <c r="A97" s="81"/>
      <c r="B97" s="11"/>
      <c r="C97" s="145"/>
      <c r="D97" s="11"/>
      <c r="E97" s="11"/>
      <c r="F97" s="11"/>
      <c r="G97" s="11"/>
      <c r="H97" s="11"/>
      <c r="I97" s="82"/>
    </row>
    <row r="98" spans="1:9" s="140" customFormat="1" ht="15.75" customHeight="1">
      <c r="A98" s="81"/>
      <c r="B98" s="11"/>
      <c r="C98" s="145"/>
      <c r="D98" s="11"/>
      <c r="E98" s="11"/>
      <c r="F98" s="11"/>
      <c r="G98" s="11"/>
      <c r="H98" s="11"/>
      <c r="I98" s="82"/>
    </row>
    <row r="99" spans="1:9" s="140" customFormat="1" ht="15.75" customHeight="1">
      <c r="A99" s="81"/>
      <c r="B99" s="11"/>
      <c r="C99" s="145"/>
      <c r="D99" s="11"/>
      <c r="E99" s="11"/>
      <c r="F99" s="11"/>
      <c r="G99" s="11"/>
      <c r="H99" s="11"/>
      <c r="I99" s="82"/>
    </row>
    <row r="100" spans="1:9" s="140" customFormat="1" ht="15.75" customHeight="1">
      <c r="A100" s="81"/>
      <c r="B100" s="11"/>
      <c r="C100" s="145"/>
      <c r="D100" s="11"/>
      <c r="E100" s="11"/>
      <c r="F100" s="11"/>
      <c r="G100" s="11"/>
      <c r="H100" s="11"/>
      <c r="I100" s="82"/>
    </row>
    <row r="101" spans="1:9" s="140" customFormat="1" ht="15.75" customHeight="1">
      <c r="A101" s="81"/>
      <c r="B101" s="11"/>
      <c r="C101" s="145"/>
      <c r="D101" s="11"/>
      <c r="E101" s="11"/>
      <c r="F101" s="11"/>
      <c r="G101" s="11"/>
      <c r="H101" s="11"/>
      <c r="I101" s="82"/>
    </row>
    <row r="102" spans="1:9" s="140" customFormat="1" ht="15.75" customHeight="1">
      <c r="A102" s="81"/>
      <c r="B102" s="11"/>
      <c r="C102" s="145"/>
      <c r="D102" s="11"/>
      <c r="E102" s="11"/>
      <c r="F102" s="11"/>
      <c r="G102" s="11"/>
      <c r="H102" s="11"/>
      <c r="I102" s="82"/>
    </row>
    <row r="103" spans="1:9" s="140" customFormat="1" ht="15.75" customHeight="1">
      <c r="A103" s="81"/>
      <c r="B103" s="11"/>
      <c r="C103" s="145"/>
      <c r="D103" s="11"/>
      <c r="E103" s="11"/>
      <c r="F103" s="11"/>
      <c r="G103" s="11"/>
      <c r="H103" s="11"/>
      <c r="I103" s="82"/>
    </row>
    <row r="104" spans="1:9" s="140" customFormat="1" ht="15.75" customHeight="1">
      <c r="A104" s="81"/>
      <c r="B104" s="11"/>
      <c r="C104" s="145"/>
      <c r="D104" s="11"/>
      <c r="E104" s="11"/>
      <c r="F104" s="11"/>
      <c r="G104" s="11"/>
      <c r="H104" s="11"/>
      <c r="I104" s="82"/>
    </row>
    <row r="105" spans="1:9" s="140" customFormat="1" ht="15.75" customHeight="1">
      <c r="A105" s="81"/>
      <c r="B105" s="11"/>
      <c r="C105" s="145"/>
      <c r="D105" s="11"/>
      <c r="E105" s="11"/>
      <c r="F105" s="11"/>
      <c r="G105" s="11"/>
      <c r="H105" s="11"/>
      <c r="I105" s="82"/>
    </row>
    <row r="106" spans="1:9" s="140" customFormat="1" ht="15.75" customHeight="1">
      <c r="A106" s="81"/>
      <c r="B106" s="11"/>
      <c r="C106" s="145"/>
      <c r="D106" s="11"/>
      <c r="E106" s="11"/>
      <c r="F106" s="11"/>
      <c r="G106" s="11"/>
      <c r="H106" s="11"/>
      <c r="I106" s="82"/>
    </row>
    <row r="107" spans="1:9" s="140" customFormat="1" ht="15.75" customHeight="1">
      <c r="A107" s="81"/>
      <c r="B107" s="11"/>
      <c r="C107" s="145"/>
      <c r="D107" s="11"/>
      <c r="E107" s="11"/>
      <c r="F107" s="11"/>
      <c r="G107" s="11"/>
      <c r="H107" s="11"/>
      <c r="I107" s="82"/>
    </row>
    <row r="108" spans="1:9" s="140" customFormat="1" ht="15.75" customHeight="1">
      <c r="A108" s="81"/>
      <c r="B108" s="11"/>
      <c r="C108" s="145"/>
      <c r="D108" s="11"/>
      <c r="E108" s="11"/>
      <c r="F108" s="11"/>
      <c r="G108" s="11"/>
      <c r="H108" s="11"/>
      <c r="I108" s="82"/>
    </row>
    <row r="109" spans="1:9" s="140" customFormat="1" ht="15.75" customHeight="1">
      <c r="A109" s="81"/>
      <c r="B109" s="11"/>
      <c r="C109" s="145"/>
      <c r="D109" s="11"/>
      <c r="E109" s="11"/>
      <c r="F109" s="11"/>
      <c r="G109" s="11"/>
      <c r="H109" s="11"/>
      <c r="I109" s="82"/>
    </row>
    <row r="110" spans="1:9" s="140" customFormat="1" ht="15.75" customHeight="1">
      <c r="A110" s="81"/>
      <c r="B110"/>
      <c r="C110" s="111"/>
      <c r="D110"/>
      <c r="E110"/>
      <c r="F110"/>
      <c r="G110"/>
      <c r="H110"/>
      <c r="I110" s="82"/>
    </row>
    <row r="111" spans="1:11" s="144" customFormat="1" ht="15.75" customHeight="1">
      <c r="A111" s="81"/>
      <c r="B111"/>
      <c r="C111" s="111"/>
      <c r="D111"/>
      <c r="E111"/>
      <c r="F111"/>
      <c r="G111"/>
      <c r="H111"/>
      <c r="I111" s="82"/>
      <c r="J111" s="143"/>
      <c r="K111" s="143"/>
    </row>
    <row r="112" ht="12.75">
      <c r="I112" s="82"/>
    </row>
    <row r="113" ht="12.75">
      <c r="I113" s="82"/>
    </row>
    <row r="114" ht="12.75">
      <c r="I114" s="82"/>
    </row>
    <row r="115" ht="12.75">
      <c r="I115" s="82"/>
    </row>
    <row r="116" ht="12.75">
      <c r="I116" s="82"/>
    </row>
    <row r="117" ht="12.75">
      <c r="I117" s="82"/>
    </row>
    <row r="118" ht="12.75">
      <c r="I118" s="82"/>
    </row>
    <row r="119" ht="12.75">
      <c r="I119" s="82"/>
    </row>
    <row r="120" ht="12.75">
      <c r="I120" s="82"/>
    </row>
    <row r="121" ht="12.75">
      <c r="I121" s="82"/>
    </row>
    <row r="122" ht="12.75">
      <c r="I122" s="82"/>
    </row>
    <row r="123" ht="12.75">
      <c r="I123" s="82"/>
    </row>
    <row r="124" ht="12.75">
      <c r="I124" s="82"/>
    </row>
    <row r="125" ht="12.75">
      <c r="I125" s="82"/>
    </row>
    <row r="126" ht="12.75">
      <c r="I126" s="82"/>
    </row>
    <row r="127" ht="12.75">
      <c r="I127" s="82"/>
    </row>
    <row r="128" ht="12.75">
      <c r="I128" s="82"/>
    </row>
    <row r="129" ht="12.75">
      <c r="I129" s="82"/>
    </row>
    <row r="130" ht="12.75">
      <c r="I130" s="82"/>
    </row>
    <row r="131" ht="12.75">
      <c r="I131" s="82"/>
    </row>
    <row r="132" ht="12.75">
      <c r="I132" s="82"/>
    </row>
    <row r="133" ht="12.75">
      <c r="I133" s="82"/>
    </row>
    <row r="134" ht="12.75">
      <c r="I134" s="82"/>
    </row>
    <row r="135" ht="12.75">
      <c r="I135" s="82"/>
    </row>
    <row r="136" ht="12.75">
      <c r="I136" s="82"/>
    </row>
    <row r="137" ht="12.75">
      <c r="I137" s="82"/>
    </row>
    <row r="138" ht="12.75">
      <c r="I138" s="82"/>
    </row>
    <row r="139" ht="12.75">
      <c r="I139" s="82"/>
    </row>
    <row r="140" ht="12.75">
      <c r="I140" s="82"/>
    </row>
    <row r="141" ht="12.75">
      <c r="I141" s="82"/>
    </row>
    <row r="142" ht="12.75">
      <c r="I142" s="82"/>
    </row>
    <row r="143" ht="12.75">
      <c r="I143" s="82"/>
    </row>
    <row r="144" ht="12.75">
      <c r="I144" s="82"/>
    </row>
    <row r="145" ht="12.75">
      <c r="I145" s="82"/>
    </row>
    <row r="146" ht="12.75">
      <c r="I146" s="82"/>
    </row>
    <row r="147" ht="12.75">
      <c r="I147" s="82"/>
    </row>
    <row r="148" ht="12.75">
      <c r="I148" s="82"/>
    </row>
    <row r="149" ht="12.75">
      <c r="I149" s="82"/>
    </row>
    <row r="150" ht="12.75">
      <c r="I150" s="82"/>
    </row>
    <row r="151" ht="12.75">
      <c r="I151" s="82"/>
    </row>
    <row r="152" ht="12.75">
      <c r="I152" s="82"/>
    </row>
    <row r="153" ht="12.75">
      <c r="I153" s="82"/>
    </row>
    <row r="154" ht="12.75">
      <c r="I154" s="82"/>
    </row>
    <row r="155" ht="12.75">
      <c r="I155" s="82"/>
    </row>
    <row r="156" ht="12.75">
      <c r="I156" s="82"/>
    </row>
    <row r="157" ht="12.75">
      <c r="I157" s="82"/>
    </row>
    <row r="158" ht="12.75">
      <c r="I158" s="82"/>
    </row>
    <row r="159" ht="12.75">
      <c r="I159" s="82"/>
    </row>
    <row r="160" ht="12.75">
      <c r="I160" s="82"/>
    </row>
    <row r="161" ht="12.75">
      <c r="I161" s="82"/>
    </row>
    <row r="162" ht="12.75">
      <c r="I162" s="82"/>
    </row>
    <row r="163" ht="12.75">
      <c r="I163" s="82"/>
    </row>
    <row r="164" ht="12.75">
      <c r="I164" s="82"/>
    </row>
    <row r="165" ht="12.75">
      <c r="I165" s="82"/>
    </row>
    <row r="166" ht="12.75">
      <c r="I166" s="82"/>
    </row>
    <row r="167" ht="12.75">
      <c r="I167" s="82"/>
    </row>
    <row r="168" ht="12.75">
      <c r="I168" s="82"/>
    </row>
    <row r="169" ht="12.75">
      <c r="I169" s="82"/>
    </row>
    <row r="170" ht="12.75">
      <c r="I170" s="82"/>
    </row>
    <row r="171" ht="12.75">
      <c r="I171" s="82"/>
    </row>
    <row r="172" ht="12.75">
      <c r="I172" s="82"/>
    </row>
    <row r="173" ht="12.75">
      <c r="I173" s="82"/>
    </row>
    <row r="174" ht="12.75">
      <c r="I174" s="82"/>
    </row>
    <row r="175" ht="12.75">
      <c r="I175" s="82"/>
    </row>
  </sheetData>
  <mergeCells count="11">
    <mergeCell ref="F8:F12"/>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N60"/>
  <sheetViews>
    <sheetView workbookViewId="0" topLeftCell="A1">
      <selection activeCell="K28" sqref="K2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1" customWidth="1"/>
    <col min="8" max="8" width="9.421875" style="0" hidden="1" customWidth="1"/>
    <col min="9" max="9" width="12.00390625" style="0" customWidth="1"/>
    <col min="10" max="10" width="15.140625" style="0" customWidth="1"/>
    <col min="11" max="11" width="11.421875" style="93" customWidth="1"/>
    <col min="12" max="13" width="11.28125" style="110" customWidth="1"/>
    <col min="14" max="14" width="16.28125" style="23" customWidth="1"/>
  </cols>
  <sheetData>
    <row r="1" spans="1:10" ht="12.75">
      <c r="A1" s="13"/>
      <c r="B1" s="14"/>
      <c r="C1" s="14"/>
      <c r="D1" s="14"/>
      <c r="E1" s="14"/>
      <c r="F1" s="14"/>
      <c r="G1" s="119"/>
      <c r="H1" s="14"/>
      <c r="I1" s="14"/>
      <c r="J1" s="14"/>
    </row>
    <row r="2" spans="1:10" ht="12.75">
      <c r="A2" s="15"/>
      <c r="B2" s="15"/>
      <c r="C2" s="15"/>
      <c r="D2" s="15"/>
      <c r="E2" s="15"/>
      <c r="F2" s="15"/>
      <c r="G2" s="120"/>
      <c r="H2" s="15"/>
      <c r="I2" s="15"/>
      <c r="J2" s="15"/>
    </row>
    <row r="3" spans="1:13" ht="14.25">
      <c r="A3" s="16" t="s">
        <v>133</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7"/>
      <c r="B5" s="175" t="s">
        <v>33</v>
      </c>
      <c r="C5" s="176"/>
      <c r="D5" s="176"/>
      <c r="E5" s="176"/>
      <c r="F5" s="177"/>
      <c r="G5" s="181" t="s">
        <v>49</v>
      </c>
      <c r="H5" s="20"/>
      <c r="I5" s="184" t="s">
        <v>46</v>
      </c>
      <c r="J5" s="172" t="s">
        <v>47</v>
      </c>
      <c r="K5" s="23"/>
      <c r="L5" s="23"/>
      <c r="M5" s="23"/>
    </row>
    <row r="6" spans="1:13" ht="12.75" customHeight="1">
      <c r="A6" s="138" t="s">
        <v>136</v>
      </c>
      <c r="B6" s="178" t="s">
        <v>117</v>
      </c>
      <c r="C6" s="178" t="s">
        <v>41</v>
      </c>
      <c r="D6" s="181" t="s">
        <v>44</v>
      </c>
      <c r="E6" s="20"/>
      <c r="F6" s="20"/>
      <c r="G6" s="202"/>
      <c r="H6" s="23"/>
      <c r="I6" s="185"/>
      <c r="J6" s="173"/>
      <c r="K6" s="23"/>
      <c r="L6" s="23"/>
      <c r="M6" s="23"/>
    </row>
    <row r="7" spans="1:13" ht="12.75">
      <c r="A7" s="138" t="s">
        <v>137</v>
      </c>
      <c r="B7" s="179"/>
      <c r="C7" s="179"/>
      <c r="D7" s="182"/>
      <c r="E7" s="20"/>
      <c r="F7" s="20"/>
      <c r="G7" s="202"/>
      <c r="H7" s="84"/>
      <c r="I7" s="185"/>
      <c r="J7" s="173"/>
      <c r="K7" s="23"/>
      <c r="L7" s="23"/>
      <c r="M7" s="23"/>
    </row>
    <row r="8" spans="1:13" ht="12.75">
      <c r="A8" s="138" t="s">
        <v>134</v>
      </c>
      <c r="B8" s="179"/>
      <c r="C8" s="179"/>
      <c r="D8" s="182"/>
      <c r="E8" s="20"/>
      <c r="F8" s="20"/>
      <c r="G8" s="202"/>
      <c r="H8" s="84"/>
      <c r="I8" s="185"/>
      <c r="J8" s="173"/>
      <c r="K8" s="23"/>
      <c r="L8" s="23"/>
      <c r="M8" s="23"/>
    </row>
    <row r="9" spans="1:13" ht="12.75">
      <c r="A9" s="138" t="s">
        <v>135</v>
      </c>
      <c r="B9" s="180"/>
      <c r="C9" s="180"/>
      <c r="D9" s="183"/>
      <c r="E9" s="20"/>
      <c r="F9" s="20"/>
      <c r="G9" s="203"/>
      <c r="H9" s="84"/>
      <c r="I9" s="186"/>
      <c r="J9" s="174"/>
      <c r="K9" s="23"/>
      <c r="L9" s="23"/>
      <c r="M9" s="23"/>
    </row>
    <row r="10" spans="1:13" ht="16.5" customHeight="1">
      <c r="A10" s="149"/>
      <c r="B10" s="175" t="s">
        <v>7</v>
      </c>
      <c r="C10" s="176"/>
      <c r="D10" s="176"/>
      <c r="E10" s="176"/>
      <c r="F10" s="176"/>
      <c r="G10" s="176"/>
      <c r="H10" s="176"/>
      <c r="I10" s="177"/>
      <c r="J10" s="22" t="s">
        <v>32</v>
      </c>
      <c r="K10" s="23"/>
      <c r="L10" s="23"/>
      <c r="M10" s="23"/>
    </row>
    <row r="11" spans="1:13" ht="16.5" customHeight="1">
      <c r="A11" s="85"/>
      <c r="B11" s="86"/>
      <c r="C11" s="32"/>
      <c r="D11" s="32"/>
      <c r="E11" s="32"/>
      <c r="F11" s="32"/>
      <c r="G11" s="67"/>
      <c r="H11" s="32"/>
      <c r="I11" s="32"/>
      <c r="J11" s="33"/>
      <c r="K11" s="23"/>
      <c r="L11" s="148"/>
      <c r="M11" s="23"/>
    </row>
    <row r="12" spans="1:13" ht="14.25" customHeight="1">
      <c r="A12" s="150" t="s">
        <v>118</v>
      </c>
      <c r="B12" s="150"/>
      <c r="C12" s="150"/>
      <c r="D12" s="150"/>
      <c r="E12" s="150"/>
      <c r="F12" s="150"/>
      <c r="G12" s="150"/>
      <c r="H12" s="150"/>
      <c r="I12" s="150"/>
      <c r="J12" s="150"/>
      <c r="K12"/>
      <c r="L12"/>
      <c r="M12"/>
    </row>
    <row r="13" spans="1:13" ht="12" customHeight="1">
      <c r="A13" s="11"/>
      <c r="K13"/>
      <c r="L13"/>
      <c r="M13"/>
    </row>
    <row r="14" spans="1:13" ht="14.25" customHeight="1">
      <c r="A14" s="87" t="s">
        <v>9</v>
      </c>
      <c r="B14" s="88">
        <f>SUM(C14:D14)</f>
        <v>23</v>
      </c>
      <c r="C14" s="88">
        <f>'[3]xml_tab5'!C48</f>
        <v>13</v>
      </c>
      <c r="D14" s="88">
        <f>'[3]xml_tab5'!D48</f>
        <v>10</v>
      </c>
      <c r="E14" s="88"/>
      <c r="F14" s="88"/>
      <c r="G14" s="88">
        <f>'[3]xml_tab5'!$G$48</f>
        <v>53</v>
      </c>
      <c r="H14" s="88"/>
      <c r="I14" s="88">
        <f>'[3]xml_tab5'!I48</f>
        <v>229</v>
      </c>
      <c r="J14" s="89">
        <f>'[3]xml_tab5'!J48</f>
        <v>15398</v>
      </c>
      <c r="K14"/>
      <c r="L14"/>
      <c r="M14"/>
    </row>
    <row r="15" spans="1:13" ht="14.25" customHeight="1">
      <c r="A15" s="87" t="s">
        <v>13</v>
      </c>
      <c r="B15" s="88">
        <f>SUM(C15:D15)</f>
        <v>7</v>
      </c>
      <c r="C15" s="88">
        <f>'[3]xml_tab5'!C52</f>
        <v>6</v>
      </c>
      <c r="D15" s="88">
        <f>'[3]xml_tab5'!D52</f>
        <v>1</v>
      </c>
      <c r="E15" s="88"/>
      <c r="F15" s="88"/>
      <c r="G15" s="88">
        <f>'[3]xml_tab5'!$G$52</f>
        <v>12</v>
      </c>
      <c r="H15" s="88"/>
      <c r="I15" s="88">
        <f>'[3]xml_tab5'!I52</f>
        <v>4</v>
      </c>
      <c r="J15" s="89">
        <f>'[3]xml_tab5'!J52</f>
        <v>674</v>
      </c>
      <c r="K15"/>
      <c r="L15"/>
      <c r="M15"/>
    </row>
    <row r="16" spans="1:13" ht="14.25" customHeight="1">
      <c r="A16" s="87" t="s">
        <v>14</v>
      </c>
      <c r="B16" s="88">
        <f>SUM(C16:D16)</f>
        <v>10</v>
      </c>
      <c r="C16" s="88">
        <f>'[3]xml_tab5'!C53</f>
        <v>5</v>
      </c>
      <c r="D16" s="88">
        <f>'[3]xml_tab5'!D53</f>
        <v>5</v>
      </c>
      <c r="E16" s="88"/>
      <c r="F16" s="88"/>
      <c r="G16" s="88">
        <f>'[3]xml_tab5'!$G$53</f>
        <v>11</v>
      </c>
      <c r="H16" s="88"/>
      <c r="I16" s="88" t="str">
        <f>'[3]xml_tab5'!I53</f>
        <v>-</v>
      </c>
      <c r="J16" s="89">
        <f>'[3]xml_tab5'!J53</f>
        <v>1848</v>
      </c>
      <c r="K16"/>
      <c r="L16"/>
      <c r="M16"/>
    </row>
    <row r="17" spans="1:14" s="130" customFormat="1" ht="14.25" customHeight="1">
      <c r="A17" s="87" t="s">
        <v>15</v>
      </c>
      <c r="B17" s="88">
        <f>SUM(C17:D17)</f>
        <v>15</v>
      </c>
      <c r="C17" s="88">
        <f>'[3]xml_tab5'!C55</f>
        <v>8</v>
      </c>
      <c r="D17" s="88">
        <f>'[3]xml_tab5'!D55</f>
        <v>7</v>
      </c>
      <c r="E17" s="88"/>
      <c r="F17" s="88"/>
      <c r="G17" s="88">
        <f>'[3]xml_tab5'!$G$55</f>
        <v>7</v>
      </c>
      <c r="H17" s="88"/>
      <c r="I17" s="88">
        <f>'[3]xml_tab5'!I55</f>
        <v>5</v>
      </c>
      <c r="J17" s="89">
        <f>'[3]xml_tab5'!J55</f>
        <v>1304</v>
      </c>
      <c r="N17" s="131"/>
    </row>
    <row r="18" spans="1:13" ht="14.25" customHeight="1">
      <c r="A18" s="12"/>
      <c r="B18" s="88"/>
      <c r="C18" s="88"/>
      <c r="D18" s="88"/>
      <c r="E18" s="88"/>
      <c r="F18" s="88"/>
      <c r="G18" s="88"/>
      <c r="H18" s="88"/>
      <c r="I18" s="88"/>
      <c r="J18" s="89"/>
      <c r="K18"/>
      <c r="L18"/>
      <c r="M18"/>
    </row>
    <row r="19" spans="1:13" ht="14.25" customHeight="1">
      <c r="A19" s="87" t="s">
        <v>16</v>
      </c>
      <c r="B19" s="88">
        <f>SUM(C19:D19)</f>
        <v>14</v>
      </c>
      <c r="C19" s="88">
        <f>'[3]xml_tab5'!C56</f>
        <v>7</v>
      </c>
      <c r="D19" s="88">
        <f>'[3]xml_tab5'!D56</f>
        <v>7</v>
      </c>
      <c r="E19" s="88"/>
      <c r="F19" s="88"/>
      <c r="G19" s="88">
        <f>'[3]xml_tab5'!$G$56</f>
        <v>9</v>
      </c>
      <c r="H19" s="88"/>
      <c r="I19" s="88">
        <f>'[3]xml_tab5'!I56</f>
        <v>91</v>
      </c>
      <c r="J19" s="89">
        <f>'[3]xml_tab5'!J56</f>
        <v>4598</v>
      </c>
      <c r="K19"/>
      <c r="L19"/>
      <c r="M19"/>
    </row>
    <row r="20" spans="1:13" ht="14.25" customHeight="1">
      <c r="A20" s="87" t="s">
        <v>40</v>
      </c>
      <c r="B20" s="88">
        <f>SUM(C20:D20)</f>
        <v>21</v>
      </c>
      <c r="C20" s="88">
        <f>'[3]xml_tab5'!C57</f>
        <v>12</v>
      </c>
      <c r="D20" s="88">
        <f>'[3]xml_tab5'!D57</f>
        <v>9</v>
      </c>
      <c r="E20" s="88"/>
      <c r="F20" s="88"/>
      <c r="G20" s="88">
        <f>'[3]xml_tab5'!$G$57</f>
        <v>17</v>
      </c>
      <c r="H20" s="88"/>
      <c r="I20" s="88">
        <f>'[3]xml_tab5'!I57</f>
        <v>149</v>
      </c>
      <c r="J20" s="89">
        <f>'[3]xml_tab5'!J57</f>
        <v>53987</v>
      </c>
      <c r="K20"/>
      <c r="L20"/>
      <c r="M20"/>
    </row>
    <row r="21" spans="1:13" ht="14.25" customHeight="1">
      <c r="A21" s="87" t="s">
        <v>17</v>
      </c>
      <c r="B21" s="88">
        <f>SUM(C21:D21)</f>
        <v>20</v>
      </c>
      <c r="C21" s="88">
        <f>'[3]xml_tab5'!C58</f>
        <v>9</v>
      </c>
      <c r="D21" s="88">
        <f>'[3]xml_tab5'!D58</f>
        <v>11</v>
      </c>
      <c r="E21" s="88"/>
      <c r="F21" s="88"/>
      <c r="G21" s="88">
        <f>'[3]xml_tab5'!$G$58</f>
        <v>21</v>
      </c>
      <c r="H21" s="88"/>
      <c r="I21" s="88">
        <f>'[3]xml_tab5'!I58</f>
        <v>11</v>
      </c>
      <c r="J21" s="89">
        <f>'[3]xml_tab5'!J58</f>
        <v>4499</v>
      </c>
      <c r="K21"/>
      <c r="L21"/>
      <c r="M21"/>
    </row>
    <row r="22" spans="1:13" ht="14.25" customHeight="1">
      <c r="A22" s="87" t="s">
        <v>18</v>
      </c>
      <c r="B22" s="88">
        <f>SUM(C22:D22)</f>
        <v>10</v>
      </c>
      <c r="C22" s="88">
        <f>'[3]xml_tab5'!C59</f>
        <v>5</v>
      </c>
      <c r="D22" s="88">
        <f>'[3]xml_tab5'!D59</f>
        <v>5</v>
      </c>
      <c r="E22" s="88"/>
      <c r="F22" s="88"/>
      <c r="G22" s="88">
        <f>'[3]xml_tab5'!$G$59</f>
        <v>9</v>
      </c>
      <c r="H22" s="88"/>
      <c r="I22" s="88" t="str">
        <f>'[3]xml_tab5'!I59</f>
        <v>-</v>
      </c>
      <c r="J22" s="89">
        <f>'[3]xml_tab5'!J59</f>
        <v>6858</v>
      </c>
      <c r="K22"/>
      <c r="L22"/>
      <c r="M22"/>
    </row>
    <row r="23" spans="1:13" ht="14.25" customHeight="1">
      <c r="A23" s="12"/>
      <c r="B23" s="88"/>
      <c r="C23" s="88"/>
      <c r="D23" s="88"/>
      <c r="E23" s="88"/>
      <c r="F23" s="88"/>
      <c r="G23" s="88"/>
      <c r="H23" s="88"/>
      <c r="I23" s="88"/>
      <c r="J23" s="89"/>
      <c r="K23"/>
      <c r="L23"/>
      <c r="M23"/>
    </row>
    <row r="24" spans="1:13" ht="14.25" customHeight="1">
      <c r="A24" s="87" t="s">
        <v>20</v>
      </c>
      <c r="B24" s="88">
        <f>SUM(C24:D24)</f>
        <v>16</v>
      </c>
      <c r="C24" s="88">
        <f>'[3]xml_tab5'!C61</f>
        <v>7</v>
      </c>
      <c r="D24" s="88">
        <f>'[3]xml_tab5'!D61</f>
        <v>9</v>
      </c>
      <c r="E24" s="88"/>
      <c r="F24" s="88"/>
      <c r="G24" s="88">
        <f>'[3]xml_tab5'!$G$61</f>
        <v>16</v>
      </c>
      <c r="H24" s="88"/>
      <c r="I24" s="88">
        <f>'[3]xml_tab5'!I61</f>
        <v>29</v>
      </c>
      <c r="J24" s="89">
        <f>'[3]xml_tab5'!J61</f>
        <v>4644</v>
      </c>
      <c r="K24"/>
      <c r="L24"/>
      <c r="M24"/>
    </row>
    <row r="25" spans="1:13" ht="14.25" customHeight="1">
      <c r="A25" s="87" t="s">
        <v>21</v>
      </c>
      <c r="B25" s="88">
        <f>SUM(C25:D25)</f>
        <v>12</v>
      </c>
      <c r="C25" s="88">
        <f>'[3]xml_tab5'!C62</f>
        <v>12</v>
      </c>
      <c r="D25" s="88" t="str">
        <f>'[3]xml_tab5'!D62</f>
        <v>-</v>
      </c>
      <c r="E25" s="88"/>
      <c r="F25" s="88"/>
      <c r="G25" s="88">
        <f>'[3]xml_tab5'!$G$62</f>
        <v>6</v>
      </c>
      <c r="H25" s="88"/>
      <c r="I25" s="88">
        <f>'[3]xml_tab5'!I62</f>
        <v>31</v>
      </c>
      <c r="J25" s="89">
        <f>'[3]xml_tab5'!J62</f>
        <v>6525</v>
      </c>
      <c r="K25"/>
      <c r="L25"/>
      <c r="M25"/>
    </row>
    <row r="26" spans="1:14" s="130" customFormat="1" ht="14.25" customHeight="1">
      <c r="A26" s="87" t="s">
        <v>24</v>
      </c>
      <c r="B26" s="88">
        <f>SUM(C26:D26)</f>
        <v>18</v>
      </c>
      <c r="C26" s="88">
        <f>'[3]xml_tab5'!C65</f>
        <v>10</v>
      </c>
      <c r="D26" s="88">
        <f>'[3]xml_tab5'!D65</f>
        <v>8</v>
      </c>
      <c r="E26" s="88"/>
      <c r="F26" s="88"/>
      <c r="G26" s="88">
        <f>'[3]xml_tab5'!$G$65</f>
        <v>14</v>
      </c>
      <c r="H26" s="88"/>
      <c r="I26" s="88">
        <f>'[3]xml_tab5'!I65</f>
        <v>257</v>
      </c>
      <c r="J26" s="89">
        <f>'[3]xml_tab5'!J65</f>
        <v>13416</v>
      </c>
      <c r="N26" s="131"/>
    </row>
    <row r="27" spans="1:13" ht="14.25" customHeight="1">
      <c r="A27" s="12"/>
      <c r="B27" s="88"/>
      <c r="C27" s="88"/>
      <c r="D27" s="88"/>
      <c r="E27" s="88"/>
      <c r="F27" s="88"/>
      <c r="G27" s="88"/>
      <c r="H27" s="88"/>
      <c r="I27" s="88"/>
      <c r="J27" s="89"/>
      <c r="K27"/>
      <c r="L27"/>
      <c r="M27"/>
    </row>
    <row r="28" spans="1:13" ht="14.25" customHeight="1">
      <c r="A28" s="91" t="s">
        <v>66</v>
      </c>
      <c r="B28" s="92">
        <f>SUM(B14:B26)</f>
        <v>166</v>
      </c>
      <c r="C28" s="92">
        <f>SUM(C14:C26)</f>
        <v>94</v>
      </c>
      <c r="D28" s="92">
        <f>SUM(D14:D26)</f>
        <v>72</v>
      </c>
      <c r="E28" s="92"/>
      <c r="F28" s="92"/>
      <c r="G28" s="92">
        <f>SUM(G13:G26)</f>
        <v>175</v>
      </c>
      <c r="H28" s="92"/>
      <c r="I28" s="92">
        <f>SUM(I14:I26)</f>
        <v>806</v>
      </c>
      <c r="J28" s="90">
        <f>SUM(J14:J26)</f>
        <v>113751</v>
      </c>
      <c r="K28"/>
      <c r="L28"/>
      <c r="M28"/>
    </row>
    <row r="29" spans="1:13" ht="14.25" customHeight="1">
      <c r="A29" s="11"/>
      <c r="B29" s="93"/>
      <c r="C29" s="93"/>
      <c r="D29" s="93"/>
      <c r="E29" s="93"/>
      <c r="F29" s="93"/>
      <c r="G29" s="88"/>
      <c r="H29" s="93"/>
      <c r="I29" s="93"/>
      <c r="J29" s="89"/>
      <c r="K29"/>
      <c r="L29"/>
      <c r="M29"/>
    </row>
    <row r="30" spans="1:13" ht="14.25" customHeight="1">
      <c r="A30" s="150" t="s">
        <v>119</v>
      </c>
      <c r="B30" s="150"/>
      <c r="C30" s="150"/>
      <c r="D30" s="150"/>
      <c r="E30" s="150"/>
      <c r="F30" s="150"/>
      <c r="G30" s="150"/>
      <c r="H30" s="150"/>
      <c r="I30" s="150"/>
      <c r="J30" s="150"/>
      <c r="K30"/>
      <c r="L30"/>
      <c r="M30"/>
    </row>
    <row r="31" spans="1:13" ht="12" customHeight="1">
      <c r="A31" s="11"/>
      <c r="B31" s="93"/>
      <c r="C31" s="93"/>
      <c r="D31" s="93"/>
      <c r="E31" s="93"/>
      <c r="F31" s="93"/>
      <c r="G31" s="88"/>
      <c r="H31" s="93"/>
      <c r="I31" s="93"/>
      <c r="J31" s="89"/>
      <c r="K31"/>
      <c r="L31"/>
      <c r="M31"/>
    </row>
    <row r="32" spans="1:13" ht="14.25" customHeight="1">
      <c r="A32" s="87" t="s">
        <v>10</v>
      </c>
      <c r="B32" s="88">
        <f>SUM(C32:D32)</f>
        <v>18</v>
      </c>
      <c r="C32" s="93">
        <f>'[3]xml_tab5'!C49</f>
        <v>11</v>
      </c>
      <c r="D32" s="93">
        <f>'[3]xml_tab5'!D49</f>
        <v>7</v>
      </c>
      <c r="E32" s="93"/>
      <c r="F32" s="93"/>
      <c r="G32" s="88">
        <f>'[3]xml_tab5'!$G$49</f>
        <v>28</v>
      </c>
      <c r="H32" s="93"/>
      <c r="I32" s="93">
        <f>'[3]xml_tab5'!I49</f>
        <v>63</v>
      </c>
      <c r="J32" s="89">
        <f>'[3]xml_tab5'!J49</f>
        <v>3281</v>
      </c>
      <c r="K32"/>
      <c r="L32"/>
      <c r="M32"/>
    </row>
    <row r="33" spans="1:13" ht="14.25" customHeight="1">
      <c r="A33" s="87" t="s">
        <v>11</v>
      </c>
      <c r="B33" s="88">
        <f>SUM(C33:D33)</f>
        <v>16</v>
      </c>
      <c r="C33" s="93">
        <f>'[3]xml_tab5'!C50</f>
        <v>10</v>
      </c>
      <c r="D33" s="93">
        <f>'[3]xml_tab5'!D50</f>
        <v>6</v>
      </c>
      <c r="E33" s="93"/>
      <c r="F33" s="93"/>
      <c r="G33" s="88">
        <f>'[3]xml_tab5'!$G$50</f>
        <v>13</v>
      </c>
      <c r="H33" s="93"/>
      <c r="I33" s="93">
        <f>'[3]xml_tab5'!I50</f>
        <v>104</v>
      </c>
      <c r="J33" s="89">
        <f>'[3]xml_tab5'!J50</f>
        <v>2690</v>
      </c>
      <c r="K33"/>
      <c r="L33"/>
      <c r="M33"/>
    </row>
    <row r="34" spans="1:13" ht="14.25" customHeight="1">
      <c r="A34" s="87" t="s">
        <v>26</v>
      </c>
      <c r="B34" s="88">
        <f>SUM(C34:D34)</f>
        <v>16</v>
      </c>
      <c r="C34" s="88">
        <f>'[3]xml_tab5'!C67</f>
        <v>12</v>
      </c>
      <c r="D34" s="93">
        <f>'[3]xml_tab5'!D67</f>
        <v>4</v>
      </c>
      <c r="E34" s="93"/>
      <c r="F34" s="93"/>
      <c r="G34" s="88">
        <f>'[3]xml_tab5'!$G$67</f>
        <v>27</v>
      </c>
      <c r="H34" s="93"/>
      <c r="I34" s="93">
        <f>'[3]xml_tab5'!I67</f>
        <v>62</v>
      </c>
      <c r="J34" s="89">
        <f>'[3]xml_tab5'!J67</f>
        <v>10460</v>
      </c>
      <c r="K34"/>
      <c r="L34"/>
      <c r="M34"/>
    </row>
    <row r="35" spans="1:13" ht="14.25" customHeight="1">
      <c r="A35" s="87"/>
      <c r="B35" s="93"/>
      <c r="C35" s="93"/>
      <c r="D35" s="93"/>
      <c r="E35" s="93"/>
      <c r="F35" s="93"/>
      <c r="G35" s="88"/>
      <c r="H35" s="93"/>
      <c r="I35" s="93"/>
      <c r="J35" s="89"/>
      <c r="K35"/>
      <c r="L35"/>
      <c r="M35"/>
    </row>
    <row r="36" spans="1:14" s="130" customFormat="1" ht="14.25" customHeight="1">
      <c r="A36" s="87" t="s">
        <v>27</v>
      </c>
      <c r="B36" s="88">
        <f>SUM(C36:D36)</f>
        <v>6</v>
      </c>
      <c r="C36" s="88">
        <f>'[3]xml_tab5'!C68</f>
        <v>3</v>
      </c>
      <c r="D36" s="88">
        <f>'[3]xml_tab5'!D68</f>
        <v>3</v>
      </c>
      <c r="E36" s="93"/>
      <c r="F36" s="93"/>
      <c r="G36" s="88">
        <f>'[3]xml_tab5'!$G$68</f>
        <v>22</v>
      </c>
      <c r="H36" s="93"/>
      <c r="I36" s="88">
        <f>'[3]xml_tab5'!I68</f>
        <v>20</v>
      </c>
      <c r="J36" s="89">
        <f>'[3]xml_tab5'!J68</f>
        <v>683</v>
      </c>
      <c r="N36" s="131"/>
    </row>
    <row r="37" spans="1:13" ht="14.25" customHeight="1">
      <c r="A37" s="87" t="s">
        <v>28</v>
      </c>
      <c r="B37" s="88">
        <f>SUM(C37:D37)</f>
        <v>8</v>
      </c>
      <c r="C37" s="93">
        <f>'[3]xml_tab5'!C69</f>
        <v>6</v>
      </c>
      <c r="D37" s="88">
        <f>'[3]xml_tab5'!D69</f>
        <v>2</v>
      </c>
      <c r="E37" s="93"/>
      <c r="F37" s="93"/>
      <c r="G37" s="88">
        <f>'[3]xml_tab5'!$G$69</f>
        <v>15</v>
      </c>
      <c r="H37" s="93"/>
      <c r="I37" s="93">
        <f>'[3]xml_tab5'!I69</f>
        <v>45</v>
      </c>
      <c r="J37" s="89">
        <f>'[3]xml_tab5'!J69</f>
        <v>6595</v>
      </c>
      <c r="K37"/>
      <c r="L37"/>
      <c r="M37"/>
    </row>
    <row r="38" spans="1:13" ht="14.25" customHeight="1">
      <c r="A38" s="87" t="s">
        <v>29</v>
      </c>
      <c r="B38" s="88">
        <f>SUM(C38:D38)</f>
        <v>17</v>
      </c>
      <c r="C38" s="93">
        <f>'[3]xml_tab5'!C70</f>
        <v>10</v>
      </c>
      <c r="D38" s="93">
        <f>'[3]xml_tab5'!D70</f>
        <v>7</v>
      </c>
      <c r="E38" s="93"/>
      <c r="F38" s="93"/>
      <c r="G38" s="88">
        <f>'[3]xml_tab5'!$G$70</f>
        <v>16</v>
      </c>
      <c r="H38" s="93"/>
      <c r="I38" s="93">
        <f>'[3]xml_tab5'!I70</f>
        <v>185</v>
      </c>
      <c r="J38" s="89">
        <f>'[3]xml_tab5'!J70</f>
        <v>12258</v>
      </c>
      <c r="K38"/>
      <c r="L38"/>
      <c r="M38"/>
    </row>
    <row r="39" spans="1:13" ht="14.25" customHeight="1">
      <c r="A39" s="87" t="s">
        <v>30</v>
      </c>
      <c r="B39" s="88">
        <f>SUM(C39:D39)</f>
        <v>15</v>
      </c>
      <c r="C39" s="93">
        <f>'[3]xml_tab5'!C71</f>
        <v>9</v>
      </c>
      <c r="D39" s="88">
        <f>'[3]xml_tab5'!D71</f>
        <v>6</v>
      </c>
      <c r="E39" s="93"/>
      <c r="F39" s="93"/>
      <c r="G39" s="88">
        <f>'[3]xml_tab5'!$G$71</f>
        <v>16</v>
      </c>
      <c r="H39" s="93"/>
      <c r="I39" s="93">
        <f>'[3]xml_tab5'!I71</f>
        <v>78</v>
      </c>
      <c r="J39" s="89">
        <f>'[3]xml_tab5'!J71</f>
        <v>7419</v>
      </c>
      <c r="K39"/>
      <c r="L39"/>
      <c r="M39"/>
    </row>
    <row r="40" spans="1:13" ht="14.25" customHeight="1">
      <c r="A40" s="12"/>
      <c r="B40" s="93"/>
      <c r="C40" s="93"/>
      <c r="D40" s="93"/>
      <c r="E40" s="93"/>
      <c r="F40" s="93"/>
      <c r="G40" s="88"/>
      <c r="H40" s="93"/>
      <c r="I40" s="93"/>
      <c r="J40" s="89"/>
      <c r="K40"/>
      <c r="L40"/>
      <c r="M40"/>
    </row>
    <row r="41" spans="1:13" ht="14.25" customHeight="1">
      <c r="A41" s="91" t="s">
        <v>66</v>
      </c>
      <c r="B41" s="94">
        <f>SUM(B32:B39)</f>
        <v>96</v>
      </c>
      <c r="C41" s="94">
        <f>SUM(C32:C39)</f>
        <v>61</v>
      </c>
      <c r="D41" s="94">
        <f>SUM(D32:D39)</f>
        <v>35</v>
      </c>
      <c r="E41" s="94"/>
      <c r="F41" s="94"/>
      <c r="G41" s="92">
        <f>SUM(G32:G39)</f>
        <v>137</v>
      </c>
      <c r="H41" s="94"/>
      <c r="I41" s="94">
        <f>SUM(I32:I39)</f>
        <v>557</v>
      </c>
      <c r="J41" s="90">
        <f>SUM(J32:J39)</f>
        <v>43386</v>
      </c>
      <c r="K41"/>
      <c r="L41"/>
      <c r="M41"/>
    </row>
    <row r="42" spans="1:13" ht="14.25" customHeight="1">
      <c r="A42" s="11"/>
      <c r="B42" s="93"/>
      <c r="C42" s="93"/>
      <c r="D42" s="93"/>
      <c r="E42" s="93"/>
      <c r="F42" s="93"/>
      <c r="G42" s="88"/>
      <c r="H42" s="93"/>
      <c r="I42" s="93"/>
      <c r="J42" s="89"/>
      <c r="K42"/>
      <c r="L42"/>
      <c r="M42"/>
    </row>
    <row r="43" spans="1:13" ht="14.25" customHeight="1">
      <c r="A43" s="150" t="s">
        <v>120</v>
      </c>
      <c r="B43" s="150"/>
      <c r="C43" s="150"/>
      <c r="D43" s="150"/>
      <c r="E43" s="150"/>
      <c r="F43" s="150"/>
      <c r="G43" s="150"/>
      <c r="H43" s="150"/>
      <c r="I43" s="150"/>
      <c r="J43" s="150"/>
      <c r="K43"/>
      <c r="L43"/>
      <c r="M43"/>
    </row>
    <row r="44" spans="1:13" ht="14.25" customHeight="1">
      <c r="A44" s="11"/>
      <c r="B44" s="93"/>
      <c r="C44" s="93"/>
      <c r="D44" s="93"/>
      <c r="E44" s="93"/>
      <c r="F44" s="93"/>
      <c r="G44" s="88"/>
      <c r="H44" s="93"/>
      <c r="I44" s="93"/>
      <c r="J44" s="89"/>
      <c r="K44"/>
      <c r="L44"/>
      <c r="M44"/>
    </row>
    <row r="45" spans="1:14" s="130" customFormat="1" ht="14.25" customHeight="1">
      <c r="A45" s="87" t="s">
        <v>12</v>
      </c>
      <c r="B45" s="88">
        <f>SUM(C45:D45)</f>
        <v>5</v>
      </c>
      <c r="C45" s="93">
        <f>'[3]xml_tab5'!C51</f>
        <v>3</v>
      </c>
      <c r="D45" s="88">
        <f>'[3]xml_tab5'!D51</f>
        <v>2</v>
      </c>
      <c r="E45" s="93"/>
      <c r="F45" s="93"/>
      <c r="G45" s="88">
        <f>'[3]xml_tab5'!$G$51</f>
        <v>9</v>
      </c>
      <c r="H45" s="93"/>
      <c r="I45" s="88">
        <f>'[3]xml_tab5'!I51</f>
        <v>9</v>
      </c>
      <c r="J45" s="89">
        <f>'[3]xml_tab5'!J51</f>
        <v>1441</v>
      </c>
      <c r="N45" s="131"/>
    </row>
    <row r="46" spans="1:13" ht="14.25" customHeight="1">
      <c r="A46" s="87" t="s">
        <v>19</v>
      </c>
      <c r="B46" s="88">
        <f>SUM(C46:D46)</f>
        <v>33</v>
      </c>
      <c r="C46" s="93">
        <f>'[3]xml_tab5'!C60</f>
        <v>16</v>
      </c>
      <c r="D46" s="93">
        <f>'[3]xml_tab5'!D60</f>
        <v>17</v>
      </c>
      <c r="E46" s="93"/>
      <c r="F46" s="93"/>
      <c r="G46" s="88">
        <f>'[3]xml_tab5'!$G$60</f>
        <v>31</v>
      </c>
      <c r="H46" s="93"/>
      <c r="I46" s="93">
        <f>'[3]xml_tab5'!I60</f>
        <v>291</v>
      </c>
      <c r="J46" s="89">
        <f>'[3]xml_tab5'!J60</f>
        <v>25632</v>
      </c>
      <c r="K46"/>
      <c r="L46"/>
      <c r="M46"/>
    </row>
    <row r="47" spans="1:14" s="130" customFormat="1" ht="14.25" customHeight="1">
      <c r="A47" s="87" t="s">
        <v>22</v>
      </c>
      <c r="B47" s="88">
        <f>SUM(C47:D47)</f>
        <v>14</v>
      </c>
      <c r="C47" s="93">
        <f>'[3]xml_tab5'!C63</f>
        <v>8</v>
      </c>
      <c r="D47" s="88">
        <f>'[3]xml_tab5'!D63</f>
        <v>6</v>
      </c>
      <c r="E47" s="93"/>
      <c r="F47" s="93"/>
      <c r="G47" s="88">
        <f>'[3]xml_tab5'!$G$63</f>
        <v>11</v>
      </c>
      <c r="H47" s="93"/>
      <c r="I47" s="93">
        <f>'[3]xml_tab5'!I63</f>
        <v>80</v>
      </c>
      <c r="J47" s="89">
        <f>'[3]xml_tab5'!J63</f>
        <v>9848</v>
      </c>
      <c r="N47" s="131"/>
    </row>
    <row r="48" spans="1:13" ht="14.25" customHeight="1">
      <c r="A48" s="12"/>
      <c r="B48" s="88"/>
      <c r="C48" s="93"/>
      <c r="D48" s="93"/>
      <c r="E48" s="93"/>
      <c r="F48" s="93"/>
      <c r="G48" s="88"/>
      <c r="H48" s="93"/>
      <c r="I48" s="93"/>
      <c r="J48" s="89"/>
      <c r="K48"/>
      <c r="L48"/>
      <c r="M48"/>
    </row>
    <row r="49" spans="1:13" ht="14.25" customHeight="1">
      <c r="A49" s="87" t="s">
        <v>23</v>
      </c>
      <c r="B49" s="88">
        <f>SUM(C49:D49)</f>
        <v>22</v>
      </c>
      <c r="C49" s="93">
        <f>'[3]xml_tab5'!C64</f>
        <v>10</v>
      </c>
      <c r="D49" s="93">
        <f>'[3]xml_tab5'!D64</f>
        <v>12</v>
      </c>
      <c r="E49" s="93"/>
      <c r="F49" s="93"/>
      <c r="G49" s="88">
        <f>'[3]xml_tab5'!$G$64</f>
        <v>29</v>
      </c>
      <c r="H49" s="93"/>
      <c r="I49" s="93">
        <f>'[3]xml_tab5'!I64</f>
        <v>94</v>
      </c>
      <c r="J49" s="89">
        <f>'[3]xml_tab5'!J64</f>
        <v>12155</v>
      </c>
      <c r="K49"/>
      <c r="L49"/>
      <c r="M49"/>
    </row>
    <row r="50" spans="1:13" ht="14.25" customHeight="1">
      <c r="A50" s="87" t="s">
        <v>25</v>
      </c>
      <c r="B50" s="88">
        <f>SUM(C50:D50)</f>
        <v>15</v>
      </c>
      <c r="C50" s="93">
        <f>'[3]xml_tab5'!C66</f>
        <v>10</v>
      </c>
      <c r="D50" s="93">
        <f>'[3]xml_tab5'!D66</f>
        <v>5</v>
      </c>
      <c r="E50" s="93"/>
      <c r="F50" s="93"/>
      <c r="G50" s="88">
        <f>'[3]xml_tab5'!$G$66</f>
        <v>10</v>
      </c>
      <c r="H50" s="93"/>
      <c r="I50" s="93">
        <f>'[3]xml_tab5'!I66</f>
        <v>67</v>
      </c>
      <c r="J50" s="89">
        <f>'[3]xml_tab5'!J66</f>
        <v>7237</v>
      </c>
      <c r="K50"/>
      <c r="L50"/>
      <c r="M50"/>
    </row>
    <row r="51" spans="1:13" ht="14.25" customHeight="1">
      <c r="A51" s="25"/>
      <c r="B51" s="34"/>
      <c r="C51" s="95"/>
      <c r="D51" s="95"/>
      <c r="E51" s="95"/>
      <c r="F51" s="95"/>
      <c r="G51" s="146"/>
      <c r="H51" s="96"/>
      <c r="I51" s="95"/>
      <c r="J51" s="97"/>
      <c r="K51"/>
      <c r="L51"/>
      <c r="M51"/>
    </row>
    <row r="52" spans="1:13" ht="14.25" customHeight="1">
      <c r="A52" s="98" t="s">
        <v>66</v>
      </c>
      <c r="B52" s="99">
        <f>SUM(B45:B50)</f>
        <v>89</v>
      </c>
      <c r="C52" s="99">
        <f>SUM(C45:C50)</f>
        <v>47</v>
      </c>
      <c r="D52" s="99">
        <f>SUM(D45:D50)</f>
        <v>42</v>
      </c>
      <c r="E52" s="99"/>
      <c r="F52" s="99"/>
      <c r="G52" s="147">
        <f>SUM(G45:G50)</f>
        <v>90</v>
      </c>
      <c r="H52" s="99"/>
      <c r="I52" s="99">
        <f>SUM(I45:I50)</f>
        <v>541</v>
      </c>
      <c r="J52" s="100">
        <f>SUM(J45:J50)</f>
        <v>56313</v>
      </c>
      <c r="K52"/>
      <c r="L52"/>
      <c r="M52"/>
    </row>
    <row r="53" spans="1:13" ht="13.5" customHeight="1">
      <c r="A53" s="12"/>
      <c r="B53" s="93"/>
      <c r="C53" s="93"/>
      <c r="D53" s="93"/>
      <c r="E53" s="93"/>
      <c r="F53" s="93"/>
      <c r="G53" s="88"/>
      <c r="H53" s="93"/>
      <c r="I53" s="93"/>
      <c r="J53" s="89"/>
      <c r="K53"/>
      <c r="L53"/>
      <c r="M53"/>
    </row>
    <row r="54" spans="1:13" ht="13.5" customHeight="1">
      <c r="A54" s="91" t="s">
        <v>53</v>
      </c>
      <c r="B54" s="94">
        <f>SUM(B28,B41,B52)</f>
        <v>351</v>
      </c>
      <c r="C54" s="94">
        <f>SUM(C28,C41,C52)</f>
        <v>202</v>
      </c>
      <c r="D54" s="94">
        <f>SUM(D28,D41,D52)</f>
        <v>149</v>
      </c>
      <c r="E54" s="94"/>
      <c r="F54" s="94"/>
      <c r="G54" s="92">
        <f>SUM(G28,G41,G52)</f>
        <v>402</v>
      </c>
      <c r="H54" s="94"/>
      <c r="I54" s="101">
        <f>SUM(I28+I41+I52)</f>
        <v>1904</v>
      </c>
      <c r="J54" s="90">
        <f>SUM(J28+J41+J52)</f>
        <v>213450</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ustomHeight="1">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6"/>
      <c r="B54" s="107"/>
      <c r="C54" s="107"/>
      <c r="D54" s="107"/>
      <c r="E54" s="107"/>
      <c r="F54" s="107"/>
      <c r="G54" s="10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2004-06-28T12:55:25Z</cp:lastPrinted>
  <dcterms:created xsi:type="dcterms:W3CDTF">2004-05-26T05:43:32Z</dcterms:created>
  <dcterms:modified xsi:type="dcterms:W3CDTF">2008-02-26T13:06:21Z</dcterms:modified>
  <cp:category/>
  <cp:version/>
  <cp:contentType/>
  <cp:contentStatus/>
</cp:coreProperties>
</file>