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ik1-4" sheetId="4" r:id="rId4"/>
    <sheet name="Tabelle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<sst xmlns="http://schemas.openxmlformats.org/spreadsheetml/2006/main" count="344" uniqueCount="155">
  <si>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</si>
  <si>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</si>
  <si>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</si>
  <si>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</si>
  <si>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</si>
  <si>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</si>
  <si>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</si>
  <si>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</si>
  <si>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</si>
  <si>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</si>
  <si>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</si>
  <si>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</si>
  <si>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</si>
  <si>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</si>
  <si>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</si>
  <si>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</si>
  <si>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</si>
  <si>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</si>
  <si>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</si>
  <si>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</si>
  <si>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</si>
  <si>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</si>
  <si>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</si>
  <si>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</si>
  <si>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</si>
  <si>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</si>
  <si>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</si>
  <si>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</si>
  <si>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</si>
  <si>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</si>
  <si>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</si>
  <si>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</si>
  <si>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</si>
  <si>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</si>
  <si>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</si>
  <si>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</si>
  <si>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</si>
  <si>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</si>
  <si>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</si>
  <si>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</si>
  <si>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</si>
  <si>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</si>
  <si>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</si>
  <si>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</si>
  <si>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</si>
  <si>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</si>
  <si>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</si>
  <si>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</si>
  <si>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</si>
  <si>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</si>
  <si>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</si>
  <si>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</si>
  <si>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</si>
  <si>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</si>
  <si>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</si>
  <si>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</si>
  <si>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</si>
  <si>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</si>
  <si>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</si>
  <si>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</si>
  <si>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</si>
  <si>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</si>
  <si>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</si>
  <si>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</si>
  <si>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</si>
  <si>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</si>
  <si>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</si>
  <si>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</si>
  <si>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</si>
  <si>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</si>
  <si>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</si>
  <si>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</si>
  <si>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</si>
  <si>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</si>
  <si>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</si>
  <si>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</si>
  <si>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</si>
  <si>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</si>
  <si>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</si>
  <si>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</si>
  <si>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</si>
  <si>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</si>
  <si>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</si>
  <si>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</si>
  <si>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</si>
  <si>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</si>
  <si>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</si>
  <si>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</si>
  <si>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</si>
  <si>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</si>
  <si>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</si>
  <si>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</si>
  <si>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</si>
  <si>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</si>
  <si>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</si>
  <si>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</si>
  <si>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</si>
  <si>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</si>
  <si>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</si>
  <si>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</si>
  <si>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</si>
  <si>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</si>
  <si>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</si>
  <si>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</si>
  <si>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</si>
  <si>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</si>
  <si>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</si>
  <si>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</si>
  <si>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</si>
  <si>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</si>
  <si>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</si>
  <si>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</si>
  <si>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</si>
  <si>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</si>
  <si>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</si>
  <si>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</si>
  <si>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</si>
  <si>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</si>
  <si>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</si>
  <si>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</si>
  <si>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</si>
  <si>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</si>
  <si>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</si>
  <si>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</si>
  <si>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</si>
  <si>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</si>
  <si>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</si>
  <si>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</si>
  <si>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Grundlage für das endgültige Ernteergebnis sind die Anbauflächen der Gemüseanbauerhebung 2005 sowie die berechneten durchschnittlichen Hektarerträge (gewogenes arithmetisches Mittel) aus den Meldungen der Ernteberichterstatter.</t>
  </si>
  <si>
    <t xml:space="preserve">  D 1999/2004</t>
  </si>
  <si>
    <t xml:space="preserve">  2003</t>
  </si>
  <si>
    <t xml:space="preserve">  2004</t>
  </si>
  <si>
    <t xml:space="preserve">  2005</t>
  </si>
  <si>
    <t>2005 gegen-</t>
  </si>
  <si>
    <t>über 2004</t>
  </si>
  <si>
    <t>D 1999/2004</t>
  </si>
  <si>
    <t>Veränderung 2005 gegenüber</t>
  </si>
  <si>
    <t>Zahlenwert nicht sicher genug</t>
  </si>
  <si>
    <t>/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</si>
  <si>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</si>
  <si>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</si>
  <si>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</si>
  <si>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</si>
  <si>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</si>
  <si>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</si>
  <si>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</si>
  <si>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</si>
  <si>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</si>
  <si>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</si>
  <si>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</si>
  <si>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</si>
  <si>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</si>
  <si>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2005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</si>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</sst>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281.18</c:v>
                </c:pt>
                <c:pt idx="1">
                  <c:v>57.63</c:v>
                </c:pt>
                <c:pt idx="2">
                  <c:v>392.13</c:v>
                </c:pt>
                <c:pt idx="3">
                  <c:v>311.21</c:v>
                </c:pt>
                <c:pt idx="4">
                  <c:v>181.38</c:v>
                </c:pt>
                <c:pt idx="5">
                  <c:v>234.79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293.55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1629</c:v>
                </c:pt>
                <c:pt idx="1">
                  <c:v>84</c:v>
                </c:pt>
                <c:pt idx="2">
                  <c:v>1071</c:v>
                </c:pt>
                <c:pt idx="3">
                  <c:v>52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781</c:v>
                </c:pt>
                <c:pt idx="1">
                  <c:v>510.6</c:v>
                </c:pt>
                <c:pt idx="2">
                  <c:v>212.6</c:v>
                </c:pt>
                <c:pt idx="3">
                  <c:v>92</c:v>
                </c:pt>
                <c:pt idx="4">
                  <c:v>343.7</c:v>
                </c:pt>
                <c:pt idx="5">
                  <c:v>55.9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32.3</c:v>
                </c:pt>
                <c:pt idx="1">
                  <c:v>3.7</c:v>
                </c:pt>
                <c:pt idx="2">
                  <c:v>39.8</c:v>
                </c:pt>
                <c:pt idx="3">
                  <c:v>4.5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3" customWidth="1"/>
  </cols>
  <sheetData>
    <row r="1" ht="15.75">
      <c r="A1" s="92" t="s">
        <v>139</v>
      </c>
    </row>
    <row r="4" ht="12.75">
      <c r="A4" s="94" t="s">
        <v>152</v>
      </c>
    </row>
    <row r="6" ht="12.75">
      <c r="A6" s="93" t="s">
        <v>140</v>
      </c>
    </row>
    <row r="9" ht="12.75">
      <c r="A9" s="93" t="s">
        <v>141</v>
      </c>
    </row>
    <row r="10" ht="12.75">
      <c r="A10" s="93" t="s">
        <v>154</v>
      </c>
    </row>
    <row r="13" ht="12.75">
      <c r="A13" s="93" t="s">
        <v>142</v>
      </c>
    </row>
    <row r="16" ht="12.75">
      <c r="A16" s="93" t="s">
        <v>143</v>
      </c>
    </row>
    <row r="17" ht="12.75">
      <c r="A17" s="93" t="s">
        <v>144</v>
      </c>
    </row>
    <row r="18" ht="12.75">
      <c r="A18" s="93" t="s">
        <v>145</v>
      </c>
    </row>
    <row r="19" ht="12.75">
      <c r="A19" s="93" t="s">
        <v>146</v>
      </c>
    </row>
    <row r="21" ht="12.75">
      <c r="A21" s="93" t="s">
        <v>147</v>
      </c>
    </row>
    <row r="24" ht="12.75">
      <c r="A24" s="94" t="s">
        <v>148</v>
      </c>
    </row>
    <row r="25" ht="51">
      <c r="A25" s="95" t="s">
        <v>149</v>
      </c>
    </row>
    <row r="28" ht="12.75">
      <c r="A28" s="94" t="s">
        <v>153</v>
      </c>
    </row>
    <row r="29" ht="51">
      <c r="A29" s="95" t="s">
        <v>150</v>
      </c>
    </row>
    <row r="30" ht="12.75">
      <c r="A30" s="93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B17" sqref="B17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82</v>
      </c>
    </row>
    <row r="8" spans="3:4" ht="12.75">
      <c r="C8" s="96" t="s">
        <v>83</v>
      </c>
      <c r="D8" s="96"/>
    </row>
    <row r="12" spans="2:3" ht="12.75">
      <c r="B12" s="82" t="s">
        <v>84</v>
      </c>
      <c r="C12">
        <v>3</v>
      </c>
    </row>
    <row r="16" ht="12.75">
      <c r="B16" s="64" t="s">
        <v>85</v>
      </c>
    </row>
    <row r="18" spans="2:3" ht="12.75">
      <c r="B18" s="82" t="s">
        <v>86</v>
      </c>
      <c r="C18">
        <v>4</v>
      </c>
    </row>
    <row r="20" spans="2:3" ht="12.75">
      <c r="B20" s="82" t="s">
        <v>87</v>
      </c>
      <c r="C20">
        <v>4</v>
      </c>
    </row>
    <row r="22" spans="2:3" ht="12.75">
      <c r="B22" s="82" t="s">
        <v>88</v>
      </c>
      <c r="C22">
        <v>5</v>
      </c>
    </row>
    <row r="24" spans="2:3" ht="12.75">
      <c r="B24" s="82" t="s">
        <v>89</v>
      </c>
      <c r="C24">
        <v>5</v>
      </c>
    </row>
    <row r="28" ht="12.75">
      <c r="B28" s="64" t="s">
        <v>90</v>
      </c>
    </row>
    <row r="30" spans="2:3" ht="12.75">
      <c r="B30" s="82" t="s">
        <v>91</v>
      </c>
      <c r="C30">
        <v>6</v>
      </c>
    </row>
    <row r="32" spans="2:3" ht="12.75">
      <c r="B32" s="82" t="s">
        <v>92</v>
      </c>
      <c r="C32">
        <v>10</v>
      </c>
    </row>
    <row r="59" spans="1:4" ht="12.75">
      <c r="A59" s="97" t="s">
        <v>93</v>
      </c>
      <c r="B59" s="98"/>
      <c r="C59" s="98"/>
      <c r="D59" s="98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7" sqref="B17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7" t="s">
        <v>94</v>
      </c>
      <c r="B1" s="97"/>
      <c r="C1" s="97"/>
      <c r="D1" s="97"/>
    </row>
    <row r="4" spans="2:3" ht="12.75">
      <c r="B4" s="100" t="s">
        <v>84</v>
      </c>
      <c r="C4" s="100"/>
    </row>
    <row r="7" spans="2:3" ht="12.75">
      <c r="B7" s="99" t="s">
        <v>95</v>
      </c>
      <c r="C7" s="99"/>
    </row>
    <row r="9" spans="2:3" ht="38.25" customHeight="1">
      <c r="B9" s="102" t="s">
        <v>96</v>
      </c>
      <c r="C9" s="102"/>
    </row>
    <row r="11" spans="2:3" ht="37.5" customHeight="1">
      <c r="B11" s="101" t="s">
        <v>97</v>
      </c>
      <c r="C11" s="101"/>
    </row>
    <row r="14" spans="2:3" ht="12.75">
      <c r="B14" s="99" t="s">
        <v>98</v>
      </c>
      <c r="C14" s="99"/>
    </row>
    <row r="16" spans="2:3" ht="12.75">
      <c r="B16" s="99" t="s">
        <v>99</v>
      </c>
      <c r="C16" s="99"/>
    </row>
    <row r="18" spans="2:3" ht="37.5" customHeight="1">
      <c r="B18" s="101" t="s">
        <v>128</v>
      </c>
      <c r="C18" s="101"/>
    </row>
    <row r="20" spans="2:3" ht="12.75">
      <c r="B20" s="99" t="s">
        <v>100</v>
      </c>
      <c r="C20" s="99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2" spans="2:3" ht="12.75">
      <c r="B42" s="100" t="s">
        <v>101</v>
      </c>
      <c r="C42" s="100"/>
    </row>
    <row r="44" spans="2:3" ht="12.75">
      <c r="B44" s="83">
        <v>0</v>
      </c>
      <c r="C44" s="82" t="s">
        <v>111</v>
      </c>
    </row>
    <row r="45" spans="2:3" ht="12.75">
      <c r="B45" s="84" t="s">
        <v>103</v>
      </c>
      <c r="C45" t="s">
        <v>104</v>
      </c>
    </row>
    <row r="46" spans="2:3" ht="12.75">
      <c r="B46" s="83" t="s">
        <v>105</v>
      </c>
      <c r="C46" t="s">
        <v>106</v>
      </c>
    </row>
    <row r="47" spans="2:3" ht="12.75">
      <c r="B47" s="83" t="s">
        <v>138</v>
      </c>
      <c r="C47" t="s">
        <v>137</v>
      </c>
    </row>
    <row r="48" spans="2:3" ht="12.75">
      <c r="B48" s="83" t="s">
        <v>107</v>
      </c>
      <c r="C48" t="s">
        <v>108</v>
      </c>
    </row>
    <row r="49" spans="2:3" ht="12.75">
      <c r="B49" s="83" t="s">
        <v>109</v>
      </c>
      <c r="C49" t="s">
        <v>110</v>
      </c>
    </row>
    <row r="51" spans="2:3" ht="12.75">
      <c r="B51" s="99" t="s">
        <v>102</v>
      </c>
      <c r="C51" s="99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17" sqref="B17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81</v>
      </c>
      <c r="L1" s="97"/>
      <c r="M1" s="97"/>
      <c r="N1" s="97"/>
      <c r="O1" s="97"/>
      <c r="P1" s="97"/>
      <c r="Q1" s="97"/>
      <c r="R1" s="97"/>
      <c r="S1" s="97"/>
      <c r="T1" s="97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B5">
      <pane xSplit="2" ySplit="4" topLeftCell="E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19" t="s">
        <v>0</v>
      </c>
      <c r="B1" s="119"/>
      <c r="C1" s="119"/>
      <c r="D1" s="119"/>
      <c r="E1" s="119"/>
      <c r="F1" s="119"/>
      <c r="G1" s="119"/>
      <c r="H1" s="111" t="s">
        <v>1</v>
      </c>
      <c r="I1" s="111"/>
      <c r="J1" s="111"/>
      <c r="K1" s="111"/>
      <c r="L1" s="111"/>
      <c r="M1" s="111"/>
      <c r="N1" s="111"/>
      <c r="O1" s="111"/>
      <c r="P1" s="111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91" t="s">
        <v>136</v>
      </c>
      <c r="K5" s="116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15"/>
      <c r="D6" s="112">
        <v>2004</v>
      </c>
      <c r="E6" s="112">
        <v>2005</v>
      </c>
      <c r="F6" s="15" t="s">
        <v>133</v>
      </c>
      <c r="G6" s="104" t="s">
        <v>135</v>
      </c>
      <c r="H6" s="106">
        <v>2004</v>
      </c>
      <c r="I6" s="112">
        <v>2005</v>
      </c>
      <c r="J6" s="106" t="s">
        <v>135</v>
      </c>
      <c r="K6" s="106">
        <v>2004</v>
      </c>
      <c r="L6" s="112">
        <v>2004</v>
      </c>
      <c r="M6" s="112">
        <v>2005</v>
      </c>
      <c r="N6" s="15" t="s">
        <v>133</v>
      </c>
      <c r="O6" s="9" t="s">
        <v>7</v>
      </c>
    </row>
    <row r="7" spans="2:15" ht="12.75">
      <c r="B7" s="9" t="s">
        <v>9</v>
      </c>
      <c r="C7" s="115"/>
      <c r="D7" s="113"/>
      <c r="E7" s="113"/>
      <c r="F7" s="15" t="s">
        <v>134</v>
      </c>
      <c r="G7" s="105"/>
      <c r="H7" s="107"/>
      <c r="I7" s="113"/>
      <c r="J7" s="107"/>
      <c r="K7" s="107"/>
      <c r="L7" s="113"/>
      <c r="M7" s="113"/>
      <c r="N7" s="15" t="s">
        <v>134</v>
      </c>
      <c r="O7" s="9" t="s">
        <v>9</v>
      </c>
    </row>
    <row r="8" spans="2:14" ht="12.75">
      <c r="B8" s="18"/>
      <c r="C8" s="90"/>
      <c r="D8" s="19" t="s">
        <v>10</v>
      </c>
      <c r="E8" s="20"/>
      <c r="F8" s="21" t="s">
        <v>69</v>
      </c>
      <c r="G8" s="108" t="s">
        <v>11</v>
      </c>
      <c r="H8" s="109"/>
      <c r="I8" s="110"/>
      <c r="J8" s="108" t="s">
        <v>69</v>
      </c>
      <c r="K8" s="110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9.15</v>
      </c>
      <c r="E10" s="58">
        <v>3.81</v>
      </c>
      <c r="F10" s="68">
        <f>ROUND(E10/D10*100-100,1)</f>
        <v>-58.4</v>
      </c>
      <c r="G10" s="29">
        <v>463.3</v>
      </c>
      <c r="H10" s="29">
        <v>629.7</v>
      </c>
      <c r="I10" s="29">
        <v>397.7</v>
      </c>
      <c r="J10" s="68">
        <f>ROUND(I10/G10*100-100,1)</f>
        <v>-14.2</v>
      </c>
      <c r="K10" s="68">
        <f>ROUND(I10/H10*100-100,1)</f>
        <v>-36.8</v>
      </c>
      <c r="L10" s="30">
        <v>5760</v>
      </c>
      <c r="M10" s="30">
        <v>1515</v>
      </c>
      <c r="N10" s="68">
        <f>ROUND(M10/L10*100-100,1)</f>
        <v>-73.7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236.56</v>
      </c>
      <c r="E11" s="58">
        <v>264.11</v>
      </c>
      <c r="F11" s="68">
        <f>ROUND(E11/D11*100-100,1)</f>
        <v>11.6</v>
      </c>
      <c r="G11" s="29">
        <v>810.2</v>
      </c>
      <c r="H11" s="29">
        <v>834.3</v>
      </c>
      <c r="I11" s="29">
        <v>889.7</v>
      </c>
      <c r="J11" s="68">
        <f>ROUND(I11/G11*100-100,1)</f>
        <v>9.8</v>
      </c>
      <c r="K11" s="68">
        <f>ROUND(I11/H11*100-100,1)</f>
        <v>6.6</v>
      </c>
      <c r="L11" s="30">
        <v>197360</v>
      </c>
      <c r="M11" s="30">
        <v>234972</v>
      </c>
      <c r="N11" s="68">
        <f>ROUND(M11/L11*100-100,1)</f>
        <v>19.1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245.71</v>
      </c>
      <c r="E12" s="58">
        <v>267.92</v>
      </c>
      <c r="F12" s="68">
        <f>ROUND(E12/D12*100-100,1)</f>
        <v>9</v>
      </c>
      <c r="G12" s="29">
        <v>781</v>
      </c>
      <c r="H12" s="29">
        <v>826.7</v>
      </c>
      <c r="I12" s="29">
        <v>882.7</v>
      </c>
      <c r="J12" s="68">
        <f>ROUND(I12/G12*100-100,1)</f>
        <v>13</v>
      </c>
      <c r="K12" s="68">
        <f>ROUND(I12/H12*100-100,1)</f>
        <v>6.8</v>
      </c>
      <c r="L12" s="30">
        <v>203120</v>
      </c>
      <c r="M12" s="30">
        <v>236487</v>
      </c>
      <c r="N12" s="68">
        <f>ROUND(M12/L12*100-100,1)</f>
        <v>16.4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2.77</v>
      </c>
      <c r="E14" s="58">
        <v>2.54</v>
      </c>
      <c r="F14" s="68">
        <f>ROUND(E14/D14*100-100,1)</f>
        <v>-8.3</v>
      </c>
      <c r="G14" s="29">
        <v>337.2</v>
      </c>
      <c r="H14" s="29">
        <v>370</v>
      </c>
      <c r="I14" s="29">
        <v>292</v>
      </c>
      <c r="J14" s="68">
        <f>ROUND(I14/G14*100-100,1)</f>
        <v>-13.4</v>
      </c>
      <c r="K14" s="68">
        <f>ROUND(I14/H14*100-100,1)</f>
        <v>-21.1</v>
      </c>
      <c r="L14" s="30">
        <v>1026</v>
      </c>
      <c r="M14" s="30">
        <v>743</v>
      </c>
      <c r="N14" s="68">
        <f>ROUND(M14/L14*100-100,1)</f>
        <v>-27.6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32.11</v>
      </c>
      <c r="E15" s="58">
        <v>28.86</v>
      </c>
      <c r="F15" s="68">
        <f>ROUND(E15/D15*100-100,1)</f>
        <v>-10.1</v>
      </c>
      <c r="G15" s="29">
        <v>525.5</v>
      </c>
      <c r="H15" s="29">
        <v>535</v>
      </c>
      <c r="I15" s="29">
        <v>533.4</v>
      </c>
      <c r="J15" s="68">
        <f>ROUND(I15/G15*100-100,1)</f>
        <v>1.5</v>
      </c>
      <c r="K15" s="68">
        <f>ROUND(I15/H15*100-100,1)</f>
        <v>-0.3</v>
      </c>
      <c r="L15" s="30">
        <v>17175</v>
      </c>
      <c r="M15" s="30">
        <v>15395</v>
      </c>
      <c r="N15" s="68">
        <f>ROUND(M15/L15*100-100,1)</f>
        <v>-10.4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34.88</v>
      </c>
      <c r="E16" s="58">
        <v>31.4</v>
      </c>
      <c r="F16" s="68">
        <f>ROUND(E16/D16*100-100,1)</f>
        <v>-10</v>
      </c>
      <c r="G16" s="29">
        <v>510.6</v>
      </c>
      <c r="H16" s="29">
        <v>521.8</v>
      </c>
      <c r="I16" s="29">
        <v>513.9</v>
      </c>
      <c r="J16" s="68">
        <f>ROUND(I16/G16*100-100,1)</f>
        <v>0.6</v>
      </c>
      <c r="K16" s="68">
        <f>ROUND(I16/H16*100-100,1)</f>
        <v>-1.5</v>
      </c>
      <c r="L16" s="30">
        <v>18202</v>
      </c>
      <c r="M16" s="30">
        <v>16137</v>
      </c>
      <c r="N16" s="68">
        <f>ROUND(M16/L16*100-100,1)</f>
        <v>-11.3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4.58</v>
      </c>
      <c r="E18" s="58">
        <v>5.01</v>
      </c>
      <c r="F18" s="68">
        <f>ROUND(E18/D18*100-100,1)</f>
        <v>9.4</v>
      </c>
      <c r="G18" s="29">
        <v>251.5</v>
      </c>
      <c r="H18" s="29">
        <v>388.5</v>
      </c>
      <c r="I18" s="29">
        <v>375.6</v>
      </c>
      <c r="J18" s="68">
        <f>ROUND(I18/G18*100-100,1)</f>
        <v>49.3</v>
      </c>
      <c r="K18" s="68">
        <f>ROUND(I18/H18*100-100,1)</f>
        <v>-3.3</v>
      </c>
      <c r="L18" s="30">
        <v>1778</v>
      </c>
      <c r="M18" s="30">
        <v>1882</v>
      </c>
      <c r="N18" s="68">
        <f>ROUND(M18/L18*100-100,1)</f>
        <v>5.8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3.17</v>
      </c>
      <c r="E19" s="58">
        <v>9.58</v>
      </c>
      <c r="F19" s="68">
        <f>ROUND(E19/D19*100-100,1)</f>
        <v>202.2</v>
      </c>
      <c r="G19" s="29">
        <v>258.4</v>
      </c>
      <c r="H19" s="29">
        <v>245.5</v>
      </c>
      <c r="I19" s="29">
        <v>363.7</v>
      </c>
      <c r="J19" s="68">
        <f>ROUND(I19/G19*100-100,1)</f>
        <v>40.8</v>
      </c>
      <c r="K19" s="68">
        <f>ROUND(I19/H19*100-100,1)</f>
        <v>48.1</v>
      </c>
      <c r="L19" s="30">
        <v>779</v>
      </c>
      <c r="M19" s="30">
        <v>3486</v>
      </c>
      <c r="N19" s="68" t="s">
        <v>28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7.75</v>
      </c>
      <c r="E20" s="58">
        <v>14.6</v>
      </c>
      <c r="F20" s="68">
        <f>ROUND(E20/D20*100-100,1)</f>
        <v>88.4</v>
      </c>
      <c r="G20" s="29">
        <v>254.9</v>
      </c>
      <c r="H20" s="29">
        <v>330</v>
      </c>
      <c r="I20" s="29">
        <v>367.8</v>
      </c>
      <c r="J20" s="68">
        <f>ROUND(I20/G20*100-100,1)</f>
        <v>44.3</v>
      </c>
      <c r="K20" s="68">
        <f>ROUND(I20/H20*100-100,1)</f>
        <v>11.5</v>
      </c>
      <c r="L20" s="30">
        <v>2557</v>
      </c>
      <c r="M20" s="30">
        <v>5368</v>
      </c>
      <c r="N20" s="68">
        <f>ROUND(M20/L20*100-100,1)</f>
        <v>109.9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0.5</v>
      </c>
      <c r="E22" s="58">
        <v>1.04</v>
      </c>
      <c r="F22" s="68">
        <f>ROUND(E22/D22*100-100,1)</f>
        <v>108</v>
      </c>
      <c r="G22" s="29">
        <v>37.9</v>
      </c>
      <c r="H22" s="29">
        <v>126.4</v>
      </c>
      <c r="I22" s="29">
        <v>160.7</v>
      </c>
      <c r="J22" s="68" t="s">
        <v>28</v>
      </c>
      <c r="K22" s="68">
        <f>ROUND(I22/H22*100-100,1)</f>
        <v>27.1</v>
      </c>
      <c r="L22" s="30">
        <v>64</v>
      </c>
      <c r="M22" s="30">
        <v>168</v>
      </c>
      <c r="N22" s="68">
        <f>ROUND(M22/L22*100-100,1)</f>
        <v>162.5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62.23</v>
      </c>
      <c r="E24" s="58">
        <v>111.51</v>
      </c>
      <c r="F24" s="68">
        <f>ROUND(E24/D24*100-100,1)</f>
        <v>79.2</v>
      </c>
      <c r="G24" s="29">
        <v>130.8</v>
      </c>
      <c r="H24" s="29">
        <v>161.4</v>
      </c>
      <c r="I24" s="29">
        <v>151</v>
      </c>
      <c r="J24" s="68">
        <f>ROUND(I24/G24*100-100,1)</f>
        <v>15.4</v>
      </c>
      <c r="K24" s="68">
        <f>ROUND(I24/H24*100-100,1)</f>
        <v>-6.4</v>
      </c>
      <c r="L24" s="30">
        <v>10041</v>
      </c>
      <c r="M24" s="30">
        <v>16835</v>
      </c>
      <c r="N24" s="68">
        <f>ROUND(M24/L24*100-100,1)</f>
        <v>67.7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66.86</v>
      </c>
      <c r="E26" s="58">
        <v>23.14</v>
      </c>
      <c r="F26" s="68">
        <f>ROUND(E26/D26*100-100,1)</f>
        <v>-65.4</v>
      </c>
      <c r="G26" s="29">
        <v>225.7</v>
      </c>
      <c r="H26" s="29">
        <v>219.4</v>
      </c>
      <c r="I26" s="29">
        <v>253.2</v>
      </c>
      <c r="J26" s="68">
        <f>ROUND(I26/G26*100-100,1)</f>
        <v>12.2</v>
      </c>
      <c r="K26" s="68">
        <f>ROUND(I26/H26*100-100,1)</f>
        <v>15.4</v>
      </c>
      <c r="L26" s="30">
        <v>14672</v>
      </c>
      <c r="M26" s="30">
        <v>5859</v>
      </c>
      <c r="N26" s="68">
        <f>ROUND(M26/L26*100-100,1)</f>
        <v>-60.1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278.54</v>
      </c>
      <c r="E27" s="58">
        <v>193.76</v>
      </c>
      <c r="F27" s="68">
        <f>ROUND(E27/D27*100-100,1)</f>
        <v>-30.4</v>
      </c>
      <c r="G27" s="29">
        <v>210.4</v>
      </c>
      <c r="H27" s="29">
        <v>233.8</v>
      </c>
      <c r="I27" s="29">
        <v>296.2</v>
      </c>
      <c r="J27" s="68">
        <f>ROUND(I27/G27*100-100,1)</f>
        <v>40.8</v>
      </c>
      <c r="K27" s="68">
        <f>ROUND(I27/H27*100-100,1)</f>
        <v>26.7</v>
      </c>
      <c r="L27" s="30">
        <v>65127</v>
      </c>
      <c r="M27" s="30">
        <v>57385</v>
      </c>
      <c r="N27" s="68">
        <f>ROUND(M27/L27*100-100,1)</f>
        <v>-11.9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345.4</v>
      </c>
      <c r="E28" s="58">
        <v>216.9</v>
      </c>
      <c r="F28" s="68">
        <f>ROUND(E28/D28*100-100,1)</f>
        <v>-37.2</v>
      </c>
      <c r="G28" s="29">
        <v>212.6</v>
      </c>
      <c r="H28" s="29">
        <v>231</v>
      </c>
      <c r="I28" s="29">
        <v>291.6</v>
      </c>
      <c r="J28" s="68">
        <f>ROUND(I28/G28*100-100,1)</f>
        <v>37.2</v>
      </c>
      <c r="K28" s="68">
        <f>ROUND(I28/H28*100-100,1)</f>
        <v>26.2</v>
      </c>
      <c r="L28" s="30">
        <v>79800</v>
      </c>
      <c r="M28" s="30">
        <v>63243</v>
      </c>
      <c r="N28" s="68">
        <f>ROUND(M28/L28*100-100,1)</f>
        <v>-20.7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6.08</v>
      </c>
      <c r="E30" s="58">
        <v>0.23</v>
      </c>
      <c r="F30" s="68">
        <f>ROUND(E30/D30*100-100,1)</f>
        <v>-96.2</v>
      </c>
      <c r="G30" s="29">
        <v>252.3</v>
      </c>
      <c r="H30" s="29">
        <v>5.7</v>
      </c>
      <c r="I30" s="29">
        <v>336.5</v>
      </c>
      <c r="J30" s="68">
        <f>ROUND(I30/G30*100-100,1)</f>
        <v>33.4</v>
      </c>
      <c r="K30" s="68" t="s">
        <v>28</v>
      </c>
      <c r="L30" s="30">
        <v>35</v>
      </c>
      <c r="M30" s="30">
        <v>76</v>
      </c>
      <c r="N30" s="68">
        <f>ROUND(M30/L30*100-100,1)</f>
        <v>117.1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4.9</v>
      </c>
      <c r="E32" s="58">
        <v>3.95</v>
      </c>
      <c r="F32" s="68">
        <f>ROUND(E32/D32*100-100,1)</f>
        <v>-19.4</v>
      </c>
      <c r="G32" s="29">
        <v>267.8</v>
      </c>
      <c r="H32" s="29">
        <v>199.2</v>
      </c>
      <c r="I32" s="29">
        <v>182.2</v>
      </c>
      <c r="J32" s="68">
        <f>ROUND(I32/G32*100-100,1)</f>
        <v>-32</v>
      </c>
      <c r="K32" s="68">
        <f>ROUND(I32/H32*100-100,1)</f>
        <v>-8.5</v>
      </c>
      <c r="L32" s="30">
        <v>977</v>
      </c>
      <c r="M32" s="30">
        <v>720</v>
      </c>
      <c r="N32" s="68">
        <f>ROUND(M32/L32*100-100,1)</f>
        <v>-26.3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3.16</v>
      </c>
      <c r="E33" s="58">
        <v>5.13</v>
      </c>
      <c r="F33" s="68">
        <f>ROUND(E33/D33*100-100,1)</f>
        <v>62.3</v>
      </c>
      <c r="G33" s="29">
        <v>255.7</v>
      </c>
      <c r="H33" s="29">
        <v>218.9</v>
      </c>
      <c r="I33" s="29">
        <v>247.9</v>
      </c>
      <c r="J33" s="68">
        <f>ROUND(I33/G33*100-100,1)</f>
        <v>-3.1</v>
      </c>
      <c r="K33" s="68">
        <f>ROUND(I33/H33*100-100,1)</f>
        <v>13.2</v>
      </c>
      <c r="L33" s="30">
        <v>692</v>
      </c>
      <c r="M33" s="30">
        <v>1271</v>
      </c>
      <c r="N33" s="68">
        <f>ROUND(M33/L33*100-100,1)</f>
        <v>83.7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8.07</v>
      </c>
      <c r="E34" s="58">
        <v>9.08</v>
      </c>
      <c r="F34" s="68">
        <f>ROUND(E34/D34*100-100,1)</f>
        <v>12.5</v>
      </c>
      <c r="G34" s="29">
        <v>264.9</v>
      </c>
      <c r="H34" s="29">
        <v>206.9</v>
      </c>
      <c r="I34" s="29">
        <v>219.3</v>
      </c>
      <c r="J34" s="68">
        <f>ROUND(I34/G34*100-100,1)</f>
        <v>-17.2</v>
      </c>
      <c r="K34" s="68">
        <f>ROUND(I34/H34*100-100,1)</f>
        <v>6</v>
      </c>
      <c r="L34" s="30">
        <v>1669</v>
      </c>
      <c r="M34" s="30">
        <v>1991</v>
      </c>
      <c r="N34" s="68">
        <f>ROUND(M34/L34*100-100,1)</f>
        <v>19.3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122</v>
      </c>
      <c r="D36" s="58">
        <v>1.63</v>
      </c>
      <c r="E36" s="58">
        <v>0.92</v>
      </c>
      <c r="F36" s="68">
        <f>ROUND(E36/D36*100-100,1)</f>
        <v>-43.6</v>
      </c>
      <c r="G36" s="29">
        <v>253.5</v>
      </c>
      <c r="H36" s="29">
        <v>207.6</v>
      </c>
      <c r="I36" s="29">
        <v>274.7</v>
      </c>
      <c r="J36" s="68">
        <f>ROUND(I36/G36*100-100,1)</f>
        <v>8.4</v>
      </c>
      <c r="K36" s="68">
        <f>ROUND(I36/H36*100-100,1)</f>
        <v>32.3</v>
      </c>
      <c r="L36" s="30">
        <v>338</v>
      </c>
      <c r="M36" s="30">
        <v>253</v>
      </c>
      <c r="N36" s="68">
        <f>ROUND(M36/L36*100-100,1)</f>
        <v>-25.1</v>
      </c>
      <c r="O36" s="31">
        <v>19</v>
      </c>
    </row>
    <row r="37" spans="1:15" ht="14.25" customHeight="1">
      <c r="A37" s="24"/>
      <c r="B37" s="25">
        <v>20</v>
      </c>
      <c r="C37" s="36" t="s">
        <v>123</v>
      </c>
      <c r="D37" s="58">
        <v>2.58</v>
      </c>
      <c r="E37" s="58">
        <v>1.86</v>
      </c>
      <c r="F37" s="68">
        <f>ROUND(E37/D37*100-100,1)</f>
        <v>-27.9</v>
      </c>
      <c r="G37" s="29">
        <v>272.9</v>
      </c>
      <c r="H37" s="29">
        <v>298.1</v>
      </c>
      <c r="I37" s="29">
        <v>256.3</v>
      </c>
      <c r="J37" s="68">
        <f>ROUND(I37/G37*100-100,1)</f>
        <v>-6.1</v>
      </c>
      <c r="K37" s="68">
        <f>ROUND(I37/H37*100-100,1)</f>
        <v>-14</v>
      </c>
      <c r="L37" s="30">
        <v>769</v>
      </c>
      <c r="M37" s="30">
        <v>478</v>
      </c>
      <c r="N37" s="68">
        <f>ROUND(M37/L37*100-100,1)</f>
        <v>-37.8</v>
      </c>
      <c r="O37" s="31">
        <v>20</v>
      </c>
    </row>
    <row r="38" spans="1:15" ht="14.25" customHeight="1">
      <c r="A38" s="24"/>
      <c r="B38" s="25">
        <v>21</v>
      </c>
      <c r="C38" s="36" t="s">
        <v>124</v>
      </c>
      <c r="D38" s="58">
        <v>4.21</v>
      </c>
      <c r="E38" s="58">
        <v>2.79</v>
      </c>
      <c r="F38" s="68">
        <f>ROUND(E38/D38*100-100,1)</f>
        <v>-33.7</v>
      </c>
      <c r="G38" s="29">
        <v>264.7</v>
      </c>
      <c r="H38" s="29">
        <v>263.1</v>
      </c>
      <c r="I38" s="29">
        <v>262.4</v>
      </c>
      <c r="J38" s="68">
        <f>ROUND(I38/G38*100-100,1)</f>
        <v>-0.9</v>
      </c>
      <c r="K38" s="68">
        <f>ROUND(I38/H38*100-100,1)</f>
        <v>-0.3</v>
      </c>
      <c r="L38" s="30">
        <v>1107</v>
      </c>
      <c r="M38" s="30">
        <v>731</v>
      </c>
      <c r="N38" s="68">
        <f>ROUND(M38/L38*100-100,1)</f>
        <v>-34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13.12</v>
      </c>
      <c r="E40" s="58">
        <v>17.79</v>
      </c>
      <c r="F40" s="68">
        <f>ROUND(E40/D40*100-100,1)</f>
        <v>35.6</v>
      </c>
      <c r="G40" s="29">
        <v>148.2</v>
      </c>
      <c r="H40" s="29">
        <v>90.2</v>
      </c>
      <c r="I40" s="29">
        <v>129.4</v>
      </c>
      <c r="J40" s="68">
        <f>ROUND(I40/G40*100-100,1)</f>
        <v>-12.7</v>
      </c>
      <c r="K40" s="68">
        <f>ROUND(I40/H40*100-100,1)</f>
        <v>43.5</v>
      </c>
      <c r="L40" s="30">
        <v>1184</v>
      </c>
      <c r="M40" s="30">
        <v>2302</v>
      </c>
      <c r="N40" s="68">
        <f>ROUND(M40/L40*100-100,1)</f>
        <v>94.4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5.29</v>
      </c>
      <c r="E41" s="58">
        <v>31.56</v>
      </c>
      <c r="F41" s="68" t="s">
        <v>28</v>
      </c>
      <c r="G41" s="29">
        <v>118.5</v>
      </c>
      <c r="H41" s="29">
        <v>128.4</v>
      </c>
      <c r="I41" s="29">
        <v>178.3</v>
      </c>
      <c r="J41" s="68">
        <f>ROUND(I41/G41*100-100,1)</f>
        <v>50.5</v>
      </c>
      <c r="K41" s="68">
        <f>ROUND(I41/H41*100-100,1)</f>
        <v>38.9</v>
      </c>
      <c r="L41" s="30">
        <v>679</v>
      </c>
      <c r="M41" s="30">
        <v>5626</v>
      </c>
      <c r="N41" s="68" t="s">
        <v>28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18.41</v>
      </c>
      <c r="E42" s="58">
        <v>49.34</v>
      </c>
      <c r="F42" s="68">
        <f>ROUND(E42/D42*100-100,1)</f>
        <v>168</v>
      </c>
      <c r="G42" s="29">
        <v>134</v>
      </c>
      <c r="H42" s="29">
        <v>101.2</v>
      </c>
      <c r="I42" s="29">
        <v>160.7</v>
      </c>
      <c r="J42" s="68">
        <f>ROUND(I42/G42*100-100,1)</f>
        <v>19.9</v>
      </c>
      <c r="K42" s="68">
        <f>ROUND(I42/H42*100-100,1)</f>
        <v>58.8</v>
      </c>
      <c r="L42" s="30">
        <v>1863</v>
      </c>
      <c r="M42" s="30">
        <v>7928</v>
      </c>
      <c r="N42" s="68" t="s">
        <v>28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0.79</v>
      </c>
      <c r="E44" s="58">
        <v>1.02</v>
      </c>
      <c r="F44" s="68">
        <f>ROUND(E44/D44*100-100,1)</f>
        <v>29.1</v>
      </c>
      <c r="G44" s="29">
        <v>258.4</v>
      </c>
      <c r="H44" s="29">
        <v>213.5</v>
      </c>
      <c r="I44" s="29">
        <v>264.3</v>
      </c>
      <c r="J44" s="68">
        <f>ROUND(I44/G44*100-100,1)</f>
        <v>2.3</v>
      </c>
      <c r="K44" s="68">
        <f>ROUND(I44/H44*100-100,1)</f>
        <v>23.8</v>
      </c>
      <c r="L44" s="30">
        <v>168</v>
      </c>
      <c r="M44" s="30">
        <v>271</v>
      </c>
      <c r="N44" s="68">
        <f>ROUND(M44/L44*100-100,1)</f>
        <v>61.3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6.08</v>
      </c>
      <c r="E45" s="58">
        <v>5.64</v>
      </c>
      <c r="F45" s="68">
        <f>ROUND(E45/D45*100-100,1)</f>
        <v>-7.2</v>
      </c>
      <c r="G45" s="29">
        <v>362.2</v>
      </c>
      <c r="H45" s="29">
        <v>308.7</v>
      </c>
      <c r="I45" s="29">
        <v>288</v>
      </c>
      <c r="J45" s="68">
        <f>ROUND(I45/G45*100-100,1)</f>
        <v>-20.5</v>
      </c>
      <c r="K45" s="68">
        <f>ROUND(I45/H45*100-100,1)</f>
        <v>-6.7</v>
      </c>
      <c r="L45" s="30">
        <v>1876</v>
      </c>
      <c r="M45" s="30">
        <v>1624</v>
      </c>
      <c r="N45" s="68">
        <f>ROUND(M45/L45*100-100,1)</f>
        <v>-13.4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6.87</v>
      </c>
      <c r="E46" s="58">
        <v>6.66</v>
      </c>
      <c r="F46" s="68">
        <f>ROUND(E46/D46*100-100,1)</f>
        <v>-3.1</v>
      </c>
      <c r="G46" s="29">
        <v>342.8</v>
      </c>
      <c r="H46" s="29">
        <v>297.8</v>
      </c>
      <c r="I46" s="29">
        <v>284.3</v>
      </c>
      <c r="J46" s="68">
        <f>ROUND(I46/G46*100-100,1)</f>
        <v>-17.1</v>
      </c>
      <c r="K46" s="68">
        <f>ROUND(I46/H46*100-100,1)</f>
        <v>-4.5</v>
      </c>
      <c r="L46" s="30">
        <v>2044</v>
      </c>
      <c r="M46" s="30">
        <v>1894</v>
      </c>
      <c r="N46" s="68">
        <f>ROUND(M46/L46*100-100,1)</f>
        <v>-7.3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3.76</v>
      </c>
      <c r="E48" s="58">
        <v>3.49</v>
      </c>
      <c r="F48" s="68">
        <f>ROUND(E48/D48*100-100,1)</f>
        <v>-7.2</v>
      </c>
      <c r="G48" s="29">
        <v>217.2</v>
      </c>
      <c r="H48" s="29">
        <v>227.1</v>
      </c>
      <c r="I48" s="29">
        <v>204.7</v>
      </c>
      <c r="J48" s="68">
        <f>ROUND(I48/G48*100-100,1)</f>
        <v>-5.8</v>
      </c>
      <c r="K48" s="68">
        <f>ROUND(I48/H48*100-100,1)</f>
        <v>-9.9</v>
      </c>
      <c r="L48" s="30">
        <v>854</v>
      </c>
      <c r="M48" s="30">
        <v>714</v>
      </c>
      <c r="N48" s="68">
        <f>ROUND(M48/L48*100-100,1)</f>
        <v>-16.4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3.08</v>
      </c>
      <c r="E50" s="58">
        <v>6.01</v>
      </c>
      <c r="F50" s="68">
        <f>ROUND(E50/D50*100-100,1)</f>
        <v>95.1</v>
      </c>
      <c r="G50" s="29">
        <v>701.5</v>
      </c>
      <c r="H50" s="29">
        <v>454.6</v>
      </c>
      <c r="I50" s="29">
        <v>654.7</v>
      </c>
      <c r="J50" s="68">
        <f>ROUND(I50/G50*100-100,1)</f>
        <v>-6.7</v>
      </c>
      <c r="K50" s="68">
        <f>ROUND(I50/H50*100-100,1)</f>
        <v>44</v>
      </c>
      <c r="L50" s="30">
        <v>1402</v>
      </c>
      <c r="M50" s="30">
        <v>3935</v>
      </c>
      <c r="N50" s="68">
        <f>ROUND(M50/L50*100-100,1)</f>
        <v>180.7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0.53</v>
      </c>
      <c r="E52" s="58">
        <v>0.38</v>
      </c>
      <c r="F52" s="68">
        <f>ROUND(E52/D52*100-100,1)</f>
        <v>-28.3</v>
      </c>
      <c r="G52" s="29">
        <v>244.4</v>
      </c>
      <c r="H52" s="29">
        <v>249</v>
      </c>
      <c r="I52" s="29" t="s">
        <v>25</v>
      </c>
      <c r="J52" s="68" t="s">
        <v>25</v>
      </c>
      <c r="K52" s="68" t="s">
        <v>25</v>
      </c>
      <c r="L52" s="30">
        <v>132</v>
      </c>
      <c r="M52" s="30" t="s">
        <v>25</v>
      </c>
      <c r="N52" s="68" t="s">
        <v>25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117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11" t="s">
        <v>30</v>
      </c>
      <c r="B55" s="111"/>
      <c r="C55" s="111"/>
      <c r="D55" s="111"/>
      <c r="E55" s="111"/>
      <c r="F55" s="111"/>
      <c r="G55" s="111"/>
      <c r="H55" s="111" t="s">
        <v>31</v>
      </c>
      <c r="I55" s="111"/>
      <c r="J55" s="111"/>
      <c r="K55" s="111"/>
      <c r="L55" s="111"/>
      <c r="M55" s="111"/>
      <c r="N55" s="111"/>
      <c r="O55" s="111"/>
      <c r="P55" s="111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14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91" t="s">
        <v>136</v>
      </c>
      <c r="K59" s="116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15"/>
      <c r="D60" s="112">
        <v>2004</v>
      </c>
      <c r="E60" s="112">
        <v>2005</v>
      </c>
      <c r="F60" s="15" t="s">
        <v>133</v>
      </c>
      <c r="G60" s="104" t="s">
        <v>135</v>
      </c>
      <c r="H60" s="106">
        <v>2004</v>
      </c>
      <c r="I60" s="112">
        <v>2005</v>
      </c>
      <c r="J60" s="106" t="s">
        <v>135</v>
      </c>
      <c r="K60" s="106">
        <v>2004</v>
      </c>
      <c r="L60" s="112">
        <v>2004</v>
      </c>
      <c r="M60" s="112">
        <v>2005</v>
      </c>
      <c r="N60" s="15" t="s">
        <v>133</v>
      </c>
      <c r="O60" s="9" t="s">
        <v>7</v>
      </c>
    </row>
    <row r="61" spans="2:15" ht="12.75">
      <c r="B61" s="9" t="s">
        <v>9</v>
      </c>
      <c r="C61" s="115"/>
      <c r="D61" s="113"/>
      <c r="E61" s="113"/>
      <c r="F61" s="15" t="s">
        <v>134</v>
      </c>
      <c r="G61" s="105"/>
      <c r="H61" s="107"/>
      <c r="I61" s="113"/>
      <c r="J61" s="107"/>
      <c r="K61" s="107"/>
      <c r="L61" s="113"/>
      <c r="M61" s="113"/>
      <c r="N61" s="15" t="s">
        <v>134</v>
      </c>
      <c r="O61" s="9" t="s">
        <v>9</v>
      </c>
    </row>
    <row r="62" spans="2:14" ht="12.75">
      <c r="B62" s="18"/>
      <c r="C62" s="90"/>
      <c r="D62" s="19" t="s">
        <v>10</v>
      </c>
      <c r="E62" s="20"/>
      <c r="F62" s="21" t="s">
        <v>69</v>
      </c>
      <c r="G62" s="108" t="s">
        <v>11</v>
      </c>
      <c r="H62" s="109"/>
      <c r="I62" s="110"/>
      <c r="J62" s="108" t="s">
        <v>69</v>
      </c>
      <c r="K62" s="110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2.86</v>
      </c>
      <c r="E64" s="56">
        <v>2.48</v>
      </c>
      <c r="F64" s="68">
        <f>ROUND(E64/D64*100-100,1)</f>
        <v>-13.3</v>
      </c>
      <c r="G64" s="29">
        <v>163.8</v>
      </c>
      <c r="H64" s="29">
        <v>231</v>
      </c>
      <c r="I64" s="29">
        <v>211.1</v>
      </c>
      <c r="J64" s="68">
        <f>ROUND(I64/G64*100-100,1)</f>
        <v>28.9</v>
      </c>
      <c r="K64" s="68">
        <f>ROUND(I64/H64*100-100,1)</f>
        <v>-8.6</v>
      </c>
      <c r="L64" s="30">
        <v>660</v>
      </c>
      <c r="M64" s="30">
        <v>523</v>
      </c>
      <c r="N64" s="68">
        <f>ROUND(M64/L64*100-100,1)</f>
        <v>-20.8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170.04</v>
      </c>
      <c r="E66" s="56">
        <v>149.52</v>
      </c>
      <c r="F66" s="68">
        <f>ROUND(E66/D66*100-100,1)</f>
        <v>-12.1</v>
      </c>
      <c r="G66" s="29">
        <v>343.7</v>
      </c>
      <c r="H66" s="29">
        <v>441.8</v>
      </c>
      <c r="I66" s="29">
        <v>436.3</v>
      </c>
      <c r="J66" s="68">
        <f>ROUND(I66/G66*100-100,1)</f>
        <v>26.9</v>
      </c>
      <c r="K66" s="68">
        <f>ROUND(I66/H66*100-100,1)</f>
        <v>-1.2</v>
      </c>
      <c r="L66" s="30">
        <v>75127</v>
      </c>
      <c r="M66" s="30">
        <v>65237</v>
      </c>
      <c r="N66" s="68">
        <f>ROUND(M66/L66*100-100,1)</f>
        <v>-13.2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298.16</v>
      </c>
      <c r="E68" s="56">
        <v>306.94</v>
      </c>
      <c r="F68" s="68">
        <f>ROUND(E68/D68*100-100,1)</f>
        <v>2.9</v>
      </c>
      <c r="G68" s="29">
        <v>55.9</v>
      </c>
      <c r="H68" s="29">
        <v>55.3</v>
      </c>
      <c r="I68" s="29">
        <v>53.4</v>
      </c>
      <c r="J68" s="68">
        <f>ROUND(I68/G68*100-100,1)</f>
        <v>-4.5</v>
      </c>
      <c r="K68" s="68">
        <f>ROUND(I68/H68*100-100,1)</f>
        <v>-3.4</v>
      </c>
      <c r="L68" s="30">
        <v>16500</v>
      </c>
      <c r="M68" s="30">
        <v>16393</v>
      </c>
      <c r="N68" s="68">
        <f>ROUND(M68/L68*100-100,1)</f>
        <v>-0.6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118</v>
      </c>
      <c r="D70" s="56">
        <v>0.06</v>
      </c>
      <c r="E70" s="56">
        <v>0.37</v>
      </c>
      <c r="F70" s="68" t="s">
        <v>28</v>
      </c>
      <c r="G70" s="29">
        <v>35.1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290.82</v>
      </c>
      <c r="E72" s="56">
        <v>293.53</v>
      </c>
      <c r="F72" s="68">
        <f>ROUND(E72/D72*100-100,1)</f>
        <v>0.9</v>
      </c>
      <c r="G72" s="29">
        <v>92</v>
      </c>
      <c r="H72" s="29">
        <v>100.1</v>
      </c>
      <c r="I72" s="29" t="s">
        <v>25</v>
      </c>
      <c r="J72" s="68" t="s">
        <v>25</v>
      </c>
      <c r="K72" s="68" t="s">
        <v>25</v>
      </c>
      <c r="L72" s="30">
        <v>29108</v>
      </c>
      <c r="M72" s="30" t="s">
        <v>25</v>
      </c>
      <c r="N72" s="68" t="s">
        <v>25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0.01</v>
      </c>
      <c r="E73" s="56">
        <v>0.01</v>
      </c>
      <c r="F73" s="68">
        <f>ROUND(E73/D73*100-100,1)</f>
        <v>0</v>
      </c>
      <c r="G73" s="29">
        <v>133.3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290.84</v>
      </c>
      <c r="E74" s="56">
        <v>293.55</v>
      </c>
      <c r="F74" s="68">
        <f>ROUND(E74/D74*100-100,1)</f>
        <v>0.9</v>
      </c>
      <c r="G74" s="29">
        <v>92</v>
      </c>
      <c r="H74" s="29" t="s">
        <v>25</v>
      </c>
      <c r="I74" s="29">
        <v>116.6</v>
      </c>
      <c r="J74" s="68" t="s">
        <v>25</v>
      </c>
      <c r="K74" s="68" t="s">
        <v>25</v>
      </c>
      <c r="L74" s="30" t="s">
        <v>25</v>
      </c>
      <c r="M74" s="30">
        <v>34215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77.93</v>
      </c>
      <c r="E76" s="56">
        <v>77.12</v>
      </c>
      <c r="F76" s="68">
        <f>ROUND(E76/D76*100-100,1)</f>
        <v>-1</v>
      </c>
      <c r="G76" s="29">
        <v>604.5</v>
      </c>
      <c r="H76" s="29">
        <v>677</v>
      </c>
      <c r="I76" s="29">
        <v>898</v>
      </c>
      <c r="J76" s="68">
        <f>ROUND(I76/G76*100-100,1)</f>
        <v>48.6</v>
      </c>
      <c r="K76" s="68">
        <f>ROUND(I76/H76*100-100,1)</f>
        <v>32.6</v>
      </c>
      <c r="L76" s="30">
        <v>52759</v>
      </c>
      <c r="M76" s="30">
        <v>69246</v>
      </c>
      <c r="N76" s="68">
        <f>ROUND(M76/L76*100-100,1)</f>
        <v>31.2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2.6</v>
      </c>
      <c r="E77" s="56">
        <v>3.88</v>
      </c>
      <c r="F77" s="68">
        <f>ROUND(E77/D77*100-100,1)</f>
        <v>49.2</v>
      </c>
      <c r="G77" s="29">
        <v>215.6</v>
      </c>
      <c r="H77" s="29">
        <v>631.1</v>
      </c>
      <c r="I77" s="29">
        <v>390.8</v>
      </c>
      <c r="J77" s="68">
        <f>ROUND(I77/G77*100-100,1)</f>
        <v>81.3</v>
      </c>
      <c r="K77" s="68">
        <f>ROUND(I77/H77*100-100,1)</f>
        <v>-38.1</v>
      </c>
      <c r="L77" s="30">
        <v>1642</v>
      </c>
      <c r="M77" s="30">
        <v>1517</v>
      </c>
      <c r="N77" s="68">
        <f>ROUND(M77/L77*100-100,1)</f>
        <v>-7.6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80.53</v>
      </c>
      <c r="E78" s="56">
        <v>81</v>
      </c>
      <c r="F78" s="68">
        <f>ROUND(E78/D78*100-100,1)</f>
        <v>0.6</v>
      </c>
      <c r="G78" s="29">
        <v>581.3</v>
      </c>
      <c r="H78" s="29">
        <v>675.5</v>
      </c>
      <c r="I78" s="29">
        <v>873.6</v>
      </c>
      <c r="J78" s="68">
        <f>ROUND(I78/G78*100-100,1)</f>
        <v>50.3</v>
      </c>
      <c r="K78" s="68">
        <f>ROUND(I78/H78*100-100,1)</f>
        <v>29.3</v>
      </c>
      <c r="L78" s="30">
        <v>54401</v>
      </c>
      <c r="M78" s="30">
        <v>70763</v>
      </c>
      <c r="N78" s="68">
        <f>ROUND(M78/L78*100-100,1)</f>
        <v>30.1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125</v>
      </c>
      <c r="D80" s="56">
        <v>0.19</v>
      </c>
      <c r="E80" s="56">
        <v>0.08</v>
      </c>
      <c r="F80" s="68">
        <f>ROUND(E80/D80*100-100,1)</f>
        <v>-57.9</v>
      </c>
      <c r="G80" s="29">
        <v>699</v>
      </c>
      <c r="H80" s="87" t="s">
        <v>138</v>
      </c>
      <c r="I80" s="87" t="s">
        <v>138</v>
      </c>
      <c r="J80" s="89" t="s">
        <v>138</v>
      </c>
      <c r="K80" s="89" t="s">
        <v>138</v>
      </c>
      <c r="L80" s="67" t="s">
        <v>138</v>
      </c>
      <c r="M80" s="67" t="s">
        <v>138</v>
      </c>
      <c r="N80" s="89" t="s">
        <v>138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1.79</v>
      </c>
      <c r="E82" s="56">
        <v>1.31</v>
      </c>
      <c r="F82" s="68">
        <f>ROUND(E82/D82*100-100,1)</f>
        <v>-26.8</v>
      </c>
      <c r="G82" s="29">
        <v>191.3</v>
      </c>
      <c r="H82" s="29">
        <v>235.9</v>
      </c>
      <c r="I82" s="29">
        <v>205.4</v>
      </c>
      <c r="J82" s="68">
        <f>ROUND(I82/G82*100-100,1)</f>
        <v>7.4</v>
      </c>
      <c r="K82" s="68">
        <f>ROUND(I82/H82*100-100,1)</f>
        <v>-12.9</v>
      </c>
      <c r="L82" s="30">
        <v>421</v>
      </c>
      <c r="M82" s="30">
        <v>270</v>
      </c>
      <c r="N82" s="68">
        <f>ROUND(M82/L82*100-100,1)</f>
        <v>-35.9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126</v>
      </c>
      <c r="D84" s="56">
        <v>0.08</v>
      </c>
      <c r="E84" s="56">
        <v>0.04</v>
      </c>
      <c r="F84" s="68">
        <f>ROUND(E84/D84*100-100,1)</f>
        <v>-50</v>
      </c>
      <c r="G84" s="29">
        <v>227.7</v>
      </c>
      <c r="H84" s="87" t="s">
        <v>138</v>
      </c>
      <c r="I84" s="29" t="s">
        <v>25</v>
      </c>
      <c r="J84" s="68" t="s">
        <v>25</v>
      </c>
      <c r="K84" s="68" t="s">
        <v>25</v>
      </c>
      <c r="L84" s="67" t="s">
        <v>138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127</v>
      </c>
      <c r="D86" s="56">
        <v>0.27</v>
      </c>
      <c r="E86" s="56">
        <v>0.4</v>
      </c>
      <c r="F86" s="68">
        <f>ROUND(E86/D86*100-100,1)</f>
        <v>48.1</v>
      </c>
      <c r="G86" s="29">
        <v>66.2</v>
      </c>
      <c r="H86" s="87" t="s">
        <v>138</v>
      </c>
      <c r="I86" s="29" t="s">
        <v>25</v>
      </c>
      <c r="J86" s="68" t="s">
        <v>25</v>
      </c>
      <c r="K86" s="68" t="s">
        <v>25</v>
      </c>
      <c r="L86" s="67" t="s">
        <v>138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119</v>
      </c>
      <c r="D88" s="56">
        <v>1.36</v>
      </c>
      <c r="E88" s="56">
        <v>11.58</v>
      </c>
      <c r="F88" s="68" t="s">
        <v>28</v>
      </c>
      <c r="G88" s="29">
        <v>113.6</v>
      </c>
      <c r="H88" s="29">
        <v>112.7</v>
      </c>
      <c r="I88" s="29">
        <v>104.4</v>
      </c>
      <c r="J88" s="68">
        <f>ROUND(I88/G88*100-100,1)</f>
        <v>-8.1</v>
      </c>
      <c r="K88" s="68">
        <f>ROUND(I88/H88*100-100,1)</f>
        <v>-7.4</v>
      </c>
      <c r="L88" s="67">
        <v>153</v>
      </c>
      <c r="M88" s="67">
        <v>1209</v>
      </c>
      <c r="N88" s="68" t="s">
        <v>28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0.44</v>
      </c>
      <c r="E90" s="56">
        <v>0.52</v>
      </c>
      <c r="F90" s="68">
        <f>ROUND(E90/D90*100-100,1)</f>
        <v>18.2</v>
      </c>
      <c r="G90" s="29">
        <v>338.9</v>
      </c>
      <c r="H90" s="29">
        <v>152.1</v>
      </c>
      <c r="I90" s="87" t="s">
        <v>138</v>
      </c>
      <c r="J90" s="89" t="s">
        <v>138</v>
      </c>
      <c r="K90" s="89" t="s">
        <v>138</v>
      </c>
      <c r="L90" s="30">
        <v>67</v>
      </c>
      <c r="M90" s="67" t="s">
        <v>138</v>
      </c>
      <c r="N90" s="89" t="s">
        <v>138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46</v>
      </c>
      <c r="E92" s="56" t="s">
        <v>25</v>
      </c>
      <c r="F92" s="68" t="s">
        <v>28</v>
      </c>
      <c r="G92" s="29">
        <v>98</v>
      </c>
      <c r="H92" s="29" t="s">
        <v>46</v>
      </c>
      <c r="I92" s="29" t="s">
        <v>25</v>
      </c>
      <c r="J92" s="68" t="s">
        <v>28</v>
      </c>
      <c r="K92" s="68" t="s">
        <v>28</v>
      </c>
      <c r="L92" s="30" t="s">
        <v>46</v>
      </c>
      <c r="M92" s="30" t="s">
        <v>25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6.51</v>
      </c>
      <c r="E94" s="56">
        <v>9.88</v>
      </c>
      <c r="F94" s="68">
        <f>ROUND(E94/D94*100-100,1)</f>
        <v>51.8</v>
      </c>
      <c r="G94" s="29">
        <v>200.7</v>
      </c>
      <c r="H94" s="29">
        <v>226.8</v>
      </c>
      <c r="I94" s="29">
        <v>241.2</v>
      </c>
      <c r="J94" s="68">
        <f>ROUND(I94/G94*100-100,1)</f>
        <v>20.2</v>
      </c>
      <c r="K94" s="68">
        <f>ROUND(I94/H94*100-100,1)</f>
        <v>6.3</v>
      </c>
      <c r="L94" s="30">
        <v>1477</v>
      </c>
      <c r="M94" s="30">
        <v>2382</v>
      </c>
      <c r="N94" s="68">
        <f>ROUND(M94/L94*100-100,1)</f>
        <v>61.3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120</v>
      </c>
      <c r="D96" s="56">
        <v>22.26</v>
      </c>
      <c r="E96" s="56" t="s">
        <v>25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121</v>
      </c>
      <c r="D98" s="57">
        <v>1622.85</v>
      </c>
      <c r="E98" s="57">
        <v>1602.19</v>
      </c>
      <c r="F98" s="69">
        <f>ROUND(E98/D98*100-100,1)</f>
        <v>-1.3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501062</v>
      </c>
      <c r="M98" s="53">
        <v>549053</v>
      </c>
      <c r="N98" s="69">
        <f>ROUND(M98/L98*100-100,1)</f>
        <v>9.6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114</v>
      </c>
      <c r="C102" s="43"/>
      <c r="D102" s="44"/>
      <c r="E102" s="45"/>
      <c r="F102" s="45"/>
      <c r="H102" s="44" t="s">
        <v>115</v>
      </c>
      <c r="I102" s="45"/>
      <c r="J102" s="45"/>
      <c r="K102" s="45"/>
      <c r="L102" s="45"/>
      <c r="M102" s="45"/>
      <c r="N102" s="45"/>
    </row>
    <row r="103" ht="12.75">
      <c r="B103" s="42" t="s">
        <v>116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103" t="s">
        <v>58</v>
      </c>
      <c r="B111" s="103"/>
      <c r="C111" s="103"/>
      <c r="D111" s="103"/>
      <c r="E111" s="103"/>
      <c r="F111" s="103"/>
      <c r="G111" s="103"/>
      <c r="H111" s="111" t="s">
        <v>59</v>
      </c>
      <c r="I111" s="111"/>
      <c r="J111" s="111"/>
      <c r="K111" s="111"/>
      <c r="L111" s="111"/>
      <c r="M111" s="111"/>
      <c r="N111" s="111"/>
      <c r="O111" s="111"/>
      <c r="P111" s="111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14" t="s">
        <v>8</v>
      </c>
      <c r="D115" s="11" t="s">
        <v>4</v>
      </c>
      <c r="E115" s="12"/>
      <c r="F115" s="14" t="s">
        <v>5</v>
      </c>
      <c r="G115" s="73" t="s">
        <v>112</v>
      </c>
      <c r="H115" s="117" t="s">
        <v>113</v>
      </c>
      <c r="I115" s="118"/>
      <c r="J115" s="91" t="s">
        <v>136</v>
      </c>
      <c r="K115" s="116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15"/>
      <c r="D116" s="112">
        <v>2004</v>
      </c>
      <c r="E116" s="112">
        <v>2005</v>
      </c>
      <c r="F116" s="15" t="s">
        <v>133</v>
      </c>
      <c r="G116" s="104" t="s">
        <v>135</v>
      </c>
      <c r="H116" s="106">
        <v>2004</v>
      </c>
      <c r="I116" s="112">
        <v>2005</v>
      </c>
      <c r="J116" s="106" t="s">
        <v>135</v>
      </c>
      <c r="K116" s="106">
        <v>2004</v>
      </c>
      <c r="L116" s="112">
        <v>2004</v>
      </c>
      <c r="M116" s="112">
        <v>2005</v>
      </c>
      <c r="N116" s="15" t="s">
        <v>133</v>
      </c>
      <c r="O116" s="9" t="s">
        <v>7</v>
      </c>
    </row>
    <row r="117" spans="2:15" ht="12.75">
      <c r="B117" s="9" t="s">
        <v>9</v>
      </c>
      <c r="C117" s="115"/>
      <c r="D117" s="113"/>
      <c r="E117" s="113"/>
      <c r="F117" s="15" t="s">
        <v>134</v>
      </c>
      <c r="G117" s="105"/>
      <c r="H117" s="107"/>
      <c r="I117" s="113"/>
      <c r="J117" s="107"/>
      <c r="K117" s="107"/>
      <c r="L117" s="113"/>
      <c r="M117" s="113"/>
      <c r="N117" s="15" t="s">
        <v>134</v>
      </c>
      <c r="O117" s="9" t="s">
        <v>9</v>
      </c>
    </row>
    <row r="118" spans="2:14" ht="12.75">
      <c r="B118" s="18"/>
      <c r="C118" s="90"/>
      <c r="D118" s="19" t="s">
        <v>70</v>
      </c>
      <c r="E118" s="20"/>
      <c r="F118" s="21" t="s">
        <v>69</v>
      </c>
      <c r="G118" s="108" t="s">
        <v>71</v>
      </c>
      <c r="H118" s="109"/>
      <c r="I118" s="110"/>
      <c r="J118" s="108" t="s">
        <v>69</v>
      </c>
      <c r="K118" s="110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3420</v>
      </c>
      <c r="E120" s="55">
        <v>3551</v>
      </c>
      <c r="F120" s="68">
        <f>ROUND(E120/D120*100-100,1)</f>
        <v>3.8</v>
      </c>
      <c r="G120" s="70">
        <v>4.5</v>
      </c>
      <c r="H120" s="70">
        <v>3.6</v>
      </c>
      <c r="I120" s="70">
        <v>4.6</v>
      </c>
      <c r="J120" s="68">
        <f aca="true" t="shared" si="0" ref="J120:J127">ROUND(I120/G120*100-100,1)</f>
        <v>2.2</v>
      </c>
      <c r="K120" s="68">
        <f aca="true" t="shared" si="1" ref="K120:K127">ROUND(I120/H120*100-100,1)</f>
        <v>27.8</v>
      </c>
      <c r="L120" s="55">
        <v>122</v>
      </c>
      <c r="M120" s="55">
        <v>165</v>
      </c>
      <c r="N120" s="68">
        <f>ROUND(M120/L120*100-100,1)</f>
        <v>35.2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4772</v>
      </c>
      <c r="E121" s="55">
        <v>55401</v>
      </c>
      <c r="F121" s="68" t="s">
        <v>28</v>
      </c>
      <c r="G121" s="70">
        <v>3.7</v>
      </c>
      <c r="H121" s="70">
        <v>3.7</v>
      </c>
      <c r="I121" s="70">
        <v>4.8</v>
      </c>
      <c r="J121" s="68">
        <f t="shared" si="0"/>
        <v>29.7</v>
      </c>
      <c r="K121" s="68">
        <f t="shared" si="1"/>
        <v>29.7</v>
      </c>
      <c r="L121" s="55">
        <v>177</v>
      </c>
      <c r="M121" s="55">
        <v>2654</v>
      </c>
      <c r="N121" s="68" t="s">
        <v>28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14437</v>
      </c>
      <c r="E122" s="55">
        <v>3410</v>
      </c>
      <c r="F122" s="68">
        <f aca="true" t="shared" si="2" ref="F122:F130">ROUND(E122/D122*100-100,1)</f>
        <v>-76.4</v>
      </c>
      <c r="G122" s="70">
        <v>1</v>
      </c>
      <c r="H122" s="70">
        <v>1.1</v>
      </c>
      <c r="I122" s="70">
        <v>0.8</v>
      </c>
      <c r="J122" s="68">
        <f>ROUND(I122/G122*100-100,1)</f>
        <v>-20</v>
      </c>
      <c r="K122" s="68">
        <f t="shared" si="1"/>
        <v>-27.3</v>
      </c>
      <c r="L122" s="55">
        <v>154</v>
      </c>
      <c r="M122" s="55">
        <v>28</v>
      </c>
      <c r="N122" s="68">
        <f aca="true" t="shared" si="3" ref="N122:N127">ROUND(M122/L122*100-100,1)</f>
        <v>-81.8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164349</v>
      </c>
      <c r="E123" s="55">
        <v>159743</v>
      </c>
      <c r="F123" s="68">
        <f t="shared" si="2"/>
        <v>-2.8</v>
      </c>
      <c r="G123" s="70">
        <v>39.8</v>
      </c>
      <c r="H123" s="70">
        <v>42</v>
      </c>
      <c r="I123" s="70">
        <v>43</v>
      </c>
      <c r="J123" s="68">
        <f t="shared" si="0"/>
        <v>8</v>
      </c>
      <c r="K123" s="68">
        <f t="shared" si="1"/>
        <v>2.4</v>
      </c>
      <c r="L123" s="55">
        <v>69092</v>
      </c>
      <c r="M123" s="55">
        <v>68658</v>
      </c>
      <c r="N123" s="68">
        <f t="shared" si="3"/>
        <v>-0.6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154034</v>
      </c>
      <c r="E124" s="55">
        <v>143368</v>
      </c>
      <c r="F124" s="68">
        <f t="shared" si="2"/>
        <v>-6.9</v>
      </c>
      <c r="G124" s="70">
        <v>32.3</v>
      </c>
      <c r="H124" s="70">
        <v>34.8</v>
      </c>
      <c r="I124" s="70">
        <v>38</v>
      </c>
      <c r="J124" s="68">
        <f t="shared" si="0"/>
        <v>17.6</v>
      </c>
      <c r="K124" s="68">
        <f t="shared" si="1"/>
        <v>9.2</v>
      </c>
      <c r="L124" s="55">
        <v>53604</v>
      </c>
      <c r="M124" s="55">
        <v>54451</v>
      </c>
      <c r="N124" s="68">
        <f t="shared" si="3"/>
        <v>1.6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245</v>
      </c>
      <c r="E125" s="55">
        <v>81</v>
      </c>
      <c r="F125" s="68">
        <f t="shared" si="2"/>
        <v>-66.9</v>
      </c>
      <c r="G125" s="70">
        <v>4.7</v>
      </c>
      <c r="H125" s="70">
        <v>2.8</v>
      </c>
      <c r="I125" s="70" t="s">
        <v>25</v>
      </c>
      <c r="J125" s="68" t="s">
        <v>25</v>
      </c>
      <c r="K125" s="68" t="s">
        <v>25</v>
      </c>
      <c r="L125" s="55">
        <v>7</v>
      </c>
      <c r="M125" s="88" t="s">
        <v>25</v>
      </c>
      <c r="N125" s="68" t="s">
        <v>25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2396</v>
      </c>
      <c r="E126" s="55">
        <v>1752</v>
      </c>
      <c r="F126" s="68">
        <f t="shared" si="2"/>
        <v>-26.9</v>
      </c>
      <c r="G126" s="70">
        <v>2.4</v>
      </c>
      <c r="H126" s="70">
        <v>2.1</v>
      </c>
      <c r="I126" s="70">
        <v>2.1</v>
      </c>
      <c r="J126" s="68">
        <f t="shared" si="0"/>
        <v>-12.5</v>
      </c>
      <c r="K126" s="68">
        <f t="shared" si="1"/>
        <v>0</v>
      </c>
      <c r="L126" s="55">
        <v>51</v>
      </c>
      <c r="M126" s="88">
        <v>37</v>
      </c>
      <c r="N126" s="68">
        <f t="shared" si="3"/>
        <v>-27.5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3933</v>
      </c>
      <c r="E127" s="55">
        <v>3226</v>
      </c>
      <c r="F127" s="68">
        <f t="shared" si="2"/>
        <v>-18</v>
      </c>
      <c r="G127" s="70">
        <v>3.3</v>
      </c>
      <c r="H127" s="70">
        <v>3.8</v>
      </c>
      <c r="I127" s="70">
        <v>4.3</v>
      </c>
      <c r="J127" s="68">
        <f t="shared" si="0"/>
        <v>30.3</v>
      </c>
      <c r="K127" s="68">
        <f t="shared" si="1"/>
        <v>13.2</v>
      </c>
      <c r="L127" s="55">
        <v>149</v>
      </c>
      <c r="M127" s="88">
        <v>138</v>
      </c>
      <c r="N127" s="68">
        <f t="shared" si="3"/>
        <v>-7.4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6874</v>
      </c>
      <c r="E128" s="55">
        <v>6311</v>
      </c>
      <c r="F128" s="68">
        <f t="shared" si="2"/>
        <v>-8.2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204</v>
      </c>
      <c r="M128" s="88" t="s">
        <v>25</v>
      </c>
      <c r="N128" s="68" t="s">
        <v>25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354460</v>
      </c>
      <c r="E130" s="62">
        <v>376843</v>
      </c>
      <c r="F130" s="69">
        <f t="shared" si="2"/>
        <v>6.3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123560</v>
      </c>
      <c r="M130" s="62">
        <v>126285</v>
      </c>
      <c r="N130" s="69">
        <f>ROUND(M130/L130*100-100,1)</f>
        <v>2.2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D101" sqref="D10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4" t="s">
        <v>129</v>
      </c>
      <c r="C1" s="85" t="s">
        <v>130</v>
      </c>
      <c r="D1" s="85" t="s">
        <v>131</v>
      </c>
      <c r="E1" s="85" t="s">
        <v>132</v>
      </c>
      <c r="H1" s="74" t="s">
        <v>129</v>
      </c>
      <c r="I1" s="85" t="s">
        <v>130</v>
      </c>
      <c r="J1" s="85" t="s">
        <v>131</v>
      </c>
      <c r="K1" s="85" t="s">
        <v>132</v>
      </c>
    </row>
    <row r="2" spans="1:74" s="3" customFormat="1" ht="12.75">
      <c r="A2" s="23" t="s">
        <v>74</v>
      </c>
      <c r="B2">
        <v>281.18</v>
      </c>
      <c r="C2">
        <v>289.18</v>
      </c>
      <c r="D2">
        <v>245.71</v>
      </c>
      <c r="E2">
        <v>267.92</v>
      </c>
      <c r="G2" s="23" t="s">
        <v>74</v>
      </c>
      <c r="H2" s="77">
        <v>781</v>
      </c>
      <c r="I2" s="79">
        <v>694.5</v>
      </c>
      <c r="J2" s="79">
        <v>826.7</v>
      </c>
      <c r="K2">
        <v>882.7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75</v>
      </c>
      <c r="B3">
        <v>57.63</v>
      </c>
      <c r="C3" s="3">
        <v>58.89</v>
      </c>
      <c r="D3" s="3">
        <v>34.88</v>
      </c>
      <c r="E3" s="86">
        <v>31.4</v>
      </c>
      <c r="G3" s="23" t="s">
        <v>75</v>
      </c>
      <c r="H3" s="77">
        <v>510.6</v>
      </c>
      <c r="I3" s="79">
        <v>279.4</v>
      </c>
      <c r="J3" s="79">
        <v>521.8</v>
      </c>
      <c r="K3" s="3">
        <v>513.9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76</v>
      </c>
      <c r="B4">
        <v>392.13</v>
      </c>
      <c r="C4" s="3">
        <v>425.23</v>
      </c>
      <c r="D4" s="3">
        <v>345.4</v>
      </c>
      <c r="E4" s="86">
        <v>216.9</v>
      </c>
      <c r="G4" s="23" t="s">
        <v>76</v>
      </c>
      <c r="H4" s="77">
        <v>212.6</v>
      </c>
      <c r="I4" s="79">
        <v>186.6</v>
      </c>
      <c r="J4" s="79">
        <v>231</v>
      </c>
      <c r="K4" s="3">
        <v>291.6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77</v>
      </c>
      <c r="B5">
        <v>311.21</v>
      </c>
      <c r="C5" s="3">
        <v>382.65</v>
      </c>
      <c r="D5" s="3">
        <v>290.84</v>
      </c>
      <c r="E5" s="3">
        <v>293.55</v>
      </c>
      <c r="G5" s="23" t="s">
        <v>77</v>
      </c>
      <c r="H5" s="77">
        <v>92</v>
      </c>
      <c r="I5" s="79">
        <v>56.8</v>
      </c>
      <c r="J5" s="79">
        <v>100.1</v>
      </c>
      <c r="K5" s="3">
        <v>116.6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36</v>
      </c>
      <c r="B6">
        <v>181.38</v>
      </c>
      <c r="C6" s="3">
        <v>169.22</v>
      </c>
      <c r="D6" s="3">
        <v>170.04</v>
      </c>
      <c r="E6" s="3">
        <v>149.52</v>
      </c>
      <c r="G6" s="23" t="s">
        <v>36</v>
      </c>
      <c r="H6" s="77">
        <v>343.7</v>
      </c>
      <c r="I6" s="79">
        <v>223.7</v>
      </c>
      <c r="J6" s="79">
        <v>441.8</v>
      </c>
      <c r="K6" s="3">
        <v>436.3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79</v>
      </c>
      <c r="B7">
        <v>234.79</v>
      </c>
      <c r="C7" s="3">
        <v>291.91</v>
      </c>
      <c r="D7" s="3">
        <v>298.16</v>
      </c>
      <c r="E7" s="3">
        <v>306.94</v>
      </c>
      <c r="G7" s="23" t="s">
        <v>80</v>
      </c>
      <c r="H7" s="77">
        <v>55.9</v>
      </c>
      <c r="I7" s="79">
        <v>65</v>
      </c>
      <c r="J7" s="79">
        <v>55.3</v>
      </c>
      <c r="K7" s="3">
        <v>53.4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4" t="s">
        <v>129</v>
      </c>
      <c r="C12" s="85" t="s">
        <v>130</v>
      </c>
      <c r="D12" s="85" t="s">
        <v>131</v>
      </c>
      <c r="E12" s="85" t="s">
        <v>132</v>
      </c>
      <c r="H12" s="74" t="s">
        <v>129</v>
      </c>
      <c r="I12" s="85" t="s">
        <v>130</v>
      </c>
      <c r="J12" s="85" t="s">
        <v>131</v>
      </c>
      <c r="K12" s="85" t="s">
        <v>132</v>
      </c>
    </row>
    <row r="13" spans="1:74" s="76" customFormat="1" ht="16.5" customHeight="1">
      <c r="A13" s="75" t="s">
        <v>45</v>
      </c>
      <c r="B13" s="78">
        <v>1629</v>
      </c>
      <c r="C13" s="78">
        <v>1778.96</v>
      </c>
      <c r="D13" s="78">
        <v>1540.34</v>
      </c>
      <c r="E13" s="78">
        <v>1434</v>
      </c>
      <c r="F13" s="75"/>
      <c r="G13" s="75" t="s">
        <v>45</v>
      </c>
      <c r="H13" s="77">
        <v>32.3</v>
      </c>
      <c r="I13" s="79">
        <v>32.6</v>
      </c>
      <c r="J13" s="79">
        <v>34.8</v>
      </c>
      <c r="K13" s="79">
        <v>38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6" customFormat="1" ht="16.5" customHeight="1">
      <c r="A14" s="75" t="s">
        <v>63</v>
      </c>
      <c r="B14" s="78">
        <v>84</v>
      </c>
      <c r="C14" s="78">
        <v>49.07</v>
      </c>
      <c r="D14" s="78">
        <v>47.72</v>
      </c>
      <c r="E14" s="78">
        <v>554</v>
      </c>
      <c r="F14" s="75"/>
      <c r="G14" s="75" t="s">
        <v>63</v>
      </c>
      <c r="H14" s="77">
        <v>3.7</v>
      </c>
      <c r="I14" s="79">
        <v>3.9</v>
      </c>
      <c r="J14" s="79">
        <v>3.7</v>
      </c>
      <c r="K14" s="79">
        <v>4.8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6" customFormat="1" ht="16.5" customHeight="1">
      <c r="A15" s="75" t="s">
        <v>64</v>
      </c>
      <c r="B15" s="78">
        <v>1071</v>
      </c>
      <c r="C15" s="78">
        <v>1796.62</v>
      </c>
      <c r="D15" s="78">
        <v>1643.49</v>
      </c>
      <c r="E15" s="78">
        <v>1597</v>
      </c>
      <c r="F15" s="75"/>
      <c r="G15" s="75" t="s">
        <v>64</v>
      </c>
      <c r="H15" s="77">
        <v>39.8</v>
      </c>
      <c r="I15" s="79">
        <v>48.7</v>
      </c>
      <c r="J15" s="79">
        <v>42</v>
      </c>
      <c r="K15" s="79">
        <v>43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6" customFormat="1" ht="16.5" customHeight="1">
      <c r="A16" s="75" t="s">
        <v>62</v>
      </c>
      <c r="B16" s="78">
        <v>52</v>
      </c>
      <c r="C16" s="78">
        <v>30.59</v>
      </c>
      <c r="D16" s="78">
        <v>34.2</v>
      </c>
      <c r="E16" s="78">
        <v>36</v>
      </c>
      <c r="F16" s="75"/>
      <c r="G16" s="75" t="s">
        <v>62</v>
      </c>
      <c r="H16" s="77">
        <v>4.5</v>
      </c>
      <c r="I16" s="79">
        <v>4.6</v>
      </c>
      <c r="J16" s="79">
        <v>3.6</v>
      </c>
      <c r="K16" s="79">
        <v>4.6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2006-01-02T12:39:12Z</cp:lastPrinted>
  <dcterms:created xsi:type="dcterms:W3CDTF">2000-11-15T06:27:59Z</dcterms:created>
  <dcterms:modified xsi:type="dcterms:W3CDTF">2008-02-21T12:15:43Z</dcterms:modified>
  <cp:category/>
  <cp:version/>
  <cp:contentType/>
  <cp:contentStatus/>
</cp:coreProperties>
</file>