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a" sheetId="10" r:id="rId10"/>
    <sheet name="TAB2b" sheetId="11" r:id="rId11"/>
    <sheet name="TAB2c" sheetId="12" r:id="rId12"/>
    <sheet name="TAB2d" sheetId="13" r:id="rId13"/>
    <sheet name="TAB2e" sheetId="14" r:id="rId14"/>
    <sheet name="TAB2f" sheetId="15" r:id="rId15"/>
    <sheet name="TAB2g" sheetId="16" r:id="rId16"/>
    <sheet name="TAB2h" sheetId="17" r:id="rId17"/>
    <sheet name="TAB2i" sheetId="18" r:id="rId18"/>
    <sheet name="TAB2j" sheetId="19" r:id="rId19"/>
    <sheet name="TAB2k" sheetId="20" r:id="rId20"/>
    <sheet name="TAB3" sheetId="21" r:id="rId21"/>
  </sheets>
  <externalReferences>
    <externalReference r:id="rId24"/>
    <externalReference r:id="rId25"/>
  </externalReferences>
  <definedNames>
    <definedName name="_xlnm.Print_Area" localSheetId="8">'TAB2'!$A$1:$I$58</definedName>
    <definedName name="_xlnm.Print_Area" localSheetId="10">'TAB2b'!$A$1:$I$67</definedName>
    <definedName name="_xlnm.Print_Area" localSheetId="11">'TAB2c'!$A$1:$I$67</definedName>
    <definedName name="_xlnm.Print_Area" localSheetId="12">'TAB2d'!$A$1:$I$67</definedName>
    <definedName name="_xlnm.Print_Area" localSheetId="14">'TAB2f'!$A$1:$I$63</definedName>
    <definedName name="_xlnm.Print_Area" localSheetId="16">'TAB2h'!$A$1:$I$66</definedName>
    <definedName name="_xlnm.Print_Area" localSheetId="17">'TAB2i'!$A$1:$I$64</definedName>
    <definedName name="_xlnm.Print_Area" localSheetId="18">'TAB2j'!$A$1:$I$63</definedName>
    <definedName name="_xlnm.Print_Area" localSheetId="19">'TAB2k'!$A$1:$I$62</definedName>
    <definedName name="_xlnm.Print_Area" localSheetId="20">'TAB3'!$A$1:$O$68</definedName>
  </definedNames>
  <calcPr fullCalcOnLoad="1"/>
</workbook>
</file>

<file path=xl/sharedStrings.xml><?xml version="1.0" encoding="utf-8"?>
<sst xmlns="http://schemas.openxmlformats.org/spreadsheetml/2006/main" count="2093" uniqueCount="247">
  <si>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</si>
  <si>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</si>
  <si>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</si>
  <si>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</si>
  <si>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</si>
  <si>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</si>
  <si>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</si>
  <si>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</si>
  <si>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</si>
  <si>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</si>
  <si>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</si>
  <si>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</si>
  <si>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</si>
  <si>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</si>
  <si>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</si>
  <si>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</si>
  <si>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</si>
  <si>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</si>
  <si>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</si>
  <si>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</si>
  <si>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</si>
  <si>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</si>
  <si>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</si>
  <si>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</si>
  <si>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</si>
  <si>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</si>
  <si>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</si>
  <si>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</si>
  <si>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</si>
  <si>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</si>
  <si>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</si>
  <si>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</si>
  <si>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</si>
  <si>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</si>
  <si>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</si>
  <si>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</si>
  <si>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</si>
  <si>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</si>
  <si>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</si>
  <si>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</si>
  <si>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</si>
  <si>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</si>
  <si>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</si>
  <si>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</si>
  <si>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</si>
  <si>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</si>
  <si>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</si>
  <si>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</si>
  <si>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</si>
  <si>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</si>
  <si>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</si>
  <si>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</si>
  <si>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</si>
  <si>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</si>
  <si>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</si>
  <si>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</si>
  <si>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</si>
  <si>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</si>
  <si>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</si>
  <si>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</si>
  <si>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</si>
  <si>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</si>
  <si>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</si>
  <si>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</si>
  <si>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</si>
  <si>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</si>
  <si>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</si>
  <si>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</si>
  <si>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</si>
  <si>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</si>
  <si>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</si>
  <si>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</si>
  <si>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</si>
  <si>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</si>
  <si>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</si>
  <si>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</si>
  <si>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</si>
  <si>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</si>
  <si>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</si>
  <si>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</si>
  <si>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</si>
  <si>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</si>
  <si>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</si>
  <si>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</si>
  <si>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</si>
  <si>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</si>
  <si>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</si>
  <si>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</si>
  <si>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</si>
  <si>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</si>
  <si>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</si>
  <si>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</si>
  <si>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</si>
  <si>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</si>
  <si>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</si>
  <si>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</si>
  <si>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</si>
  <si>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</si>
  <si>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</si>
  <si>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</si>
  <si>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</si>
  <si>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</si>
  <si>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</si>
  <si>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</si>
  <si>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</si>
  <si>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</si>
  <si>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</si>
  <si>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</si>
  <si>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</si>
  <si>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</si>
  <si>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</si>
  <si>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</si>
  <si>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</si>
  <si>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</si>
  <si>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</si>
  <si>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</si>
  <si>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</si>
  <si>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</si>
  <si>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</si>
  <si>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</si>
  <si>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</si>
  <si>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</si>
  <si>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</si>
  <si>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</si>
  <si>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</si>
  <si>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</si>
  <si>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</si>
  <si>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</si>
  <si>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</si>
  <si>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</si>
  <si>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</si>
  <si>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</si>
  <si>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</si>
  <si>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</si>
  <si>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</si>
  <si>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</si>
  <si>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</si>
  <si>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</si>
  <si>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</si>
  <si>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</si>
  <si>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</si>
  <si>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</si>
  <si>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</si>
  <si>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</si>
  <si>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</si>
  <si>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</si>
  <si>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</si>
  <si>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</si>
  <si>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</si>
  <si>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</si>
  <si>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</si>
  <si>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</si>
  <si>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</si>
  <si>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</si>
  <si>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</si>
  <si>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</si>
  <si>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</si>
  <si>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</si>
  <si>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</si>
  <si>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</si>
  <si>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</si>
  <si>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</si>
  <si>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</si>
  <si>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</si>
  <si>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</si>
  <si>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</si>
  <si>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</si>
  <si>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</si>
  <si>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</si>
  <si>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</si>
  <si>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</si>
  <si>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</si>
  <si>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</si>
  <si>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</si>
  <si>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</si>
  <si>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</si>
  <si>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</si>
  <si>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</si>
  <si>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</si>
  <si>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</si>
  <si>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</si>
  <si>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</si>
  <si>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</si>
  <si>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</si>
  <si>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</si>
  <si>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</si>
  <si>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</si>
  <si>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am 31. Dezember 1995 bis 2006</t>
  </si>
  <si>
    <t>2. Gefangene und Verwahrte 1991 bis 2006 nach Art der Freiheitsentziehung</t>
  </si>
  <si>
    <t>3. Anteil der Gefangenen und Verwahrten 1991 bis 2006 nach Art der Freiheitsentziehung</t>
  </si>
  <si>
    <t>4. Strafgefangene im Freiheitsstrafvollzug am 31.12.2006 nach der voraussichtlichen</t>
  </si>
  <si>
    <t>5. Gefangene im Untersuchungshaftvollzug am 31.12.2006 nach dem Gefangenenalter</t>
  </si>
  <si>
    <t>-</t>
  </si>
  <si>
    <t xml:space="preserve">   2006</t>
  </si>
  <si>
    <t>2006</t>
  </si>
  <si>
    <t xml:space="preserve">  2006</t>
  </si>
  <si>
    <t>1) Inbetriebnahme der Justizvollzugsanstalt Tonna ab 1.1.2002</t>
  </si>
  <si>
    <t>1)  Inbetriebnahme der Jugendarrestanstalt Weimar ab 31.5.1999</t>
  </si>
  <si>
    <t xml:space="preserve">     -</t>
  </si>
  <si>
    <t xml:space="preserve">                -</t>
  </si>
  <si>
    <t xml:space="preserve">           -</t>
  </si>
  <si>
    <t xml:space="preserve">             -</t>
  </si>
  <si>
    <t xml:space="preserve">       -</t>
  </si>
  <si>
    <t xml:space="preserve">        -</t>
  </si>
  <si>
    <t xml:space="preserve">               -</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</si>
  <si>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</si>
  <si>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</si>
  <si>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</si>
  <si>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</si>
  <si>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</si>
  <si>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6 Monate bis einschließlich 1 Jahr</t>
  </si>
  <si>
    <t xml:space="preserve">1)  Die Justizvollzugsanstalt Ichtershausen verfügt seit dem 1.1.1997 über Haftplätze im offenen Vollzug.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</si>
  <si>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</si>
  <si>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</si>
  <si>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</si>
  <si>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</si>
  <si>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</si>
  <si>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</si>
  <si>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</si>
  <si>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</si>
  <si>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</si>
  <si>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</si>
  <si>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</si>
  <si>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</si>
  <si>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2006</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</si>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</sst>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700">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1" fillId="0" borderId="6" xfId="29" applyBorder="1">
      <alignment/>
      <protection/>
    </xf>
    <xf numFmtId="173" fontId="1" fillId="0" borderId="0" xfId="29" applyNumberFormat="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1" fillId="0" borderId="0" xfId="30" applyBorder="1">
      <alignment/>
      <protection/>
    </xf>
    <xf numFmtId="173"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1" fillId="0" borderId="6" xfId="18" applyBorder="1">
      <alignment/>
      <protection/>
    </xf>
    <xf numFmtId="173" fontId="1" fillId="0" borderId="0" xfId="18" applyNumberFormat="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1" fillId="0" borderId="6" xfId="19" applyBorder="1">
      <alignment/>
      <protection/>
    </xf>
    <xf numFmtId="173" fontId="1" fillId="0" borderId="0" xfId="19" applyNumberFormat="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1" fillId="0" borderId="6" xfId="20" applyBorder="1">
      <alignment/>
      <protection/>
    </xf>
    <xf numFmtId="173" fontId="1" fillId="0" borderId="0" xfId="20" applyNumberFormat="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173" fontId="1" fillId="0" borderId="0" xfId="21" applyNumberFormat="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1" fillId="0" borderId="6" xfId="22"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173" fontId="1" fillId="0" borderId="0" xfId="23" applyNumberFormat="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1" fillId="0" borderId="6" xfId="24" applyBorder="1">
      <alignment/>
      <protection/>
    </xf>
    <xf numFmtId="173" fontId="1" fillId="0" borderId="0" xfId="24" applyNumberForma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1" fillId="0" borderId="6" xfId="26" applyBorder="1">
      <alignment/>
      <protection/>
    </xf>
    <xf numFmtId="172" fontId="1" fillId="0" borderId="6" xfId="26" applyNumberFormat="1" applyBorder="1">
      <alignment/>
      <protection/>
    </xf>
    <xf numFmtId="173" fontId="1" fillId="0" borderId="0" xfId="26" applyNumberFormat="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6" xfId="27" applyBorder="1">
      <alignment/>
      <protection/>
    </xf>
    <xf numFmtId="172" fontId="1" fillId="0" borderId="6" xfId="27" applyNumberFormat="1" applyBorder="1">
      <alignment/>
      <protection/>
    </xf>
    <xf numFmtId="173" fontId="1" fillId="0" borderId="0" xfId="27" applyNumberFormat="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81" fontId="4" fillId="0" borderId="0" xfId="29" applyNumberFormat="1" applyFont="1">
      <alignment/>
      <protection/>
    </xf>
    <xf numFmtId="172" fontId="1" fillId="0" borderId="0" xfId="24" applyNumberFormat="1" applyBorder="1">
      <alignment/>
      <protection/>
    </xf>
    <xf numFmtId="0" fontId="2" fillId="0" borderId="0" xfId="28" applyFont="1" applyFill="1" applyBorder="1" applyAlignment="1">
      <alignment horizontal="center"/>
      <protection/>
    </xf>
    <xf numFmtId="0" fontId="7" fillId="0" borderId="0" xfId="0" applyFont="1" applyAlignment="1">
      <alignment/>
    </xf>
    <xf numFmtId="172" fontId="1" fillId="0" borderId="0" xfId="18" applyNumberFormat="1" applyBorder="1">
      <alignment/>
      <protection/>
    </xf>
    <xf numFmtId="172" fontId="1" fillId="0" borderId="0" xfId="20" applyNumberFormat="1" applyBorder="1">
      <alignment/>
      <protection/>
    </xf>
    <xf numFmtId="172" fontId="1" fillId="0" borderId="0" xfId="22" applyNumberFormat="1" applyBorder="1">
      <alignment/>
      <protection/>
    </xf>
    <xf numFmtId="172" fontId="1" fillId="0" borderId="0" xfId="19" applyNumberFormat="1" applyBorder="1">
      <alignment/>
      <protection/>
    </xf>
    <xf numFmtId="177" fontId="4" fillId="0" borderId="0" xfId="28" applyNumberFormat="1" applyFont="1" applyAlignment="1">
      <alignment horizontal="right" indent="3"/>
      <protection/>
    </xf>
    <xf numFmtId="177" fontId="2" fillId="0" borderId="0" xfId="28" applyNumberFormat="1" applyFont="1" applyAlignment="1">
      <alignment horizontal="right" indent="3"/>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vertical="top"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27" fillId="0" borderId="0" xfId="0" applyFont="1" applyAlignment="1">
      <alignment/>
    </xf>
    <xf numFmtId="0" fontId="0" fillId="0" borderId="0" xfId="0" applyAlignment="1">
      <alignment/>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2006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'[1]S.4Dat'!$B$15</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'[1]S.4Dat'!$A$16:$A$31</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'[1]S.4Dat'!$B$16:$B$31</c:f>
              <c:numCache>
                <c:ptCount val="16"/>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numCache>
            </c:numRef>
          </c:val>
          <c:smooth val="0"/>
        </c:ser>
        <c:ser>
          <c:idx val="1"/>
          <c:order val="1"/>
          <c:tx>
            <c:strRef>
              <c:f>'[1]S.4Dat'!$C$15</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'[1]S.4Dat'!$C$16:$C$31</c:f>
              <c:numCache>
                <c:ptCount val="16"/>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numCache>
            </c:numRef>
          </c:val>
          <c:smooth val="0"/>
        </c:ser>
        <c:ser>
          <c:idx val="2"/>
          <c:order val="2"/>
          <c:tx>
            <c:strRef>
              <c:f>'[1]S.4Dat'!$D$15</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'[1]S.4Dat'!$D$16:$D$31</c:f>
              <c:numCache>
                <c:ptCount val="16"/>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numCache>
            </c:numRef>
          </c:val>
          <c:smooth val="0"/>
        </c:ser>
        <c:ser>
          <c:idx val="3"/>
          <c:order val="3"/>
          <c:tx>
            <c:strRef>
              <c:f>'[1]S.4Dat'!$E$15</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'[1]S.4Dat'!$E$16:$E$31</c:f>
              <c:numCache>
                <c:ptCount val="16"/>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numCache>
            </c:numRef>
          </c:val>
          <c:smooth val="0"/>
        </c:ser>
        <c:ser>
          <c:idx val="4"/>
          <c:order val="4"/>
          <c:tx>
            <c:strRef>
              <c:f>'[1]S.4Dat'!$F$15</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'[1]S.4Dat'!$F$16:$F$31</c:f>
              <c:numCache>
                <c:ptCount val="16"/>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numCache>
            </c:numRef>
          </c:val>
          <c:smooth val="0"/>
        </c:ser>
        <c:axId val="46215472"/>
        <c:axId val="13286065"/>
      </c:lineChart>
      <c:catAx>
        <c:axId val="46215472"/>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286065"/>
        <c:crosses val="autoZero"/>
        <c:auto val="1"/>
        <c:lblOffset val="100"/>
        <c:noMultiLvlLbl val="0"/>
      </c:catAx>
      <c:valAx>
        <c:axId val="13286065"/>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215472"/>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2006</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'[1]S.4Dat'!$C$2:$C$13</c:f>
              <c:numCache>
                <c:ptCount val="12"/>
                <c:pt idx="0">
                  <c:v>1106</c:v>
                </c:pt>
                <c:pt idx="1">
                  <c:v>1303</c:v>
                </c:pt>
                <c:pt idx="2">
                  <c:v>1419</c:v>
                </c:pt>
                <c:pt idx="3">
                  <c:v>1610</c:v>
                </c:pt>
                <c:pt idx="4">
                  <c:v>1760</c:v>
                </c:pt>
                <c:pt idx="5">
                  <c:v>1886</c:v>
                </c:pt>
                <c:pt idx="6">
                  <c:v>1848</c:v>
                </c:pt>
                <c:pt idx="7">
                  <c:v>1953</c:v>
                </c:pt>
                <c:pt idx="8">
                  <c:v>2015</c:v>
                </c:pt>
                <c:pt idx="9">
                  <c:v>2090</c:v>
                </c:pt>
                <c:pt idx="10">
                  <c:v>2113</c:v>
                </c:pt>
                <c:pt idx="11">
                  <c:v>2035</c:v>
                </c:pt>
              </c:numCache>
            </c:numRef>
          </c:val>
        </c:ser>
        <c:gapWidth val="40"/>
        <c:axId val="36062332"/>
        <c:axId val="56125533"/>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'[1]S.4Dat'!$B$2:$B$13</c:f>
              <c:numCache>
                <c:ptCount val="12"/>
                <c:pt idx="0">
                  <c:v>1118</c:v>
                </c:pt>
                <c:pt idx="1">
                  <c:v>1118</c:v>
                </c:pt>
                <c:pt idx="2">
                  <c:v>1196</c:v>
                </c:pt>
                <c:pt idx="3">
                  <c:v>1737</c:v>
                </c:pt>
                <c:pt idx="4">
                  <c:v>1860</c:v>
                </c:pt>
                <c:pt idx="5">
                  <c:v>1860</c:v>
                </c:pt>
                <c:pt idx="6">
                  <c:v>1695</c:v>
                </c:pt>
                <c:pt idx="7">
                  <c:v>1753</c:v>
                </c:pt>
                <c:pt idx="8">
                  <c:v>1801</c:v>
                </c:pt>
                <c:pt idx="9">
                  <c:v>1801</c:v>
                </c:pt>
                <c:pt idx="10">
                  <c:v>1801</c:v>
                </c:pt>
                <c:pt idx="11">
                  <c:v>1801</c:v>
                </c:pt>
              </c:numCache>
            </c:numRef>
          </c:val>
          <c:smooth val="0"/>
        </c:ser>
        <c:marker val="1"/>
        <c:axId val="35367750"/>
        <c:axId val="49874295"/>
      </c:lineChart>
      <c:catAx>
        <c:axId val="35367750"/>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9874295"/>
        <c:crosses val="autoZero"/>
        <c:auto val="0"/>
        <c:lblOffset val="100"/>
        <c:noMultiLvlLbl val="0"/>
      </c:catAx>
      <c:valAx>
        <c:axId val="49874295"/>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5367750"/>
        <c:crossesAt val="1"/>
        <c:crossBetween val="between"/>
        <c:dispUnits/>
        <c:majorUnit val="200"/>
      </c:valAx>
      <c:catAx>
        <c:axId val="36062332"/>
        <c:scaling>
          <c:orientation val="minMax"/>
        </c:scaling>
        <c:axPos val="b"/>
        <c:delete val="1"/>
        <c:majorTickMark val="out"/>
        <c:minorTickMark val="none"/>
        <c:tickLblPos val="nextTo"/>
        <c:crossAx val="56125533"/>
        <c:crosses val="autoZero"/>
        <c:auto val="0"/>
        <c:lblOffset val="100"/>
        <c:noMultiLvlLbl val="0"/>
      </c:catAx>
      <c:valAx>
        <c:axId val="56125533"/>
        <c:scaling>
          <c:orientation val="minMax"/>
        </c:scaling>
        <c:axPos val="l"/>
        <c:delete val="1"/>
        <c:majorTickMark val="out"/>
        <c:minorTickMark val="none"/>
        <c:tickLblPos val="nextTo"/>
        <c:crossAx val="36062332"/>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2006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'[1]S.5Daten'!$A$2:$A$17</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'[1]S.5Daten'!$B$2:$B$17</c:f>
              <c:numCache>
                <c:ptCount val="16"/>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0.46559751681324363</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'[1]S.5Daten'!$C$2:$C$17</c:f>
              <c:numCache>
                <c:ptCount val="16"/>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13.96792550439731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'[1]S.5Daten'!$D$2:$D$17</c:f>
              <c:numCache>
                <c:ptCount val="16"/>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74.13347128815313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'[1]S.5Daten'!$E$2:$E$17</c:f>
              <c:numCache>
                <c:ptCount val="16"/>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11.433005690636316</c:v>
                </c:pt>
              </c:numCache>
            </c:numRef>
          </c:val>
        </c:ser>
        <c:overlap val="100"/>
        <c:gapWidth val="20"/>
        <c:axId val="52465722"/>
        <c:axId val="2429451"/>
      </c:barChart>
      <c:catAx>
        <c:axId val="52465722"/>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2429451"/>
        <c:crosses val="autoZero"/>
        <c:auto val="1"/>
        <c:lblOffset val="100"/>
        <c:noMultiLvlLbl val="0"/>
      </c:catAx>
      <c:valAx>
        <c:axId val="2429451"/>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52465722"/>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31.12.2006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6</c:v>
                </c:pt>
                <c:pt idx="1">
                  <c:v>34</c:v>
                </c:pt>
                <c:pt idx="2">
                  <c:v>181</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31.12.2006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177</c:v>
                </c:pt>
                <c:pt idx="1">
                  <c:v>295</c:v>
                </c:pt>
                <c:pt idx="2">
                  <c:v>961</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0.1015</cdr:x>
      <cdr:y>0.11725</cdr:y>
    </cdr:from>
    <cdr:to>
      <cdr:x>0.1855</cdr:x>
      <cdr:y>0.1345</cdr:y>
    </cdr:to>
    <cdr:sp>
      <cdr:nvSpPr>
        <cdr:cNvPr id="3" name="TextBox 3"/>
        <cdr:cNvSpPr txBox="1">
          <a:spLocks noChangeArrowheads="1"/>
        </cdr:cNvSpPr>
      </cdr:nvSpPr>
      <cdr:spPr>
        <a:xfrm>
          <a:off x="619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GEF-MON\Erfassung\Gefang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5\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6</v>
          </cell>
        </row>
        <row r="17">
          <cell r="E17">
            <v>2</v>
          </cell>
          <cell r="F17">
            <v>2</v>
          </cell>
        </row>
        <row r="33">
          <cell r="E33">
            <v>1</v>
          </cell>
          <cell r="F33">
            <v>4</v>
          </cell>
        </row>
        <row r="47">
          <cell r="E47">
            <v>0</v>
          </cell>
          <cell r="F47">
            <v>20</v>
          </cell>
        </row>
        <row r="63">
          <cell r="E63">
            <v>0</v>
          </cell>
          <cell r="F63">
            <v>2</v>
          </cell>
        </row>
        <row r="89">
          <cell r="E89">
            <v>0</v>
          </cell>
          <cell r="F89">
            <v>0</v>
          </cell>
        </row>
        <row r="93">
          <cell r="E93">
            <v>0</v>
          </cell>
          <cell r="F93">
            <v>4</v>
          </cell>
        </row>
        <row r="107">
          <cell r="E107">
            <v>0</v>
          </cell>
          <cell r="F107">
            <v>0</v>
          </cell>
        </row>
        <row r="119">
          <cell r="E119">
            <v>0</v>
          </cell>
          <cell r="F119">
            <v>0</v>
          </cell>
        </row>
        <row r="133">
          <cell r="E133">
            <v>0</v>
          </cell>
          <cell r="F133">
            <v>4</v>
          </cell>
        </row>
        <row r="147">
          <cell r="E147">
            <v>0</v>
          </cell>
          <cell r="F147">
            <v>34</v>
          </cell>
        </row>
        <row r="149">
          <cell r="E149">
            <v>0</v>
          </cell>
          <cell r="F149">
            <v>13</v>
          </cell>
        </row>
        <row r="163">
          <cell r="E163">
            <v>0</v>
          </cell>
          <cell r="F163">
            <v>9</v>
          </cell>
        </row>
        <row r="175">
          <cell r="E175">
            <v>0</v>
          </cell>
          <cell r="F175">
            <v>9</v>
          </cell>
        </row>
        <row r="177">
          <cell r="E177">
            <v>0</v>
          </cell>
          <cell r="F177">
            <v>0</v>
          </cell>
        </row>
        <row r="196">
          <cell r="E196">
            <v>3</v>
          </cell>
          <cell r="F196">
            <v>98</v>
          </cell>
        </row>
      </sheetData>
      <sheetData sheetId="2">
        <row r="10">
          <cell r="F10">
            <v>1994</v>
          </cell>
          <cell r="G10">
            <v>438</v>
          </cell>
          <cell r="H10">
            <v>1556</v>
          </cell>
          <cell r="I10">
            <v>272</v>
          </cell>
          <cell r="J10">
            <v>9</v>
          </cell>
          <cell r="K10">
            <v>36</v>
          </cell>
          <cell r="L10">
            <v>227</v>
          </cell>
          <cell r="M10">
            <v>181</v>
          </cell>
          <cell r="N10">
            <v>303</v>
          </cell>
          <cell r="O10">
            <v>962</v>
          </cell>
          <cell r="P10">
            <v>1446</v>
          </cell>
          <cell r="Q10">
            <v>61</v>
          </cell>
          <cell r="R10">
            <v>72</v>
          </cell>
        </row>
        <row r="11">
          <cell r="I11">
            <v>1190</v>
          </cell>
          <cell r="J11">
            <v>55</v>
          </cell>
          <cell r="K11">
            <v>212</v>
          </cell>
          <cell r="L11">
            <v>923</v>
          </cell>
          <cell r="M11">
            <v>2307</v>
          </cell>
          <cell r="N11">
            <v>2376</v>
          </cell>
          <cell r="O11">
            <v>4150</v>
          </cell>
          <cell r="P11">
            <v>8833</v>
          </cell>
          <cell r="Q11">
            <v>1191</v>
          </cell>
          <cell r="R11">
            <v>459</v>
          </cell>
        </row>
        <row r="12">
          <cell r="I12">
            <v>1242</v>
          </cell>
          <cell r="J12">
            <v>58</v>
          </cell>
          <cell r="K12">
            <v>214</v>
          </cell>
          <cell r="L12">
            <v>970</v>
          </cell>
          <cell r="M12">
            <v>2311</v>
          </cell>
          <cell r="N12">
            <v>2385</v>
          </cell>
          <cell r="O12">
            <v>4152</v>
          </cell>
          <cell r="P12">
            <v>8848</v>
          </cell>
          <cell r="Q12">
            <v>1176</v>
          </cell>
          <cell r="R12">
            <v>451</v>
          </cell>
        </row>
        <row r="13">
          <cell r="F13">
            <v>1930</v>
          </cell>
          <cell r="G13">
            <v>674</v>
          </cell>
          <cell r="H13">
            <v>1256</v>
          </cell>
          <cell r="I13">
            <v>220</v>
          </cell>
          <cell r="J13">
            <v>6</v>
          </cell>
          <cell r="K13">
            <v>34</v>
          </cell>
          <cell r="L13">
            <v>180</v>
          </cell>
          <cell r="M13">
            <v>177</v>
          </cell>
          <cell r="N13">
            <v>294</v>
          </cell>
          <cell r="O13">
            <v>960</v>
          </cell>
          <cell r="P13">
            <v>1431</v>
          </cell>
          <cell r="Q13">
            <v>76</v>
          </cell>
          <cell r="R13">
            <v>80</v>
          </cell>
        </row>
        <row r="15">
          <cell r="G15">
            <v>274</v>
          </cell>
          <cell r="H15">
            <v>196</v>
          </cell>
          <cell r="I15">
            <v>37</v>
          </cell>
          <cell r="J15">
            <v>0</v>
          </cell>
          <cell r="K15">
            <v>0</v>
          </cell>
          <cell r="L15">
            <v>37</v>
          </cell>
          <cell r="M15">
            <v>15</v>
          </cell>
          <cell r="N15">
            <v>36</v>
          </cell>
          <cell r="O15">
            <v>379</v>
          </cell>
          <cell r="P15">
            <v>430</v>
          </cell>
          <cell r="Q15">
            <v>7</v>
          </cell>
          <cell r="R15">
            <v>19</v>
          </cell>
        </row>
        <row r="16">
          <cell r="I16">
            <v>128</v>
          </cell>
          <cell r="J16">
            <v>0</v>
          </cell>
          <cell r="K16">
            <v>0</v>
          </cell>
          <cell r="L16">
            <v>128</v>
          </cell>
          <cell r="M16">
            <v>484</v>
          </cell>
          <cell r="N16">
            <v>712</v>
          </cell>
          <cell r="O16">
            <v>1616</v>
          </cell>
          <cell r="P16">
            <v>2812</v>
          </cell>
          <cell r="Q16">
            <v>261</v>
          </cell>
          <cell r="R16">
            <v>143</v>
          </cell>
        </row>
        <row r="17">
          <cell r="I17">
            <v>133</v>
          </cell>
          <cell r="J17">
            <v>0</v>
          </cell>
          <cell r="K17">
            <v>0</v>
          </cell>
          <cell r="L17">
            <v>133</v>
          </cell>
          <cell r="M17">
            <v>486</v>
          </cell>
          <cell r="N17">
            <v>711</v>
          </cell>
          <cell r="O17">
            <v>1513</v>
          </cell>
          <cell r="P17">
            <v>2710</v>
          </cell>
          <cell r="Q17">
            <v>265</v>
          </cell>
          <cell r="R17">
            <v>147</v>
          </cell>
        </row>
        <row r="18">
          <cell r="G18">
            <v>483</v>
          </cell>
          <cell r="H18">
            <v>82</v>
          </cell>
          <cell r="I18">
            <v>32</v>
          </cell>
          <cell r="J18">
            <v>0</v>
          </cell>
          <cell r="K18">
            <v>0</v>
          </cell>
          <cell r="L18">
            <v>32</v>
          </cell>
          <cell r="M18">
            <v>13</v>
          </cell>
          <cell r="N18">
            <v>37</v>
          </cell>
          <cell r="O18">
            <v>482</v>
          </cell>
          <cell r="P18">
            <v>532</v>
          </cell>
          <cell r="Q18">
            <v>3</v>
          </cell>
          <cell r="R18">
            <v>15</v>
          </cell>
        </row>
        <row r="20">
          <cell r="G20">
            <v>0</v>
          </cell>
          <cell r="H20">
            <v>150</v>
          </cell>
          <cell r="I20">
            <v>114</v>
          </cell>
          <cell r="J20">
            <v>0</v>
          </cell>
          <cell r="K20">
            <v>0</v>
          </cell>
          <cell r="L20">
            <v>114</v>
          </cell>
          <cell r="M20">
            <v>29</v>
          </cell>
          <cell r="N20">
            <v>6</v>
          </cell>
          <cell r="P20">
            <v>35</v>
          </cell>
          <cell r="Q20">
            <v>8</v>
          </cell>
          <cell r="R20">
            <v>3</v>
          </cell>
        </row>
        <row r="21">
          <cell r="I21">
            <v>389</v>
          </cell>
          <cell r="J21">
            <v>0</v>
          </cell>
          <cell r="K21">
            <v>1</v>
          </cell>
          <cell r="L21">
            <v>388</v>
          </cell>
          <cell r="M21">
            <v>325</v>
          </cell>
          <cell r="N21">
            <v>117</v>
          </cell>
          <cell r="O21">
            <v>135</v>
          </cell>
          <cell r="P21">
            <v>577</v>
          </cell>
          <cell r="Q21">
            <v>213</v>
          </cell>
          <cell r="R21">
            <v>12</v>
          </cell>
        </row>
        <row r="22">
          <cell r="I22">
            <v>428</v>
          </cell>
          <cell r="J22">
            <v>0</v>
          </cell>
          <cell r="K22">
            <v>1</v>
          </cell>
          <cell r="L22">
            <v>427</v>
          </cell>
          <cell r="M22">
            <v>331</v>
          </cell>
          <cell r="N22">
            <v>97</v>
          </cell>
          <cell r="O22">
            <v>130</v>
          </cell>
          <cell r="P22">
            <v>558</v>
          </cell>
          <cell r="Q22">
            <v>206</v>
          </cell>
          <cell r="R22">
            <v>14</v>
          </cell>
        </row>
        <row r="23">
          <cell r="G23">
            <v>0</v>
          </cell>
          <cell r="H23">
            <v>130</v>
          </cell>
        </row>
        <row r="25">
          <cell r="G25">
            <v>17</v>
          </cell>
          <cell r="H25">
            <v>263</v>
          </cell>
          <cell r="I25">
            <v>86</v>
          </cell>
          <cell r="J25">
            <v>0</v>
          </cell>
          <cell r="K25">
            <v>13</v>
          </cell>
          <cell r="L25">
            <v>73</v>
          </cell>
          <cell r="M25">
            <v>62</v>
          </cell>
          <cell r="N25">
            <v>24</v>
          </cell>
          <cell r="O25">
            <v>90</v>
          </cell>
          <cell r="P25">
            <v>176</v>
          </cell>
          <cell r="Q25">
            <v>23</v>
          </cell>
          <cell r="R25">
            <v>2</v>
          </cell>
        </row>
        <row r="26">
          <cell r="I26">
            <v>506</v>
          </cell>
          <cell r="K26">
            <v>117</v>
          </cell>
          <cell r="L26">
            <v>389</v>
          </cell>
          <cell r="M26">
            <v>763</v>
          </cell>
          <cell r="N26">
            <v>495</v>
          </cell>
          <cell r="O26">
            <v>965</v>
          </cell>
          <cell r="P26">
            <v>2223</v>
          </cell>
          <cell r="Q26">
            <v>451</v>
          </cell>
          <cell r="R26">
            <v>39</v>
          </cell>
        </row>
        <row r="27">
          <cell r="I27">
            <v>489</v>
          </cell>
          <cell r="K27">
            <v>100</v>
          </cell>
          <cell r="L27">
            <v>389</v>
          </cell>
          <cell r="M27">
            <v>763</v>
          </cell>
          <cell r="N27">
            <v>480</v>
          </cell>
          <cell r="O27">
            <v>999</v>
          </cell>
          <cell r="P27">
            <v>2242</v>
          </cell>
          <cell r="Q27">
            <v>432</v>
          </cell>
          <cell r="R27">
            <v>37</v>
          </cell>
        </row>
        <row r="28">
          <cell r="F28">
            <v>268</v>
          </cell>
          <cell r="G28">
            <v>17</v>
          </cell>
          <cell r="H28">
            <v>251</v>
          </cell>
          <cell r="I28">
            <v>103</v>
          </cell>
          <cell r="J28">
            <v>0</v>
          </cell>
          <cell r="K28">
            <v>30</v>
          </cell>
          <cell r="L28">
            <v>73</v>
          </cell>
          <cell r="M28">
            <v>62</v>
          </cell>
          <cell r="N28">
            <v>39</v>
          </cell>
          <cell r="O28">
            <v>56</v>
          </cell>
          <cell r="P28">
            <v>157</v>
          </cell>
          <cell r="Q28">
            <v>42</v>
          </cell>
          <cell r="R28">
            <v>4</v>
          </cell>
        </row>
        <row r="30">
          <cell r="G30">
            <v>0</v>
          </cell>
          <cell r="H30">
            <v>382</v>
          </cell>
          <cell r="I30">
            <v>1</v>
          </cell>
          <cell r="J30">
            <v>0</v>
          </cell>
          <cell r="K30">
            <v>0</v>
          </cell>
          <cell r="L30">
            <v>1</v>
          </cell>
          <cell r="M30">
            <v>19</v>
          </cell>
          <cell r="N30">
            <v>102</v>
          </cell>
          <cell r="O30">
            <v>257</v>
          </cell>
          <cell r="P30">
            <v>378</v>
          </cell>
          <cell r="Q30">
            <v>7</v>
          </cell>
          <cell r="R30">
            <v>19</v>
          </cell>
        </row>
        <row r="31">
          <cell r="I31">
            <v>4</v>
          </cell>
          <cell r="J31">
            <v>0</v>
          </cell>
          <cell r="K31">
            <v>0</v>
          </cell>
          <cell r="L31">
            <v>4</v>
          </cell>
          <cell r="M31">
            <v>256</v>
          </cell>
          <cell r="N31">
            <v>571</v>
          </cell>
          <cell r="O31">
            <v>979</v>
          </cell>
          <cell r="P31">
            <v>1806</v>
          </cell>
          <cell r="Q31">
            <v>129</v>
          </cell>
          <cell r="R31">
            <v>144</v>
          </cell>
        </row>
        <row r="32">
          <cell r="I32">
            <v>5</v>
          </cell>
          <cell r="J32">
            <v>0</v>
          </cell>
          <cell r="K32">
            <v>0</v>
          </cell>
          <cell r="L32">
            <v>5</v>
          </cell>
          <cell r="M32">
            <v>258</v>
          </cell>
          <cell r="N32">
            <v>587</v>
          </cell>
          <cell r="O32">
            <v>993</v>
          </cell>
          <cell r="P32">
            <v>1838</v>
          </cell>
          <cell r="Q32">
            <v>130</v>
          </cell>
          <cell r="R32">
            <v>129</v>
          </cell>
        </row>
        <row r="33">
          <cell r="F33">
            <v>346</v>
          </cell>
          <cell r="G33">
            <v>0</v>
          </cell>
          <cell r="H33">
            <v>346</v>
          </cell>
          <cell r="M33">
            <v>17</v>
          </cell>
          <cell r="N33">
            <v>86</v>
          </cell>
          <cell r="O33">
            <v>243</v>
          </cell>
          <cell r="P33">
            <v>346</v>
          </cell>
        </row>
        <row r="35">
          <cell r="G35">
            <v>39</v>
          </cell>
          <cell r="H35">
            <v>168</v>
          </cell>
          <cell r="I35">
            <v>1</v>
          </cell>
          <cell r="J35">
            <v>0</v>
          </cell>
          <cell r="K35">
            <v>0</v>
          </cell>
          <cell r="L35">
            <v>1</v>
          </cell>
          <cell r="M35">
            <v>0</v>
          </cell>
          <cell r="Q35">
            <v>0</v>
          </cell>
          <cell r="R35">
            <v>0</v>
          </cell>
        </row>
        <row r="36">
          <cell r="I36">
            <v>3</v>
          </cell>
          <cell r="J36">
            <v>1</v>
          </cell>
          <cell r="K36">
            <v>1</v>
          </cell>
          <cell r="L36">
            <v>1</v>
          </cell>
          <cell r="M36">
            <v>5</v>
          </cell>
          <cell r="N36">
            <v>12</v>
          </cell>
          <cell r="O36">
            <v>6</v>
          </cell>
          <cell r="P36">
            <v>23</v>
          </cell>
          <cell r="R36">
            <v>10</v>
          </cell>
        </row>
        <row r="37">
          <cell r="I37">
            <v>4</v>
          </cell>
          <cell r="J37">
            <v>1</v>
          </cell>
          <cell r="K37">
            <v>1</v>
          </cell>
          <cell r="L37">
            <v>2</v>
          </cell>
          <cell r="M37">
            <v>5</v>
          </cell>
          <cell r="N37">
            <v>12</v>
          </cell>
          <cell r="O37">
            <v>6</v>
          </cell>
          <cell r="P37">
            <v>23</v>
          </cell>
          <cell r="R37">
            <v>10</v>
          </cell>
        </row>
        <row r="38">
          <cell r="G38">
            <v>40</v>
          </cell>
          <cell r="H38">
            <v>169</v>
          </cell>
        </row>
        <row r="40">
          <cell r="G40">
            <v>105</v>
          </cell>
          <cell r="H40">
            <v>323</v>
          </cell>
          <cell r="I40">
            <v>1</v>
          </cell>
          <cell r="K40">
            <v>0</v>
          </cell>
          <cell r="L40">
            <v>1</v>
          </cell>
          <cell r="M40">
            <v>54</v>
          </cell>
          <cell r="N40">
            <v>135</v>
          </cell>
          <cell r="O40">
            <v>236</v>
          </cell>
          <cell r="P40">
            <v>425</v>
          </cell>
          <cell r="Q40">
            <v>14</v>
          </cell>
          <cell r="R40">
            <v>29</v>
          </cell>
        </row>
        <row r="41">
          <cell r="I41">
            <v>5</v>
          </cell>
          <cell r="J41">
            <v>0</v>
          </cell>
          <cell r="K41">
            <v>0</v>
          </cell>
          <cell r="L41">
            <v>5</v>
          </cell>
          <cell r="M41">
            <v>461</v>
          </cell>
          <cell r="N41">
            <v>461</v>
          </cell>
          <cell r="O41">
            <v>434</v>
          </cell>
          <cell r="P41">
            <v>1356</v>
          </cell>
          <cell r="Q41">
            <v>133</v>
          </cell>
          <cell r="R41">
            <v>87</v>
          </cell>
        </row>
        <row r="42">
          <cell r="I42">
            <v>6</v>
          </cell>
          <cell r="J42">
            <v>0</v>
          </cell>
          <cell r="K42">
            <v>0</v>
          </cell>
          <cell r="L42">
            <v>6</v>
          </cell>
          <cell r="M42">
            <v>454</v>
          </cell>
          <cell r="N42">
            <v>490</v>
          </cell>
          <cell r="O42">
            <v>497</v>
          </cell>
          <cell r="P42">
            <v>1441</v>
          </cell>
          <cell r="Q42">
            <v>137</v>
          </cell>
          <cell r="R42">
            <v>92</v>
          </cell>
        </row>
        <row r="43">
          <cell r="G43">
            <v>125</v>
          </cell>
          <cell r="H43">
            <v>218</v>
          </cell>
        </row>
        <row r="45">
          <cell r="G45">
            <v>3</v>
          </cell>
          <cell r="H45">
            <v>74</v>
          </cell>
          <cell r="I45">
            <v>32</v>
          </cell>
          <cell r="J45">
            <v>9</v>
          </cell>
          <cell r="K45">
            <v>23</v>
          </cell>
          <cell r="L45">
            <v>0</v>
          </cell>
          <cell r="M45">
            <v>2</v>
          </cell>
          <cell r="N45">
            <v>0</v>
          </cell>
          <cell r="P45">
            <v>2</v>
          </cell>
          <cell r="Q45">
            <v>2</v>
          </cell>
        </row>
        <row r="46">
          <cell r="I46">
            <v>155</v>
          </cell>
          <cell r="J46">
            <v>54</v>
          </cell>
          <cell r="K46">
            <v>93</v>
          </cell>
          <cell r="L46">
            <v>8</v>
          </cell>
          <cell r="M46">
            <v>13</v>
          </cell>
          <cell r="N46">
            <v>8</v>
          </cell>
          <cell r="O46">
            <v>15</v>
          </cell>
          <cell r="P46">
            <v>36</v>
          </cell>
          <cell r="Q46">
            <v>4</v>
          </cell>
          <cell r="R46">
            <v>24</v>
          </cell>
        </row>
        <row r="47">
          <cell r="I47">
            <v>177</v>
          </cell>
          <cell r="J47">
            <v>57</v>
          </cell>
          <cell r="K47">
            <v>112</v>
          </cell>
          <cell r="L47">
            <v>8</v>
          </cell>
          <cell r="M47">
            <v>14</v>
          </cell>
          <cell r="O47">
            <v>14</v>
          </cell>
          <cell r="P47">
            <v>36</v>
          </cell>
          <cell r="Q47">
            <v>6</v>
          </cell>
          <cell r="R47">
            <v>22</v>
          </cell>
        </row>
        <row r="48">
          <cell r="G48">
            <v>9</v>
          </cell>
          <cell r="H48">
            <v>60</v>
          </cell>
        </row>
        <row r="60">
          <cell r="F60">
            <v>11</v>
          </cell>
        </row>
        <row r="63">
          <cell r="F63">
            <v>5</v>
          </cell>
        </row>
        <row r="65">
          <cell r="G65">
            <v>3</v>
          </cell>
          <cell r="H65">
            <v>0</v>
          </cell>
          <cell r="I65">
            <v>0</v>
          </cell>
          <cell r="J65">
            <v>0</v>
          </cell>
          <cell r="K65">
            <v>0</v>
          </cell>
          <cell r="L65">
            <v>0</v>
          </cell>
          <cell r="M65">
            <v>2</v>
          </cell>
          <cell r="N65">
            <v>1</v>
          </cell>
          <cell r="O65">
            <v>0</v>
          </cell>
          <cell r="P65">
            <v>3</v>
          </cell>
          <cell r="Q65">
            <v>2</v>
          </cell>
          <cell r="R65">
            <v>0</v>
          </cell>
        </row>
        <row r="66">
          <cell r="I66">
            <v>0</v>
          </cell>
          <cell r="J66">
            <v>0</v>
          </cell>
          <cell r="K66">
            <v>0</v>
          </cell>
          <cell r="L66">
            <v>0</v>
          </cell>
          <cell r="M66">
            <v>176</v>
          </cell>
          <cell r="N66">
            <v>546</v>
          </cell>
          <cell r="O66">
            <v>962</v>
          </cell>
          <cell r="P66">
            <v>1684</v>
          </cell>
          <cell r="Q66">
            <v>48</v>
          </cell>
          <cell r="R66">
            <v>111</v>
          </cell>
        </row>
        <row r="67">
          <cell r="I67">
            <v>0</v>
          </cell>
          <cell r="J67">
            <v>0</v>
          </cell>
          <cell r="K67">
            <v>0</v>
          </cell>
          <cell r="L67">
            <v>0</v>
          </cell>
          <cell r="M67">
            <v>177</v>
          </cell>
          <cell r="N67">
            <v>547</v>
          </cell>
          <cell r="O67">
            <v>962</v>
          </cell>
          <cell r="P67">
            <v>1686</v>
          </cell>
          <cell r="Q67">
            <v>49</v>
          </cell>
          <cell r="R67">
            <v>111</v>
          </cell>
        </row>
        <row r="68">
          <cell r="F68">
            <v>1</v>
          </cell>
          <cell r="G68">
            <v>1</v>
          </cell>
          <cell r="H68">
            <v>0</v>
          </cell>
          <cell r="I68">
            <v>0</v>
          </cell>
          <cell r="J68">
            <v>0</v>
          </cell>
          <cell r="K68">
            <v>0</v>
          </cell>
          <cell r="L68">
            <v>0</v>
          </cell>
          <cell r="M68">
            <v>1</v>
          </cell>
          <cell r="O68">
            <v>0</v>
          </cell>
          <cell r="P68">
            <v>1</v>
          </cell>
          <cell r="Q68">
            <v>1</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153</v>
          </cell>
          <cell r="N71">
            <v>293</v>
          </cell>
          <cell r="O71">
            <v>672</v>
          </cell>
          <cell r="P71">
            <v>1118</v>
          </cell>
          <cell r="Q71">
            <v>11</v>
          </cell>
          <cell r="R71">
            <v>21</v>
          </cell>
        </row>
        <row r="72">
          <cell r="I72">
            <v>0</v>
          </cell>
          <cell r="J72">
            <v>0</v>
          </cell>
          <cell r="K72">
            <v>0</v>
          </cell>
          <cell r="L72">
            <v>0</v>
          </cell>
          <cell r="M72">
            <v>153</v>
          </cell>
          <cell r="N72">
            <v>293</v>
          </cell>
          <cell r="O72">
            <v>671</v>
          </cell>
          <cell r="P72">
            <v>1117</v>
          </cell>
          <cell r="Q72">
            <v>11</v>
          </cell>
          <cell r="R72">
            <v>21</v>
          </cell>
        </row>
        <row r="73">
          <cell r="F73">
            <v>1</v>
          </cell>
          <cell r="G73">
            <v>0</v>
          </cell>
          <cell r="H73">
            <v>1</v>
          </cell>
          <cell r="I73">
            <v>0</v>
          </cell>
          <cell r="J73">
            <v>0</v>
          </cell>
          <cell r="K73">
            <v>0</v>
          </cell>
          <cell r="L73">
            <v>0</v>
          </cell>
          <cell r="M73">
            <v>0</v>
          </cell>
          <cell r="N73">
            <v>0</v>
          </cell>
          <cell r="O73">
            <v>1</v>
          </cell>
          <cell r="P73">
            <v>1</v>
          </cell>
          <cell r="Q73">
            <v>0</v>
          </cell>
          <cell r="R73">
            <v>0</v>
          </cell>
        </row>
        <row r="75">
          <cell r="G75">
            <v>0</v>
          </cell>
          <cell r="H75">
            <v>8</v>
          </cell>
          <cell r="I75">
            <v>0</v>
          </cell>
          <cell r="J75">
            <v>0</v>
          </cell>
          <cell r="K75">
            <v>0</v>
          </cell>
          <cell r="L75">
            <v>0</v>
          </cell>
          <cell r="M75">
            <v>1</v>
          </cell>
          <cell r="N75">
            <v>3</v>
          </cell>
          <cell r="O75">
            <v>4</v>
          </cell>
          <cell r="P75">
            <v>8</v>
          </cell>
          <cell r="Q75">
            <v>0</v>
          </cell>
        </row>
        <row r="76">
          <cell r="I76">
            <v>0</v>
          </cell>
          <cell r="J76">
            <v>0</v>
          </cell>
          <cell r="K76">
            <v>0</v>
          </cell>
          <cell r="L76">
            <v>0</v>
          </cell>
          <cell r="M76">
            <v>63</v>
          </cell>
          <cell r="N76">
            <v>239</v>
          </cell>
          <cell r="O76">
            <v>474</v>
          </cell>
          <cell r="P76">
            <v>776</v>
          </cell>
          <cell r="Q76">
            <v>48</v>
          </cell>
          <cell r="R76">
            <v>55</v>
          </cell>
        </row>
        <row r="77">
          <cell r="I77">
            <v>0</v>
          </cell>
          <cell r="J77">
            <v>0</v>
          </cell>
          <cell r="K77">
            <v>0</v>
          </cell>
          <cell r="L77">
            <v>0</v>
          </cell>
          <cell r="M77">
            <v>64</v>
          </cell>
          <cell r="N77">
            <v>241</v>
          </cell>
          <cell r="O77">
            <v>477</v>
          </cell>
          <cell r="P77">
            <v>782</v>
          </cell>
          <cell r="Q77">
            <v>48</v>
          </cell>
          <cell r="R77">
            <v>54</v>
          </cell>
        </row>
        <row r="78">
          <cell r="G78">
            <v>0</v>
          </cell>
          <cell r="H78">
            <v>2</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N81">
            <v>0</v>
          </cell>
          <cell r="O81">
            <v>0</v>
          </cell>
          <cell r="Q81">
            <v>0</v>
          </cell>
          <cell r="R81">
            <v>0</v>
          </cell>
        </row>
        <row r="82">
          <cell r="I82">
            <v>0</v>
          </cell>
          <cell r="J82">
            <v>0</v>
          </cell>
          <cell r="K82">
            <v>0</v>
          </cell>
          <cell r="L82">
            <v>0</v>
          </cell>
          <cell r="N82">
            <v>0</v>
          </cell>
          <cell r="O82">
            <v>0</v>
          </cell>
          <cell r="Q82">
            <v>0</v>
          </cell>
          <cell r="R82">
            <v>0</v>
          </cell>
        </row>
        <row r="83">
          <cell r="F83">
            <v>1</v>
          </cell>
          <cell r="G83">
            <v>1</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30</v>
          </cell>
          <cell r="J100">
            <v>3</v>
          </cell>
          <cell r="K100">
            <v>6</v>
          </cell>
          <cell r="L100">
            <v>21</v>
          </cell>
          <cell r="M100">
            <v>100</v>
          </cell>
          <cell r="N100">
            <v>176</v>
          </cell>
          <cell r="O100">
            <v>128</v>
          </cell>
          <cell r="P100">
            <v>404</v>
          </cell>
          <cell r="Q100">
            <v>56</v>
          </cell>
          <cell r="R100">
            <v>19</v>
          </cell>
        </row>
        <row r="101">
          <cell r="I101">
            <v>29</v>
          </cell>
          <cell r="J101">
            <v>3</v>
          </cell>
          <cell r="K101">
            <v>6</v>
          </cell>
          <cell r="L101">
            <v>20</v>
          </cell>
          <cell r="M101">
            <v>100</v>
          </cell>
          <cell r="N101">
            <v>175</v>
          </cell>
          <cell r="O101">
            <v>127</v>
          </cell>
          <cell r="P101">
            <v>402</v>
          </cell>
          <cell r="Q101">
            <v>56</v>
          </cell>
          <cell r="R101">
            <v>19</v>
          </cell>
        </row>
        <row r="102">
          <cell r="F102">
            <v>4</v>
          </cell>
          <cell r="G102">
            <v>0</v>
          </cell>
          <cell r="H102">
            <v>4</v>
          </cell>
          <cell r="I102">
            <v>1</v>
          </cell>
          <cell r="J102">
            <v>0</v>
          </cell>
          <cell r="K102">
            <v>0</v>
          </cell>
          <cell r="L102">
            <v>1</v>
          </cell>
          <cell r="M102">
            <v>0</v>
          </cell>
          <cell r="N102">
            <v>1</v>
          </cell>
          <cell r="O102">
            <v>1</v>
          </cell>
          <cell r="P102">
            <v>2</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30</v>
          </cell>
          <cell r="J105">
            <v>3</v>
          </cell>
          <cell r="K105">
            <v>6</v>
          </cell>
          <cell r="L105">
            <v>21</v>
          </cell>
          <cell r="M105">
            <v>45</v>
          </cell>
          <cell r="N105">
            <v>5</v>
          </cell>
          <cell r="O105">
            <v>1</v>
          </cell>
          <cell r="P105">
            <v>51</v>
          </cell>
          <cell r="Q105">
            <v>40</v>
          </cell>
          <cell r="R105">
            <v>0</v>
          </cell>
        </row>
        <row r="106">
          <cell r="I106">
            <v>29</v>
          </cell>
          <cell r="J106">
            <v>3</v>
          </cell>
          <cell r="K106">
            <v>6</v>
          </cell>
          <cell r="L106">
            <v>20</v>
          </cell>
          <cell r="M106">
            <v>45</v>
          </cell>
          <cell r="N106">
            <v>5</v>
          </cell>
          <cell r="O106">
            <v>1</v>
          </cell>
          <cell r="P106">
            <v>51</v>
          </cell>
          <cell r="Q106">
            <v>40</v>
          </cell>
          <cell r="R106">
            <v>0</v>
          </cell>
        </row>
        <row r="107">
          <cell r="G107">
            <v>0</v>
          </cell>
          <cell r="H107">
            <v>2</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55</v>
          </cell>
          <cell r="N109">
            <v>171</v>
          </cell>
          <cell r="O109">
            <v>127</v>
          </cell>
          <cell r="P109">
            <v>353</v>
          </cell>
          <cell r="Q109">
            <v>16</v>
          </cell>
          <cell r="R109">
            <v>19</v>
          </cell>
        </row>
        <row r="110">
          <cell r="I110">
            <v>0</v>
          </cell>
          <cell r="J110">
            <v>0</v>
          </cell>
          <cell r="K110">
            <v>0</v>
          </cell>
          <cell r="L110">
            <v>0</v>
          </cell>
          <cell r="M110">
            <v>55</v>
          </cell>
          <cell r="N110">
            <v>170</v>
          </cell>
          <cell r="O110">
            <v>126</v>
          </cell>
          <cell r="P110">
            <v>351</v>
          </cell>
          <cell r="Q110">
            <v>16</v>
          </cell>
          <cell r="R110">
            <v>19</v>
          </cell>
        </row>
        <row r="111">
          <cell r="G111">
            <v>0</v>
          </cell>
          <cell r="H111">
            <v>2</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171</v>
          </cell>
          <cell r="O117">
            <v>127</v>
          </cell>
          <cell r="P117">
            <v>353</v>
          </cell>
          <cell r="Q117">
            <v>16</v>
          </cell>
          <cell r="R117">
            <v>19</v>
          </cell>
        </row>
        <row r="118">
          <cell r="I118">
            <v>0</v>
          </cell>
          <cell r="J118">
            <v>0</v>
          </cell>
          <cell r="K118">
            <v>0</v>
          </cell>
          <cell r="L118">
            <v>0</v>
          </cell>
          <cell r="M118">
            <v>55</v>
          </cell>
          <cell r="N118">
            <v>170</v>
          </cell>
          <cell r="O118">
            <v>126</v>
          </cell>
          <cell r="P118">
            <v>351</v>
          </cell>
          <cell r="Q118">
            <v>16</v>
          </cell>
          <cell r="R118">
            <v>19</v>
          </cell>
        </row>
        <row r="119">
          <cell r="F119">
            <v>2</v>
          </cell>
          <cell r="G119">
            <v>0</v>
          </cell>
          <cell r="H119">
            <v>2</v>
          </cell>
          <cell r="I119">
            <v>0</v>
          </cell>
          <cell r="J119">
            <v>0</v>
          </cell>
          <cell r="K119">
            <v>0</v>
          </cell>
          <cell r="L119">
            <v>0</v>
          </cell>
          <cell r="M119">
            <v>0</v>
          </cell>
          <cell r="N119">
            <v>1</v>
          </cell>
          <cell r="O119">
            <v>1</v>
          </cell>
          <cell r="P119">
            <v>2</v>
          </cell>
          <cell r="Q119">
            <v>0</v>
          </cell>
          <cell r="R119">
            <v>0</v>
          </cell>
        </row>
      </sheetData>
      <sheetData sheetId="3">
        <row r="11">
          <cell r="C11">
            <v>254</v>
          </cell>
          <cell r="D11">
            <v>0</v>
          </cell>
          <cell r="E11">
            <v>0</v>
          </cell>
          <cell r="F11">
            <v>22</v>
          </cell>
          <cell r="H11">
            <v>13</v>
          </cell>
        </row>
        <row r="12">
          <cell r="C12">
            <v>806</v>
          </cell>
          <cell r="D12">
            <v>0</v>
          </cell>
          <cell r="E12">
            <v>1</v>
          </cell>
          <cell r="F12">
            <v>2192</v>
          </cell>
          <cell r="H12">
            <v>93</v>
          </cell>
          <cell r="I12">
            <v>13022</v>
          </cell>
        </row>
        <row r="13">
          <cell r="C13">
            <v>791</v>
          </cell>
          <cell r="D13">
            <v>0</v>
          </cell>
          <cell r="E13">
            <v>0</v>
          </cell>
          <cell r="F13">
            <v>2205</v>
          </cell>
          <cell r="H13">
            <v>100</v>
          </cell>
          <cell r="K13">
            <v>13086</v>
          </cell>
        </row>
        <row r="14">
          <cell r="C14">
            <v>269</v>
          </cell>
          <cell r="D14">
            <v>0</v>
          </cell>
          <cell r="E14">
            <v>1</v>
          </cell>
          <cell r="F14">
            <v>9</v>
          </cell>
          <cell r="H14">
            <v>6</v>
          </cell>
        </row>
        <row r="16">
          <cell r="C16">
            <v>0</v>
          </cell>
          <cell r="D16">
            <v>0</v>
          </cell>
          <cell r="E16">
            <v>0</v>
          </cell>
          <cell r="F16">
            <v>3</v>
          </cell>
          <cell r="H16">
            <v>0</v>
          </cell>
        </row>
        <row r="17">
          <cell r="C17">
            <v>3</v>
          </cell>
          <cell r="D17">
            <v>0</v>
          </cell>
          <cell r="E17">
            <v>1</v>
          </cell>
          <cell r="F17">
            <v>80</v>
          </cell>
          <cell r="I17">
            <v>3024</v>
          </cell>
          <cell r="J17">
            <v>26</v>
          </cell>
        </row>
        <row r="18">
          <cell r="C18">
            <v>3</v>
          </cell>
          <cell r="D18">
            <v>0</v>
          </cell>
          <cell r="E18">
            <v>0</v>
          </cell>
          <cell r="F18">
            <v>83</v>
          </cell>
          <cell r="G18">
            <v>0</v>
          </cell>
          <cell r="K18">
            <v>2929</v>
          </cell>
          <cell r="L18">
            <v>117</v>
          </cell>
          <cell r="M18">
            <v>3</v>
          </cell>
          <cell r="N18">
            <v>46</v>
          </cell>
          <cell r="O18">
            <v>5</v>
          </cell>
          <cell r="P18">
            <v>1</v>
          </cell>
          <cell r="T18">
            <v>4</v>
          </cell>
        </row>
        <row r="19">
          <cell r="C19">
            <v>0</v>
          </cell>
          <cell r="D19">
            <v>0</v>
          </cell>
          <cell r="E19">
            <v>1</v>
          </cell>
          <cell r="H19">
            <v>0</v>
          </cell>
        </row>
        <row r="21">
          <cell r="C21">
            <v>0</v>
          </cell>
          <cell r="D21">
            <v>0</v>
          </cell>
          <cell r="E21">
            <v>0</v>
          </cell>
          <cell r="F21">
            <v>1</v>
          </cell>
          <cell r="H21">
            <v>0</v>
          </cell>
        </row>
        <row r="22">
          <cell r="C22">
            <v>17</v>
          </cell>
          <cell r="D22">
            <v>0</v>
          </cell>
          <cell r="E22">
            <v>0</v>
          </cell>
          <cell r="F22">
            <v>1927</v>
          </cell>
          <cell r="H22">
            <v>0</v>
          </cell>
          <cell r="I22">
            <v>2910</v>
          </cell>
          <cell r="J22">
            <v>255</v>
          </cell>
        </row>
        <row r="23">
          <cell r="C23">
            <v>17</v>
          </cell>
          <cell r="D23">
            <v>0</v>
          </cell>
          <cell r="E23">
            <v>0</v>
          </cell>
          <cell r="F23">
            <v>1927</v>
          </cell>
          <cell r="K23">
            <v>2930</v>
          </cell>
          <cell r="L23">
            <v>213</v>
          </cell>
          <cell r="M23">
            <v>1</v>
          </cell>
          <cell r="N23">
            <v>14</v>
          </cell>
          <cell r="O23">
            <v>2</v>
          </cell>
          <cell r="T23">
            <v>4</v>
          </cell>
        </row>
        <row r="26">
          <cell r="C26">
            <v>5</v>
          </cell>
          <cell r="D26">
            <v>0</v>
          </cell>
          <cell r="E26">
            <v>0</v>
          </cell>
          <cell r="F26">
            <v>13</v>
          </cell>
          <cell r="H26">
            <v>13</v>
          </cell>
        </row>
        <row r="27">
          <cell r="C27">
            <v>39</v>
          </cell>
          <cell r="D27">
            <v>0</v>
          </cell>
          <cell r="E27">
            <v>0</v>
          </cell>
          <cell r="F27">
            <v>112</v>
          </cell>
          <cell r="H27">
            <v>92</v>
          </cell>
          <cell r="I27">
            <v>2880</v>
          </cell>
          <cell r="J27">
            <v>104</v>
          </cell>
        </row>
        <row r="28">
          <cell r="C28">
            <v>43</v>
          </cell>
          <cell r="D28">
            <v>0</v>
          </cell>
          <cell r="E28">
            <v>0</v>
          </cell>
          <cell r="F28">
            <v>118</v>
          </cell>
          <cell r="H28">
            <v>99</v>
          </cell>
          <cell r="K28">
            <v>2892</v>
          </cell>
          <cell r="L28">
            <v>391</v>
          </cell>
          <cell r="M28">
            <v>4</v>
          </cell>
          <cell r="N28">
            <v>63</v>
          </cell>
          <cell r="O28">
            <v>1</v>
          </cell>
          <cell r="R28">
            <v>1</v>
          </cell>
          <cell r="T28">
            <v>8</v>
          </cell>
        </row>
        <row r="29">
          <cell r="C29">
            <v>1</v>
          </cell>
          <cell r="D29">
            <v>0</v>
          </cell>
          <cell r="E29">
            <v>0</v>
          </cell>
          <cell r="F29">
            <v>7</v>
          </cell>
          <cell r="H29">
            <v>6</v>
          </cell>
        </row>
        <row r="31">
          <cell r="C31">
            <v>0</v>
          </cell>
          <cell r="D31">
            <v>0</v>
          </cell>
          <cell r="E31">
            <v>0</v>
          </cell>
          <cell r="F31">
            <v>3</v>
          </cell>
          <cell r="H31">
            <v>0</v>
          </cell>
        </row>
        <row r="32">
          <cell r="C32">
            <v>7</v>
          </cell>
          <cell r="D32">
            <v>0</v>
          </cell>
          <cell r="E32">
            <v>0</v>
          </cell>
          <cell r="F32">
            <v>47</v>
          </cell>
          <cell r="H32">
            <v>1</v>
          </cell>
          <cell r="I32">
            <v>1864</v>
          </cell>
          <cell r="J32">
            <v>91</v>
          </cell>
        </row>
        <row r="33">
          <cell r="C33">
            <v>7</v>
          </cell>
          <cell r="D33">
            <v>0</v>
          </cell>
          <cell r="E33">
            <v>0</v>
          </cell>
          <cell r="F33">
            <v>50</v>
          </cell>
          <cell r="H33">
            <v>1</v>
          </cell>
          <cell r="K33">
            <v>1900</v>
          </cell>
          <cell r="L33">
            <v>74</v>
          </cell>
          <cell r="M33">
            <v>9</v>
          </cell>
          <cell r="N33">
            <v>97</v>
          </cell>
          <cell r="O33">
            <v>30</v>
          </cell>
          <cell r="R33">
            <v>4</v>
          </cell>
          <cell r="T33">
            <v>8</v>
          </cell>
        </row>
        <row r="34">
          <cell r="C34">
            <v>0</v>
          </cell>
          <cell r="E34">
            <v>0</v>
          </cell>
        </row>
        <row r="36">
          <cell r="C36">
            <v>206</v>
          </cell>
          <cell r="D36">
            <v>0</v>
          </cell>
          <cell r="E36">
            <v>0</v>
          </cell>
          <cell r="F36">
            <v>0</v>
          </cell>
          <cell r="H36">
            <v>0</v>
          </cell>
        </row>
        <row r="37">
          <cell r="C37">
            <v>555</v>
          </cell>
          <cell r="D37">
            <v>0</v>
          </cell>
          <cell r="E37">
            <v>0</v>
          </cell>
          <cell r="F37">
            <v>3</v>
          </cell>
          <cell r="H37">
            <v>0</v>
          </cell>
          <cell r="I37">
            <v>584</v>
          </cell>
          <cell r="J37">
            <v>98</v>
          </cell>
        </row>
        <row r="38">
          <cell r="C38">
            <v>552</v>
          </cell>
          <cell r="D38">
            <v>0</v>
          </cell>
          <cell r="E38">
            <v>0</v>
          </cell>
          <cell r="F38">
            <v>3</v>
          </cell>
          <cell r="H38">
            <v>0</v>
          </cell>
          <cell r="K38">
            <v>582</v>
          </cell>
          <cell r="L38">
            <v>52</v>
          </cell>
          <cell r="M38">
            <v>1</v>
          </cell>
          <cell r="R38">
            <v>81</v>
          </cell>
          <cell r="T38">
            <v>15</v>
          </cell>
        </row>
        <row r="41">
          <cell r="C41">
            <v>1</v>
          </cell>
          <cell r="D41">
            <v>0</v>
          </cell>
          <cell r="E41">
            <v>0</v>
          </cell>
          <cell r="F41">
            <v>1</v>
          </cell>
          <cell r="H41">
            <v>0</v>
          </cell>
        </row>
        <row r="42">
          <cell r="C42">
            <v>8</v>
          </cell>
          <cell r="D42">
            <v>0</v>
          </cell>
          <cell r="E42">
            <v>0</v>
          </cell>
          <cell r="F42">
            <v>17</v>
          </cell>
          <cell r="I42">
            <v>1386</v>
          </cell>
          <cell r="J42">
            <v>58</v>
          </cell>
        </row>
        <row r="43">
          <cell r="C43">
            <v>7</v>
          </cell>
          <cell r="D43">
            <v>0</v>
          </cell>
          <cell r="E43">
            <v>0</v>
          </cell>
          <cell r="F43">
            <v>17</v>
          </cell>
          <cell r="K43">
            <v>1471</v>
          </cell>
          <cell r="L43">
            <v>249</v>
          </cell>
          <cell r="M43">
            <v>5</v>
          </cell>
          <cell r="N43">
            <v>46</v>
          </cell>
          <cell r="O43">
            <v>1</v>
          </cell>
          <cell r="R43">
            <v>1</v>
          </cell>
          <cell r="T43">
            <v>19</v>
          </cell>
        </row>
        <row r="46">
          <cell r="C46">
            <v>42</v>
          </cell>
          <cell r="D46">
            <v>0</v>
          </cell>
          <cell r="E46">
            <v>0</v>
          </cell>
          <cell r="F46">
            <v>1</v>
          </cell>
          <cell r="H46">
            <v>0</v>
          </cell>
        </row>
        <row r="47">
          <cell r="C47">
            <v>177</v>
          </cell>
          <cell r="D47">
            <v>0</v>
          </cell>
          <cell r="E47">
            <v>0</v>
          </cell>
          <cell r="F47">
            <v>6</v>
          </cell>
          <cell r="H47">
            <v>0</v>
          </cell>
          <cell r="I47">
            <v>374</v>
          </cell>
          <cell r="J47">
            <v>1</v>
          </cell>
        </row>
        <row r="48">
          <cell r="C48">
            <v>162</v>
          </cell>
          <cell r="D48">
            <v>0</v>
          </cell>
          <cell r="E48">
            <v>0</v>
          </cell>
          <cell r="F48">
            <v>7</v>
          </cell>
          <cell r="H48">
            <v>0</v>
          </cell>
          <cell r="K48">
            <v>382</v>
          </cell>
          <cell r="L48">
            <v>44</v>
          </cell>
          <cell r="M48">
            <v>1</v>
          </cell>
          <cell r="R48">
            <v>18</v>
          </cell>
          <cell r="T48">
            <v>3</v>
          </cell>
        </row>
        <row r="63">
          <cell r="I63">
            <v>3803</v>
          </cell>
          <cell r="J63">
            <v>0</v>
          </cell>
        </row>
        <row r="64">
          <cell r="K64">
            <v>3809</v>
          </cell>
        </row>
        <row r="67">
          <cell r="C67">
            <v>0</v>
          </cell>
          <cell r="D67">
            <v>0</v>
          </cell>
          <cell r="E67">
            <v>0</v>
          </cell>
          <cell r="F67">
            <v>0</v>
          </cell>
          <cell r="H67">
            <v>0</v>
          </cell>
        </row>
        <row r="68">
          <cell r="C68">
            <v>0</v>
          </cell>
          <cell r="D68">
            <v>0</v>
          </cell>
          <cell r="E68">
            <v>0</v>
          </cell>
          <cell r="F68">
            <v>0</v>
          </cell>
          <cell r="H68">
            <v>0</v>
          </cell>
          <cell r="I68">
            <v>1684</v>
          </cell>
        </row>
        <row r="69">
          <cell r="C69">
            <v>0</v>
          </cell>
          <cell r="D69">
            <v>0</v>
          </cell>
          <cell r="E69">
            <v>0</v>
          </cell>
          <cell r="F69">
            <v>0</v>
          </cell>
          <cell r="H69">
            <v>0</v>
          </cell>
          <cell r="K69">
            <v>1686</v>
          </cell>
          <cell r="L69">
            <v>42</v>
          </cell>
          <cell r="N69">
            <v>31</v>
          </cell>
          <cell r="O69">
            <v>5</v>
          </cell>
          <cell r="P69">
            <v>1</v>
          </cell>
          <cell r="T69">
            <v>3</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v>
          </cell>
          <cell r="H73">
            <v>0</v>
          </cell>
          <cell r="I73">
            <v>1119</v>
          </cell>
          <cell r="J73">
            <v>0</v>
          </cell>
        </row>
        <row r="74">
          <cell r="C74">
            <v>0</v>
          </cell>
          <cell r="D74">
            <v>0</v>
          </cell>
          <cell r="E74">
            <v>0</v>
          </cell>
          <cell r="F74">
            <v>1</v>
          </cell>
          <cell r="H74">
            <v>0</v>
          </cell>
          <cell r="K74">
            <v>1118</v>
          </cell>
          <cell r="L74">
            <v>17</v>
          </cell>
          <cell r="N74">
            <v>35</v>
          </cell>
          <cell r="O74">
            <v>1</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3</v>
          </cell>
          <cell r="H78">
            <v>0</v>
          </cell>
          <cell r="I78">
            <v>779</v>
          </cell>
          <cell r="J78">
            <v>0</v>
          </cell>
        </row>
        <row r="79">
          <cell r="C79">
            <v>0</v>
          </cell>
          <cell r="D79">
            <v>0</v>
          </cell>
          <cell r="E79">
            <v>0</v>
          </cell>
          <cell r="F79">
            <v>3</v>
          </cell>
          <cell r="H79">
            <v>0</v>
          </cell>
          <cell r="K79">
            <v>785</v>
          </cell>
          <cell r="L79">
            <v>10</v>
          </cell>
          <cell r="N79">
            <v>27</v>
          </cell>
          <cell r="O79">
            <v>5</v>
          </cell>
          <cell r="R79">
            <v>2</v>
          </cell>
          <cell r="T79">
            <v>1</v>
          </cell>
        </row>
        <row r="82">
          <cell r="C82">
            <v>0</v>
          </cell>
          <cell r="D82">
            <v>0</v>
          </cell>
          <cell r="E82">
            <v>0</v>
          </cell>
          <cell r="F82">
            <v>0</v>
          </cell>
          <cell r="H82">
            <v>0</v>
          </cell>
        </row>
        <row r="83">
          <cell r="C83">
            <v>221</v>
          </cell>
          <cell r="D83">
            <v>0</v>
          </cell>
          <cell r="E83">
            <v>0</v>
          </cell>
          <cell r="F83">
            <v>0</v>
          </cell>
          <cell r="H83">
            <v>0</v>
          </cell>
          <cell r="I83">
            <v>221</v>
          </cell>
          <cell r="J83">
            <v>0</v>
          </cell>
        </row>
        <row r="84">
          <cell r="C84">
            <v>220</v>
          </cell>
          <cell r="D84">
            <v>0</v>
          </cell>
          <cell r="E84">
            <v>0</v>
          </cell>
          <cell r="F84">
            <v>0</v>
          </cell>
          <cell r="H84">
            <v>0</v>
          </cell>
          <cell r="K84">
            <v>220</v>
          </cell>
          <cell r="L84">
            <v>7</v>
          </cell>
          <cell r="R84">
            <v>32</v>
          </cell>
          <cell r="T84">
            <v>7</v>
          </cell>
        </row>
        <row r="103">
          <cell r="C103">
            <v>0</v>
          </cell>
          <cell r="D103">
            <v>0</v>
          </cell>
          <cell r="E103">
            <v>0</v>
          </cell>
          <cell r="F103">
            <v>0</v>
          </cell>
          <cell r="H103">
            <v>0</v>
          </cell>
        </row>
        <row r="104">
          <cell r="C104">
            <v>21</v>
          </cell>
          <cell r="D104">
            <v>0</v>
          </cell>
          <cell r="E104">
            <v>0</v>
          </cell>
          <cell r="F104">
            <v>233</v>
          </cell>
          <cell r="H104">
            <v>1</v>
          </cell>
          <cell r="I104">
            <v>688</v>
          </cell>
        </row>
        <row r="105">
          <cell r="C105">
            <v>20</v>
          </cell>
          <cell r="D105">
            <v>0</v>
          </cell>
          <cell r="E105">
            <v>0</v>
          </cell>
          <cell r="F105">
            <v>233</v>
          </cell>
          <cell r="H105">
            <v>1</v>
          </cell>
          <cell r="K105">
            <v>684</v>
          </cell>
        </row>
        <row r="106">
          <cell r="C106">
            <v>1</v>
          </cell>
          <cell r="D106">
            <v>0</v>
          </cell>
          <cell r="E106">
            <v>0</v>
          </cell>
          <cell r="F106">
            <v>0</v>
          </cell>
          <cell r="H106">
            <v>0</v>
          </cell>
        </row>
        <row r="108">
          <cell r="C108">
            <v>0</v>
          </cell>
          <cell r="D108">
            <v>0</v>
          </cell>
          <cell r="E108">
            <v>0</v>
          </cell>
          <cell r="F108">
            <v>0</v>
          </cell>
          <cell r="H108">
            <v>0</v>
          </cell>
        </row>
        <row r="109">
          <cell r="C109">
            <v>6</v>
          </cell>
          <cell r="D109">
            <v>0</v>
          </cell>
          <cell r="E109">
            <v>0</v>
          </cell>
          <cell r="F109">
            <v>233</v>
          </cell>
          <cell r="H109">
            <v>1</v>
          </cell>
          <cell r="I109">
            <v>320</v>
          </cell>
          <cell r="J109">
            <v>55</v>
          </cell>
        </row>
        <row r="110">
          <cell r="C110">
            <v>5</v>
          </cell>
          <cell r="D110">
            <v>0</v>
          </cell>
          <cell r="E110">
            <v>0</v>
          </cell>
          <cell r="F110">
            <v>233</v>
          </cell>
          <cell r="H110">
            <v>1</v>
          </cell>
          <cell r="K110">
            <v>318</v>
          </cell>
          <cell r="L110">
            <v>15</v>
          </cell>
          <cell r="M110">
            <v>0</v>
          </cell>
          <cell r="N110">
            <v>0</v>
          </cell>
          <cell r="O110">
            <v>0</v>
          </cell>
          <cell r="T110">
            <v>0</v>
          </cell>
        </row>
        <row r="113">
          <cell r="C113">
            <v>0</v>
          </cell>
          <cell r="D113">
            <v>0</v>
          </cell>
          <cell r="E113">
            <v>0</v>
          </cell>
          <cell r="F113">
            <v>0</v>
          </cell>
          <cell r="H113">
            <v>0</v>
          </cell>
        </row>
        <row r="114">
          <cell r="C114">
            <v>15</v>
          </cell>
          <cell r="D114">
            <v>0</v>
          </cell>
          <cell r="E114">
            <v>0</v>
          </cell>
          <cell r="F114">
            <v>0</v>
          </cell>
          <cell r="H114">
            <v>0</v>
          </cell>
          <cell r="I114">
            <v>368</v>
          </cell>
        </row>
        <row r="115">
          <cell r="C115">
            <v>15</v>
          </cell>
          <cell r="D115">
            <v>0</v>
          </cell>
          <cell r="E115">
            <v>0</v>
          </cell>
          <cell r="F115">
            <v>0</v>
          </cell>
          <cell r="H115">
            <v>0</v>
          </cell>
          <cell r="K115">
            <v>366</v>
          </cell>
          <cell r="L115">
            <v>5</v>
          </cell>
          <cell r="M115">
            <v>1</v>
          </cell>
          <cell r="N115">
            <v>9</v>
          </cell>
          <cell r="O115">
            <v>0</v>
          </cell>
          <cell r="R115">
            <v>0</v>
          </cell>
          <cell r="T115">
            <v>0</v>
          </cell>
        </row>
        <row r="122">
          <cell r="C122">
            <v>0</v>
          </cell>
          <cell r="D122">
            <v>0</v>
          </cell>
          <cell r="E122">
            <v>0</v>
          </cell>
          <cell r="F122">
            <v>0</v>
          </cell>
          <cell r="H122">
            <v>0</v>
          </cell>
        </row>
        <row r="123">
          <cell r="C123">
            <v>15</v>
          </cell>
          <cell r="D123">
            <v>0</v>
          </cell>
          <cell r="E123">
            <v>0</v>
          </cell>
          <cell r="F123">
            <v>0</v>
          </cell>
          <cell r="H123">
            <v>0</v>
          </cell>
          <cell r="I123">
            <v>368</v>
          </cell>
          <cell r="J123">
            <v>0</v>
          </cell>
        </row>
        <row r="124">
          <cell r="D124">
            <v>0</v>
          </cell>
          <cell r="E124">
            <v>0</v>
          </cell>
          <cell r="F124">
            <v>0</v>
          </cell>
          <cell r="H124">
            <v>0</v>
          </cell>
          <cell r="K124">
            <v>366</v>
          </cell>
          <cell r="L124">
            <v>5</v>
          </cell>
          <cell r="M124">
            <v>1</v>
          </cell>
          <cell r="N124">
            <v>9</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5">
          <cell r="B15" t="str">
            <v>  Belegung insgesamt</v>
          </cell>
          <cell r="C15" t="str">
            <v>  Freiheitsstrafe</v>
          </cell>
          <cell r="D15" t="str">
            <v>  Untersuchungshaft</v>
          </cell>
          <cell r="E15" t="str">
            <v>  Jugendstrafvollzug</v>
          </cell>
          <cell r="F15" t="str">
            <v>  sonstige Freiheitsentziehung</v>
          </cell>
        </row>
        <row r="16">
          <cell r="A16">
            <v>1991</v>
          </cell>
          <cell r="B16">
            <v>332</v>
          </cell>
          <cell r="C16">
            <v>95</v>
          </cell>
          <cell r="D16">
            <v>214</v>
          </cell>
          <cell r="E16">
            <v>12</v>
          </cell>
          <cell r="F16">
            <v>11</v>
          </cell>
        </row>
        <row r="17">
          <cell r="A17">
            <v>1992</v>
          </cell>
          <cell r="B17">
            <v>539</v>
          </cell>
          <cell r="C17">
            <v>205</v>
          </cell>
          <cell r="D17">
            <v>274</v>
          </cell>
          <cell r="E17">
            <v>39</v>
          </cell>
          <cell r="F17">
            <v>21</v>
          </cell>
        </row>
        <row r="18">
          <cell r="A18">
            <v>1993</v>
          </cell>
          <cell r="B18">
            <v>729</v>
          </cell>
          <cell r="C18">
            <v>304</v>
          </cell>
          <cell r="D18">
            <v>327</v>
          </cell>
          <cell r="E18">
            <v>46</v>
          </cell>
          <cell r="F18">
            <v>52</v>
          </cell>
        </row>
        <row r="19">
          <cell r="A19">
            <v>1994</v>
          </cell>
          <cell r="B19">
            <v>996</v>
          </cell>
          <cell r="C19">
            <v>458</v>
          </cell>
          <cell r="D19">
            <v>389</v>
          </cell>
          <cell r="E19">
            <v>88</v>
          </cell>
          <cell r="F19">
            <v>61</v>
          </cell>
        </row>
        <row r="20">
          <cell r="A20">
            <v>1995</v>
          </cell>
          <cell r="B20">
            <v>1056</v>
          </cell>
          <cell r="C20">
            <v>577</v>
          </cell>
          <cell r="D20">
            <v>311</v>
          </cell>
          <cell r="E20">
            <v>125</v>
          </cell>
          <cell r="F20">
            <v>43</v>
          </cell>
        </row>
        <row r="21">
          <cell r="A21">
            <v>1996</v>
          </cell>
          <cell r="B21">
            <v>1255</v>
          </cell>
          <cell r="C21">
            <v>716</v>
          </cell>
          <cell r="D21">
            <v>361</v>
          </cell>
          <cell r="E21">
            <v>139</v>
          </cell>
          <cell r="F21">
            <v>39</v>
          </cell>
        </row>
        <row r="22">
          <cell r="A22">
            <v>1997</v>
          </cell>
          <cell r="B22">
            <v>1367</v>
          </cell>
          <cell r="C22">
            <v>800</v>
          </cell>
          <cell r="D22">
            <v>336</v>
          </cell>
          <cell r="E22">
            <v>181</v>
          </cell>
          <cell r="F22">
            <v>50</v>
          </cell>
        </row>
        <row r="23">
          <cell r="A23">
            <v>1998</v>
          </cell>
          <cell r="B23">
            <v>1549</v>
          </cell>
          <cell r="C23">
            <v>953</v>
          </cell>
          <cell r="D23">
            <v>326</v>
          </cell>
          <cell r="E23">
            <v>216</v>
          </cell>
          <cell r="F23">
            <v>54</v>
          </cell>
        </row>
        <row r="24">
          <cell r="A24">
            <v>1999</v>
          </cell>
          <cell r="B24">
            <v>1672</v>
          </cell>
          <cell r="C24">
            <v>1067</v>
          </cell>
          <cell r="D24">
            <v>338</v>
          </cell>
          <cell r="E24">
            <v>214</v>
          </cell>
          <cell r="F24">
            <v>53</v>
          </cell>
        </row>
        <row r="25">
          <cell r="A25">
            <v>2000</v>
          </cell>
          <cell r="B25">
            <v>1808</v>
          </cell>
          <cell r="C25">
            <v>1178</v>
          </cell>
          <cell r="D25">
            <v>320</v>
          </cell>
          <cell r="E25">
            <v>270</v>
          </cell>
          <cell r="F25">
            <v>40</v>
          </cell>
        </row>
        <row r="26">
          <cell r="A26">
            <v>2001</v>
          </cell>
          <cell r="B26">
            <v>1753</v>
          </cell>
          <cell r="C26">
            <v>1205</v>
          </cell>
          <cell r="D26">
            <v>284</v>
          </cell>
          <cell r="E26">
            <v>228</v>
          </cell>
          <cell r="F26">
            <v>36</v>
          </cell>
        </row>
        <row r="27">
          <cell r="A27">
            <v>2002</v>
          </cell>
          <cell r="B27">
            <v>1854</v>
          </cell>
          <cell r="C27">
            <v>1302</v>
          </cell>
          <cell r="D27">
            <v>292</v>
          </cell>
          <cell r="E27">
            <v>236</v>
          </cell>
          <cell r="F27">
            <v>24</v>
          </cell>
        </row>
        <row r="28">
          <cell r="A28">
            <v>2003</v>
          </cell>
          <cell r="B28">
            <v>1903</v>
          </cell>
          <cell r="C28">
            <v>1359</v>
          </cell>
          <cell r="D28">
            <v>282</v>
          </cell>
          <cell r="E28">
            <v>241</v>
          </cell>
          <cell r="F28">
            <v>21</v>
          </cell>
        </row>
        <row r="29">
          <cell r="A29">
            <v>2004</v>
          </cell>
          <cell r="B29">
            <v>1978</v>
          </cell>
          <cell r="C29">
            <v>1390</v>
          </cell>
          <cell r="D29">
            <v>310</v>
          </cell>
          <cell r="E29">
            <v>266</v>
          </cell>
          <cell r="F29">
            <v>12</v>
          </cell>
        </row>
        <row r="30">
          <cell r="A30">
            <v>2005</v>
          </cell>
          <cell r="B30">
            <v>1994</v>
          </cell>
          <cell r="C30">
            <v>1446</v>
          </cell>
          <cell r="D30">
            <v>272</v>
          </cell>
          <cell r="E30">
            <v>254</v>
          </cell>
          <cell r="F30">
            <v>22</v>
          </cell>
        </row>
        <row r="31">
          <cell r="A31">
            <v>2006</v>
          </cell>
          <cell r="B31">
            <v>1934</v>
          </cell>
          <cell r="C31">
            <v>1433</v>
          </cell>
          <cell r="D31">
            <v>221</v>
          </cell>
          <cell r="E31">
            <v>270</v>
          </cell>
          <cell r="F31">
            <v>9</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0.46559751681324363</v>
          </cell>
          <cell r="C17">
            <v>13.96792550439731</v>
          </cell>
          <cell r="D17">
            <v>74.13347128815313</v>
          </cell>
          <cell r="E17">
            <v>11.433005690636316</v>
          </cell>
        </row>
      </sheetData>
      <sheetData sheetId="9">
        <row r="4">
          <cell r="A4" t="str">
            <v> unter 6 Monate</v>
          </cell>
          <cell r="B4">
            <v>177</v>
          </cell>
        </row>
        <row r="5">
          <cell r="A5" t="str">
            <v> 6 Monate bis einschließlich 1 Jahr</v>
          </cell>
          <cell r="B5">
            <v>295</v>
          </cell>
        </row>
        <row r="6">
          <cell r="A6" t="str">
            <v> mehr als 1 Jahr</v>
          </cell>
          <cell r="B6">
            <v>961</v>
          </cell>
        </row>
        <row r="10">
          <cell r="A10" t="str">
            <v> 14 bis unter 18 Jahre</v>
          </cell>
          <cell r="B10">
            <v>6</v>
          </cell>
        </row>
        <row r="11">
          <cell r="A11" t="str">
            <v> 18 bis unter 21 Jahre</v>
          </cell>
          <cell r="B11">
            <v>34</v>
          </cell>
        </row>
        <row r="12">
          <cell r="A12" t="str">
            <v> 21 Jahre und älter</v>
          </cell>
          <cell r="B12">
            <v>181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19">
          <cell r="E119">
            <v>0</v>
          </cell>
          <cell r="F119">
            <v>0</v>
          </cell>
        </row>
        <row r="163">
          <cell r="E163">
            <v>0</v>
          </cell>
          <cell r="F163">
            <v>10</v>
          </cell>
        </row>
        <row r="208">
          <cell r="E208">
            <v>2</v>
          </cell>
          <cell r="F208">
            <v>117</v>
          </cell>
        </row>
      </sheetData>
      <sheetData sheetId="11">
        <row r="26">
          <cell r="H26">
            <v>45</v>
          </cell>
        </row>
      </sheetData>
      <sheetData sheetId="12">
        <row r="26">
          <cell r="H26">
            <v>38</v>
          </cell>
        </row>
      </sheetData>
      <sheetData sheetId="13">
        <row r="37">
          <cell r="H37">
            <v>37</v>
          </cell>
        </row>
      </sheetData>
      <sheetData sheetId="14">
        <row r="37">
          <cell r="H37">
            <v>27</v>
          </cell>
        </row>
      </sheetData>
      <sheetData sheetId="15">
        <row r="37">
          <cell r="H37">
            <v>15</v>
          </cell>
        </row>
      </sheetData>
      <sheetData sheetId="16">
        <row r="27">
          <cell r="H27">
            <v>12</v>
          </cell>
        </row>
      </sheetData>
      <sheetData sheetId="17">
        <row r="37">
          <cell r="H37">
            <v>12</v>
          </cell>
          <cell r="I37">
            <v>10</v>
          </cell>
        </row>
      </sheetData>
      <sheetData sheetId="18">
        <row r="25">
          <cell r="H25">
            <v>10</v>
          </cell>
          <cell r="I25">
            <v>10</v>
          </cell>
        </row>
      </sheetData>
      <sheetData sheetId="19">
        <row r="37">
          <cell r="H37">
            <v>8</v>
          </cell>
        </row>
      </sheetData>
      <sheetData sheetId="20">
        <row r="31">
          <cell r="H31">
            <v>8</v>
          </cell>
        </row>
      </sheetData>
      <sheetData sheetId="21">
        <row r="37">
          <cell r="H37">
            <v>2</v>
          </cell>
        </row>
      </sheetData>
      <sheetData sheetId="22">
        <row r="29">
          <cell r="H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3" customWidth="1"/>
  </cols>
  <sheetData>
    <row r="1" ht="15.75">
      <c r="A1" s="552" t="s">
        <v>212</v>
      </c>
    </row>
    <row r="4" ht="12.75">
      <c r="A4" s="554" t="s">
        <v>224</v>
      </c>
    </row>
    <row r="6" ht="12.75">
      <c r="A6" s="553" t="s">
        <v>213</v>
      </c>
    </row>
    <row r="9" ht="12.75">
      <c r="A9" s="553" t="s">
        <v>225</v>
      </c>
    </row>
    <row r="10" ht="12.75">
      <c r="A10" s="553" t="s">
        <v>246</v>
      </c>
    </row>
    <row r="13" ht="12.75">
      <c r="A13" s="553" t="s">
        <v>214</v>
      </c>
    </row>
    <row r="16" ht="12.75">
      <c r="A16" s="553" t="s">
        <v>215</v>
      </c>
    </row>
    <row r="17" ht="12.75">
      <c r="A17" s="553" t="s">
        <v>216</v>
      </c>
    </row>
    <row r="18" ht="12.75">
      <c r="A18" s="553" t="s">
        <v>217</v>
      </c>
    </row>
    <row r="19" ht="12.75">
      <c r="A19" s="553" t="s">
        <v>218</v>
      </c>
    </row>
    <row r="21" ht="12.75">
      <c r="A21" s="553" t="s">
        <v>219</v>
      </c>
    </row>
    <row r="24" ht="12.75">
      <c r="A24" s="554" t="s">
        <v>220</v>
      </c>
    </row>
    <row r="25" ht="51">
      <c r="A25" s="555" t="s">
        <v>221</v>
      </c>
    </row>
    <row r="28" ht="12.75">
      <c r="A28" s="554" t="s">
        <v>222</v>
      </c>
    </row>
    <row r="29" ht="51">
      <c r="A29" s="555" t="s">
        <v>223</v>
      </c>
    </row>
    <row r="30" ht="12.75">
      <c r="A30" s="553" t="s">
        <v>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8.57421875" style="187" customWidth="1"/>
    <col min="2" max="9" width="9.7109375" style="187" customWidth="1"/>
    <col min="10" max="10" width="11.421875" style="187" customWidth="1"/>
    <col min="11" max="11" width="29.28125" style="187" customWidth="1"/>
    <col min="12" max="19" width="8.7109375" style="187" customWidth="1"/>
    <col min="20" max="16384" width="11.421875" style="187" customWidth="1"/>
  </cols>
  <sheetData>
    <row r="1" spans="1:9" ht="14.25">
      <c r="A1" s="186" t="s">
        <v>118</v>
      </c>
      <c r="B1" s="186"/>
      <c r="C1" s="186"/>
      <c r="D1" s="186"/>
      <c r="E1" s="186"/>
      <c r="F1" s="186"/>
      <c r="G1" s="186"/>
      <c r="H1" s="186"/>
      <c r="I1" s="186"/>
    </row>
    <row r="2" spans="1:9" ht="14.25">
      <c r="A2" s="188"/>
      <c r="B2" s="189"/>
      <c r="C2" s="189"/>
      <c r="D2" s="189"/>
      <c r="E2" s="189"/>
      <c r="F2" s="189"/>
      <c r="G2" s="189"/>
      <c r="H2" s="189"/>
      <c r="I2" s="189"/>
    </row>
    <row r="3" spans="1:9" ht="12.75">
      <c r="A3" s="615" t="s">
        <v>42</v>
      </c>
      <c r="B3" s="618" t="s">
        <v>61</v>
      </c>
      <c r="C3" s="619"/>
      <c r="D3" s="611" t="s">
        <v>45</v>
      </c>
      <c r="E3" s="619"/>
      <c r="F3" s="611" t="s">
        <v>62</v>
      </c>
      <c r="G3" s="619"/>
      <c r="H3" s="611" t="s">
        <v>63</v>
      </c>
      <c r="I3" s="612"/>
    </row>
    <row r="4" spans="1:9" ht="12.75">
      <c r="A4" s="616"/>
      <c r="B4" s="620"/>
      <c r="C4" s="621"/>
      <c r="D4" s="613"/>
      <c r="E4" s="621"/>
      <c r="F4" s="613"/>
      <c r="G4" s="621"/>
      <c r="H4" s="613"/>
      <c r="I4" s="614"/>
    </row>
    <row r="5" spans="1:9" ht="12.75">
      <c r="A5" s="616"/>
      <c r="B5" s="190" t="s">
        <v>175</v>
      </c>
      <c r="C5" s="190" t="s">
        <v>50</v>
      </c>
      <c r="D5" s="190" t="s">
        <v>49</v>
      </c>
      <c r="E5" s="190" t="s">
        <v>50</v>
      </c>
      <c r="F5" s="190" t="s">
        <v>49</v>
      </c>
      <c r="G5" s="190" t="s">
        <v>50</v>
      </c>
      <c r="H5" s="190" t="s">
        <v>175</v>
      </c>
      <c r="I5" s="191" t="s">
        <v>50</v>
      </c>
    </row>
    <row r="6" spans="1:9" ht="12.75">
      <c r="A6" s="617"/>
      <c r="B6" s="192" t="s">
        <v>51</v>
      </c>
      <c r="C6" s="193" t="s">
        <v>64</v>
      </c>
      <c r="D6" s="193" t="s">
        <v>51</v>
      </c>
      <c r="E6" s="193" t="s">
        <v>64</v>
      </c>
      <c r="F6" s="193" t="s">
        <v>51</v>
      </c>
      <c r="G6" s="193" t="s">
        <v>64</v>
      </c>
      <c r="H6" s="193" t="s">
        <v>51</v>
      </c>
      <c r="I6" s="194" t="s">
        <v>64</v>
      </c>
    </row>
    <row r="7" spans="1:9" ht="12.75">
      <c r="A7" s="195"/>
      <c r="B7" s="196"/>
      <c r="C7" s="196"/>
      <c r="D7" s="196"/>
      <c r="E7" s="196"/>
      <c r="F7" s="196"/>
      <c r="G7" s="196"/>
      <c r="H7" s="196"/>
      <c r="I7" s="196"/>
    </row>
    <row r="8" spans="1:9" ht="12.75">
      <c r="A8" s="197" t="s">
        <v>121</v>
      </c>
      <c r="B8" s="198"/>
      <c r="C8" s="198"/>
      <c r="D8" s="198"/>
      <c r="E8" s="198"/>
      <c r="F8" s="198"/>
      <c r="G8" s="198"/>
      <c r="H8" s="198"/>
      <c r="I8" s="198"/>
    </row>
    <row r="9" spans="1:9" ht="12.75">
      <c r="A9" s="195"/>
      <c r="B9" s="199"/>
      <c r="C9" s="199"/>
      <c r="D9" s="199"/>
      <c r="E9" s="199"/>
      <c r="F9" s="200"/>
      <c r="G9" s="199"/>
      <c r="H9" s="199"/>
      <c r="I9" s="199"/>
    </row>
    <row r="10" spans="1:9" ht="12.75">
      <c r="A10" s="201">
        <v>1991</v>
      </c>
      <c r="B10" s="30">
        <v>32</v>
      </c>
      <c r="C10" s="30">
        <v>14</v>
      </c>
      <c r="D10" s="30">
        <v>334</v>
      </c>
      <c r="E10" s="30">
        <v>68</v>
      </c>
      <c r="F10" s="30">
        <v>289</v>
      </c>
      <c r="G10" s="30">
        <v>76</v>
      </c>
      <c r="H10" s="30">
        <v>77</v>
      </c>
      <c r="I10" s="30">
        <v>6</v>
      </c>
    </row>
    <row r="11" spans="1:9" ht="12.75">
      <c r="A11" s="201">
        <v>1992</v>
      </c>
      <c r="B11" s="30">
        <v>77</v>
      </c>
      <c r="C11" s="30">
        <v>6</v>
      </c>
      <c r="D11" s="30">
        <v>773</v>
      </c>
      <c r="E11" s="30">
        <v>83</v>
      </c>
      <c r="F11" s="30">
        <v>712</v>
      </c>
      <c r="G11" s="30">
        <v>89</v>
      </c>
      <c r="H11" s="30">
        <v>138</v>
      </c>
      <c r="I11" s="49">
        <v>0</v>
      </c>
    </row>
    <row r="12" spans="1:9" ht="12.75">
      <c r="A12" s="201">
        <v>1993</v>
      </c>
      <c r="B12" s="30">
        <v>138</v>
      </c>
      <c r="C12" s="49">
        <v>0</v>
      </c>
      <c r="D12" s="30">
        <v>866</v>
      </c>
      <c r="E12" s="30">
        <v>29</v>
      </c>
      <c r="F12" s="30">
        <v>848</v>
      </c>
      <c r="G12" s="30">
        <v>24</v>
      </c>
      <c r="H12" s="30">
        <v>156</v>
      </c>
      <c r="I12" s="30">
        <v>5</v>
      </c>
    </row>
    <row r="13" spans="1:9" ht="12.75">
      <c r="A13" s="201">
        <v>1994</v>
      </c>
      <c r="B13" s="30">
        <v>156</v>
      </c>
      <c r="C13" s="30">
        <v>5</v>
      </c>
      <c r="D13" s="30">
        <v>1022</v>
      </c>
      <c r="E13" s="30">
        <v>45</v>
      </c>
      <c r="F13" s="30">
        <v>950</v>
      </c>
      <c r="G13" s="30">
        <v>50</v>
      </c>
      <c r="H13" s="30">
        <v>228</v>
      </c>
      <c r="I13" s="49">
        <v>0</v>
      </c>
    </row>
    <row r="14" spans="1:9" ht="12.75">
      <c r="A14" s="201">
        <v>1995</v>
      </c>
      <c r="B14" s="30">
        <v>228</v>
      </c>
      <c r="C14" s="49">
        <v>0</v>
      </c>
      <c r="D14" s="30">
        <v>1067</v>
      </c>
      <c r="E14" s="49">
        <v>0</v>
      </c>
      <c r="F14" s="30">
        <v>1052</v>
      </c>
      <c r="G14" s="49">
        <v>0</v>
      </c>
      <c r="H14" s="30">
        <v>243</v>
      </c>
      <c r="I14" s="49">
        <v>0</v>
      </c>
    </row>
    <row r="15" spans="1:9" s="202" customFormat="1" ht="12.75">
      <c r="A15" s="201" t="s">
        <v>65</v>
      </c>
      <c r="B15" s="30">
        <v>243</v>
      </c>
      <c r="C15" s="49">
        <v>0</v>
      </c>
      <c r="D15" s="30">
        <v>1073</v>
      </c>
      <c r="E15" s="49">
        <v>0</v>
      </c>
      <c r="F15" s="30">
        <v>1056</v>
      </c>
      <c r="G15" s="49">
        <v>0</v>
      </c>
      <c r="H15" s="30">
        <v>260</v>
      </c>
      <c r="I15" s="49">
        <v>0</v>
      </c>
    </row>
    <row r="16" spans="1:9" s="202" customFormat="1" ht="12.75">
      <c r="A16" s="203" t="s">
        <v>66</v>
      </c>
      <c r="B16" s="30">
        <v>260</v>
      </c>
      <c r="C16" s="49">
        <v>0</v>
      </c>
      <c r="D16" s="30">
        <v>1153</v>
      </c>
      <c r="E16" s="49">
        <v>0</v>
      </c>
      <c r="F16" s="30">
        <v>1147</v>
      </c>
      <c r="G16" s="49">
        <v>0</v>
      </c>
      <c r="H16" s="30">
        <v>266</v>
      </c>
      <c r="I16" s="49">
        <v>0</v>
      </c>
    </row>
    <row r="17" spans="1:9" s="202" customFormat="1" ht="12.75">
      <c r="A17" s="201" t="s">
        <v>67</v>
      </c>
      <c r="B17" s="30">
        <v>266</v>
      </c>
      <c r="C17" s="49">
        <v>0</v>
      </c>
      <c r="D17" s="30">
        <v>1035</v>
      </c>
      <c r="E17" s="49">
        <v>0</v>
      </c>
      <c r="F17" s="30">
        <v>1003</v>
      </c>
      <c r="G17" s="49">
        <v>0</v>
      </c>
      <c r="H17" s="30">
        <v>298</v>
      </c>
      <c r="I17" s="49">
        <v>0</v>
      </c>
    </row>
    <row r="18" spans="1:9" s="202" customFormat="1" ht="12.75">
      <c r="A18" s="203" t="s">
        <v>68</v>
      </c>
      <c r="B18" s="30">
        <v>298</v>
      </c>
      <c r="C18" s="49">
        <v>0</v>
      </c>
      <c r="D18" s="30">
        <v>1075</v>
      </c>
      <c r="E18" s="49">
        <v>0</v>
      </c>
      <c r="F18" s="30">
        <v>1083</v>
      </c>
      <c r="G18" s="49">
        <v>0</v>
      </c>
      <c r="H18" s="30">
        <v>290</v>
      </c>
      <c r="I18" s="49">
        <v>0</v>
      </c>
    </row>
    <row r="19" spans="1:9" s="202" customFormat="1" ht="12.75">
      <c r="A19" s="203" t="s">
        <v>70</v>
      </c>
      <c r="B19" s="30">
        <v>290</v>
      </c>
      <c r="C19" s="49">
        <v>0</v>
      </c>
      <c r="D19" s="30">
        <v>1437</v>
      </c>
      <c r="E19" s="49">
        <v>0</v>
      </c>
      <c r="F19" s="30">
        <v>1411</v>
      </c>
      <c r="G19" s="49">
        <v>0</v>
      </c>
      <c r="H19" s="30">
        <v>316</v>
      </c>
      <c r="I19" s="49">
        <v>0</v>
      </c>
    </row>
    <row r="20" spans="1:9" s="202" customFormat="1" ht="12.75">
      <c r="A20" s="203" t="s">
        <v>71</v>
      </c>
      <c r="B20" s="30">
        <v>316</v>
      </c>
      <c r="C20" s="49">
        <v>0</v>
      </c>
      <c r="D20" s="30">
        <v>1596</v>
      </c>
      <c r="E20" s="49">
        <v>0</v>
      </c>
      <c r="F20" s="30">
        <v>1606</v>
      </c>
      <c r="G20" s="49">
        <v>0</v>
      </c>
      <c r="H20" s="30">
        <v>306</v>
      </c>
      <c r="I20" s="49">
        <v>0</v>
      </c>
    </row>
    <row r="21" spans="1:9" s="202" customFormat="1" ht="12.75">
      <c r="A21" s="203" t="s">
        <v>72</v>
      </c>
      <c r="B21" s="30">
        <v>306</v>
      </c>
      <c r="C21" s="49">
        <v>0</v>
      </c>
      <c r="D21" s="30">
        <v>1693</v>
      </c>
      <c r="E21" s="49">
        <v>0</v>
      </c>
      <c r="F21" s="30">
        <v>1675</v>
      </c>
      <c r="G21" s="49">
        <v>0</v>
      </c>
      <c r="H21" s="30">
        <v>324</v>
      </c>
      <c r="I21" s="49">
        <v>0</v>
      </c>
    </row>
    <row r="22" spans="1:9" s="202" customFormat="1" ht="12.75">
      <c r="A22" s="203" t="s">
        <v>109</v>
      </c>
      <c r="B22" s="30">
        <v>324</v>
      </c>
      <c r="C22" s="49">
        <v>0</v>
      </c>
      <c r="D22" s="30">
        <v>1846</v>
      </c>
      <c r="E22" s="49">
        <v>0</v>
      </c>
      <c r="F22" s="30">
        <v>1827</v>
      </c>
      <c r="G22" s="49">
        <v>0</v>
      </c>
      <c r="H22" s="30">
        <v>343</v>
      </c>
      <c r="I22" s="49">
        <v>0</v>
      </c>
    </row>
    <row r="23" spans="1:9" s="202" customFormat="1" ht="12.75">
      <c r="A23" s="203" t="s">
        <v>110</v>
      </c>
      <c r="B23" s="30">
        <v>343</v>
      </c>
      <c r="C23" s="49">
        <v>0</v>
      </c>
      <c r="D23" s="30">
        <v>2147</v>
      </c>
      <c r="E23" s="49">
        <v>0</v>
      </c>
      <c r="F23" s="30">
        <v>2124</v>
      </c>
      <c r="G23" s="49">
        <v>0</v>
      </c>
      <c r="H23" s="30">
        <v>366</v>
      </c>
      <c r="I23" s="49">
        <v>0</v>
      </c>
    </row>
    <row r="24" spans="1:9" s="202" customFormat="1" ht="12.75">
      <c r="A24" s="203" t="s">
        <v>124</v>
      </c>
      <c r="B24" s="30">
        <v>366</v>
      </c>
      <c r="C24" s="49">
        <v>0</v>
      </c>
      <c r="D24" s="30">
        <v>2301</v>
      </c>
      <c r="E24" s="49">
        <v>0</v>
      </c>
      <c r="F24" s="30">
        <v>2285</v>
      </c>
      <c r="G24" s="49">
        <v>0</v>
      </c>
      <c r="H24" s="30">
        <v>382</v>
      </c>
      <c r="I24" s="49">
        <v>0</v>
      </c>
    </row>
    <row r="25" spans="1:9" s="202" customFormat="1" ht="12.75">
      <c r="A25" s="204" t="s">
        <v>194</v>
      </c>
      <c r="B25" s="36">
        <v>382</v>
      </c>
      <c r="C25" s="93">
        <v>0</v>
      </c>
      <c r="D25" s="36">
        <f>'[1]TabTeil2'!I32</f>
        <v>1864</v>
      </c>
      <c r="E25" s="93">
        <v>0</v>
      </c>
      <c r="F25" s="36">
        <f>'[1]TabTeil2'!K33</f>
        <v>1900</v>
      </c>
      <c r="G25" s="93">
        <v>0</v>
      </c>
      <c r="H25" s="36">
        <f>'[1]TabTeil1'!F33</f>
        <v>346</v>
      </c>
      <c r="I25" s="93">
        <v>0</v>
      </c>
    </row>
    <row r="26" spans="1:9" ht="12.75">
      <c r="A26" s="205"/>
      <c r="B26" s="206"/>
      <c r="C26" s="206"/>
      <c r="D26" s="206"/>
      <c r="E26" s="206"/>
      <c r="F26" s="206"/>
      <c r="G26" s="206"/>
      <c r="H26" s="207"/>
      <c r="I26" s="208"/>
    </row>
    <row r="27" spans="1:9" ht="12.75">
      <c r="A27" s="209" t="s">
        <v>86</v>
      </c>
      <c r="B27" s="210"/>
      <c r="C27" s="210"/>
      <c r="D27" s="210"/>
      <c r="E27" s="210"/>
      <c r="F27" s="210"/>
      <c r="G27" s="210"/>
      <c r="H27" s="210"/>
      <c r="I27" s="211"/>
    </row>
    <row r="28" spans="1:9" ht="12.75">
      <c r="A28" s="209" t="s">
        <v>87</v>
      </c>
      <c r="B28" s="49">
        <f>'[1]TabTeil1'!G30</f>
        <v>0</v>
      </c>
      <c r="C28" s="49">
        <v>0</v>
      </c>
      <c r="D28" s="47" t="s">
        <v>173</v>
      </c>
      <c r="E28" s="47" t="s">
        <v>173</v>
      </c>
      <c r="F28" s="47" t="s">
        <v>173</v>
      </c>
      <c r="G28" s="47" t="s">
        <v>176</v>
      </c>
      <c r="H28" s="49">
        <f>'[1]TabTeil1'!G33</f>
        <v>0</v>
      </c>
      <c r="I28" s="49">
        <v>0</v>
      </c>
    </row>
    <row r="29" spans="1:9" ht="12.75">
      <c r="A29" s="209" t="s">
        <v>88</v>
      </c>
      <c r="B29" s="207">
        <f>'[1]TabTeil1'!H30</f>
        <v>382</v>
      </c>
      <c r="C29" s="49">
        <v>0</v>
      </c>
      <c r="D29" s="47" t="s">
        <v>173</v>
      </c>
      <c r="E29" s="47" t="s">
        <v>173</v>
      </c>
      <c r="F29" s="47" t="s">
        <v>173</v>
      </c>
      <c r="G29" s="47" t="s">
        <v>176</v>
      </c>
      <c r="H29" s="30">
        <f>'[1]TabTeil1'!H33</f>
        <v>346</v>
      </c>
      <c r="I29" s="49">
        <v>0</v>
      </c>
    </row>
    <row r="30" spans="1:9" ht="12.75">
      <c r="A30" s="209"/>
      <c r="B30" s="210"/>
      <c r="C30" s="49"/>
      <c r="D30" s="210"/>
      <c r="E30" s="210"/>
      <c r="F30" s="210"/>
      <c r="G30" s="210"/>
      <c r="H30" s="210"/>
      <c r="I30" s="49"/>
    </row>
    <row r="31" spans="1:9" ht="12.75">
      <c r="A31" s="209" t="s">
        <v>89</v>
      </c>
      <c r="B31" s="207">
        <f>'[1]TabTeil1'!P30</f>
        <v>378</v>
      </c>
      <c r="C31" s="49">
        <v>0</v>
      </c>
      <c r="D31" s="30">
        <f>'[1]TabTeil1'!P31</f>
        <v>1806</v>
      </c>
      <c r="E31" s="49">
        <v>0</v>
      </c>
      <c r="F31" s="30">
        <f>'[1]TabTeil1'!P32</f>
        <v>1838</v>
      </c>
      <c r="G31" s="49">
        <v>0</v>
      </c>
      <c r="H31" s="30">
        <f>'[1]TabTeil1'!P33</f>
        <v>346</v>
      </c>
      <c r="I31" s="49">
        <v>0</v>
      </c>
    </row>
    <row r="32" spans="1:9" ht="12.75">
      <c r="A32" s="209" t="s">
        <v>90</v>
      </c>
      <c r="B32" s="49">
        <f>'[1]TabTeil2'!C31</f>
        <v>0</v>
      </c>
      <c r="C32" s="49">
        <v>0</v>
      </c>
      <c r="D32" s="30">
        <f>'[1]TabTeil2'!C32</f>
        <v>7</v>
      </c>
      <c r="E32" s="49">
        <v>0</v>
      </c>
      <c r="F32" s="30">
        <f>'[1]TabTeil2'!C33</f>
        <v>7</v>
      </c>
      <c r="G32" s="49">
        <v>0</v>
      </c>
      <c r="H32" s="49">
        <f>'[1]TabTeil2'!C34</f>
        <v>0</v>
      </c>
      <c r="I32" s="49">
        <v>0</v>
      </c>
    </row>
    <row r="33" spans="1:9" ht="12.75">
      <c r="A33" s="209" t="s">
        <v>91</v>
      </c>
      <c r="B33" s="49">
        <f>'[1]TabTeil2'!E31</f>
        <v>0</v>
      </c>
      <c r="C33" s="49">
        <v>0</v>
      </c>
      <c r="D33" s="49">
        <f>'[1]TabTeil2'!E32</f>
        <v>0</v>
      </c>
      <c r="E33" s="49">
        <v>0</v>
      </c>
      <c r="F33" s="49">
        <f>'[1]TabTeil2'!E33</f>
        <v>0</v>
      </c>
      <c r="G33" s="49">
        <v>0</v>
      </c>
      <c r="H33" s="49">
        <f>'[1]TabTeil2'!E34</f>
        <v>0</v>
      </c>
      <c r="I33" s="49">
        <v>0</v>
      </c>
    </row>
    <row r="34" spans="1:9" ht="12.75">
      <c r="A34" s="209" t="s">
        <v>92</v>
      </c>
      <c r="B34" s="207">
        <f>'[1]TabTeil2'!F31</f>
        <v>3</v>
      </c>
      <c r="C34" s="49">
        <v>0</v>
      </c>
      <c r="D34" s="30">
        <f>'[1]TabTeil2'!F32</f>
        <v>47</v>
      </c>
      <c r="E34" s="49">
        <v>0</v>
      </c>
      <c r="F34" s="30">
        <f>'[1]TabTeil2'!F33</f>
        <v>50</v>
      </c>
      <c r="G34" s="49">
        <v>0</v>
      </c>
      <c r="H34" s="30" t="s">
        <v>201</v>
      </c>
      <c r="I34" s="49">
        <v>0</v>
      </c>
    </row>
    <row r="35" spans="1:9" ht="12.75">
      <c r="A35" s="209" t="s">
        <v>93</v>
      </c>
      <c r="B35" s="207">
        <f>'[1]TabTeil1'!I30</f>
        <v>1</v>
      </c>
      <c r="C35" s="49">
        <v>0</v>
      </c>
      <c r="D35" s="30">
        <f>'[1]TabTeil1'!I31</f>
        <v>4</v>
      </c>
      <c r="E35" s="49">
        <v>0</v>
      </c>
      <c r="F35" s="30">
        <f>'[1]TabTeil1'!I32</f>
        <v>5</v>
      </c>
      <c r="G35" s="49">
        <v>0</v>
      </c>
      <c r="H35" s="30" t="s">
        <v>201</v>
      </c>
      <c r="I35" s="49">
        <v>0</v>
      </c>
    </row>
    <row r="36" spans="1:9" ht="12.75">
      <c r="A36" s="209"/>
      <c r="B36" s="207"/>
      <c r="C36" s="49"/>
      <c r="D36" s="212"/>
      <c r="E36" s="210"/>
      <c r="F36" s="212"/>
      <c r="G36" s="210"/>
      <c r="H36" s="207"/>
      <c r="I36" s="49"/>
    </row>
    <row r="37" spans="1:9" ht="12.75">
      <c r="A37" s="209" t="s">
        <v>94</v>
      </c>
      <c r="B37" s="207"/>
      <c r="C37" s="49"/>
      <c r="D37" s="212"/>
      <c r="E37" s="210"/>
      <c r="F37" s="212"/>
      <c r="G37" s="210"/>
      <c r="H37" s="207"/>
      <c r="I37" s="49"/>
    </row>
    <row r="38" spans="1:9" ht="12.75">
      <c r="A38" s="209" t="s">
        <v>95</v>
      </c>
      <c r="B38" s="30">
        <f>'[2]S.12'!$H$37</f>
        <v>15</v>
      </c>
      <c r="C38" s="49">
        <v>0</v>
      </c>
      <c r="D38" s="47" t="s">
        <v>173</v>
      </c>
      <c r="E38" s="47" t="s">
        <v>173</v>
      </c>
      <c r="F38" s="47" t="s">
        <v>173</v>
      </c>
      <c r="G38" s="47" t="s">
        <v>176</v>
      </c>
      <c r="H38" s="30">
        <f>'[1]Übersicht'!E63+'[1]Übersicht'!F63+'[1]Übersicht'!E149+'[1]Übersicht'!F149</f>
        <v>15</v>
      </c>
      <c r="I38" s="49">
        <v>0</v>
      </c>
    </row>
    <row r="39" spans="1:9" ht="12.75">
      <c r="A39" s="209"/>
      <c r="B39" s="207"/>
      <c r="C39" s="49"/>
      <c r="D39" s="212"/>
      <c r="E39" s="210"/>
      <c r="F39" s="212"/>
      <c r="G39" s="210"/>
      <c r="H39" s="207"/>
      <c r="I39" s="49"/>
    </row>
    <row r="40" spans="1:9" ht="12.75">
      <c r="A40" s="209"/>
      <c r="B40" s="207"/>
      <c r="C40" s="49"/>
      <c r="D40" s="212"/>
      <c r="E40" s="210"/>
      <c r="F40" s="212"/>
      <c r="G40" s="210"/>
      <c r="H40" s="207"/>
      <c r="I40" s="49"/>
    </row>
    <row r="41" spans="1:9" ht="12.75">
      <c r="A41" s="209" t="s">
        <v>0</v>
      </c>
      <c r="B41" s="30">
        <f>B31</f>
        <v>378</v>
      </c>
      <c r="C41" s="49">
        <v>0</v>
      </c>
      <c r="D41" s="30">
        <f>D31</f>
        <v>1806</v>
      </c>
      <c r="E41" s="49">
        <v>0</v>
      </c>
      <c r="F41" s="30">
        <f>F31</f>
        <v>1838</v>
      </c>
      <c r="G41" s="49">
        <v>0</v>
      </c>
      <c r="H41" s="30">
        <f>H31</f>
        <v>346</v>
      </c>
      <c r="I41" s="49">
        <v>0</v>
      </c>
    </row>
    <row r="42" spans="1:9" ht="12.75">
      <c r="A42" s="209" t="s">
        <v>86</v>
      </c>
      <c r="B42" s="30"/>
      <c r="C42" s="49"/>
      <c r="D42" s="30"/>
      <c r="E42" s="49"/>
      <c r="F42" s="30"/>
      <c r="G42" s="49"/>
      <c r="H42" s="30"/>
      <c r="I42" s="49"/>
    </row>
    <row r="43" spans="1:9" ht="12.75">
      <c r="A43" s="209" t="s">
        <v>96</v>
      </c>
      <c r="B43" s="30">
        <f>'[1]TabTeil1'!M30</f>
        <v>19</v>
      </c>
      <c r="C43" s="49">
        <v>0</v>
      </c>
      <c r="D43" s="30">
        <f>'[1]TabTeil1'!M31</f>
        <v>256</v>
      </c>
      <c r="E43" s="49">
        <v>0</v>
      </c>
      <c r="F43" s="30">
        <f>'[1]TabTeil1'!M32</f>
        <v>258</v>
      </c>
      <c r="G43" s="49">
        <v>0</v>
      </c>
      <c r="H43" s="30">
        <f>'[1]TabTeil1'!M33</f>
        <v>17</v>
      </c>
      <c r="I43" s="49">
        <v>0</v>
      </c>
    </row>
    <row r="44" spans="1:9" ht="12.75">
      <c r="A44" s="209" t="s">
        <v>210</v>
      </c>
      <c r="B44" s="30">
        <f>'[1]TabTeil1'!N30</f>
        <v>102</v>
      </c>
      <c r="C44" s="49">
        <v>0</v>
      </c>
      <c r="D44" s="30">
        <f>'[1]TabTeil1'!N31</f>
        <v>571</v>
      </c>
      <c r="E44" s="49">
        <v>0</v>
      </c>
      <c r="F44" s="30">
        <f>'[1]TabTeil1'!N32</f>
        <v>587</v>
      </c>
      <c r="G44" s="49">
        <v>0</v>
      </c>
      <c r="H44" s="30">
        <f>'[1]TabTeil1'!N33</f>
        <v>86</v>
      </c>
      <c r="I44" s="49">
        <v>0</v>
      </c>
    </row>
    <row r="45" spans="1:9" ht="12.75">
      <c r="A45" s="209" t="s">
        <v>97</v>
      </c>
      <c r="B45" s="30">
        <f>'[1]TabTeil1'!O30</f>
        <v>257</v>
      </c>
      <c r="C45" s="49">
        <v>0</v>
      </c>
      <c r="D45" s="30">
        <f>'[1]TabTeil1'!O31</f>
        <v>979</v>
      </c>
      <c r="E45" s="49">
        <v>0</v>
      </c>
      <c r="F45" s="30">
        <f>'[1]TabTeil1'!O32</f>
        <v>993</v>
      </c>
      <c r="G45" s="49">
        <v>0</v>
      </c>
      <c r="H45" s="30">
        <f>'[1]TabTeil1'!O33</f>
        <v>243</v>
      </c>
      <c r="I45" s="49">
        <v>0</v>
      </c>
    </row>
    <row r="46" spans="1:9" ht="12.75">
      <c r="A46" s="209"/>
      <c r="B46" s="30"/>
      <c r="C46" s="49"/>
      <c r="D46" s="30"/>
      <c r="E46" s="49"/>
      <c r="F46" s="30"/>
      <c r="G46" s="49"/>
      <c r="H46" s="30"/>
      <c r="I46" s="49"/>
    </row>
    <row r="47" spans="1:10" ht="12.75">
      <c r="A47" s="209" t="s">
        <v>98</v>
      </c>
      <c r="B47" s="30">
        <f>'[1]TabTeil1'!Q30</f>
        <v>7</v>
      </c>
      <c r="C47" s="49">
        <v>0</v>
      </c>
      <c r="D47" s="30">
        <f>'[1]TabTeil1'!Q31</f>
        <v>129</v>
      </c>
      <c r="E47" s="49">
        <v>0</v>
      </c>
      <c r="F47" s="30">
        <f>'[1]TabTeil1'!Q32</f>
        <v>130</v>
      </c>
      <c r="G47" s="49">
        <v>0</v>
      </c>
      <c r="H47" s="30">
        <f>B47+D47-F47</f>
        <v>6</v>
      </c>
      <c r="I47" s="49">
        <v>0</v>
      </c>
      <c r="J47" s="187" t="s">
        <v>48</v>
      </c>
    </row>
    <row r="48" spans="1:9" ht="9" customHeight="1">
      <c r="A48" s="209"/>
      <c r="B48" s="30"/>
      <c r="C48" s="49"/>
      <c r="D48" s="30"/>
      <c r="E48" s="49"/>
      <c r="F48" s="30"/>
      <c r="G48" s="49"/>
      <c r="H48" s="30"/>
      <c r="I48" s="49"/>
    </row>
    <row r="49" spans="1:9" ht="12.75">
      <c r="A49" s="209" t="s">
        <v>99</v>
      </c>
      <c r="B49" s="30"/>
      <c r="C49" s="49"/>
      <c r="D49" s="30"/>
      <c r="E49" s="49"/>
      <c r="F49" s="30"/>
      <c r="G49" s="49"/>
      <c r="H49" s="30"/>
      <c r="I49" s="49"/>
    </row>
    <row r="50" spans="1:9" ht="12.75">
      <c r="A50" s="209" t="s">
        <v>100</v>
      </c>
      <c r="B50" s="30">
        <f>'[1]TabTeil1'!R30</f>
        <v>19</v>
      </c>
      <c r="C50" s="49">
        <v>0</v>
      </c>
      <c r="D50" s="30">
        <f>'[1]TabTeil1'!R31</f>
        <v>144</v>
      </c>
      <c r="E50" s="49">
        <v>0</v>
      </c>
      <c r="F50" s="30">
        <f>'[1]TabTeil1'!R32</f>
        <v>129</v>
      </c>
      <c r="G50" s="49">
        <v>0</v>
      </c>
      <c r="H50" s="30">
        <f>B50+D50-F50</f>
        <v>34</v>
      </c>
      <c r="I50" s="49">
        <v>0</v>
      </c>
    </row>
    <row r="51" spans="1:9" ht="12.75">
      <c r="A51" s="209"/>
      <c r="B51" s="207"/>
      <c r="C51" s="49"/>
      <c r="D51" s="30"/>
      <c r="E51" s="210"/>
      <c r="F51" s="212"/>
      <c r="G51" s="210"/>
      <c r="H51" s="207"/>
      <c r="I51" s="211"/>
    </row>
    <row r="52" spans="1:9" ht="12.75">
      <c r="A52" s="209"/>
      <c r="B52" s="207"/>
      <c r="C52" s="49"/>
      <c r="D52" s="30"/>
      <c r="E52" s="210"/>
      <c r="F52" s="212"/>
      <c r="G52" s="210"/>
      <c r="H52" s="207"/>
      <c r="I52" s="211"/>
    </row>
    <row r="53" spans="1:9" ht="12.75">
      <c r="A53" s="209" t="s">
        <v>1</v>
      </c>
      <c r="B53" s="49">
        <f>B32</f>
        <v>0</v>
      </c>
      <c r="C53" s="49">
        <v>0</v>
      </c>
      <c r="D53" s="30">
        <f>D32</f>
        <v>7</v>
      </c>
      <c r="E53" s="49">
        <v>0</v>
      </c>
      <c r="F53" s="30">
        <f>F32</f>
        <v>7</v>
      </c>
      <c r="G53" s="49">
        <v>0</v>
      </c>
      <c r="H53" s="49">
        <f>B53+D53-F53</f>
        <v>0</v>
      </c>
      <c r="I53" s="49">
        <v>0</v>
      </c>
    </row>
    <row r="54" spans="1:9" ht="12.75">
      <c r="A54" s="209" t="s">
        <v>101</v>
      </c>
      <c r="B54" s="49"/>
      <c r="C54" s="49"/>
      <c r="D54" s="212"/>
      <c r="E54" s="49"/>
      <c r="F54" s="212"/>
      <c r="G54" s="49"/>
      <c r="H54" s="207"/>
      <c r="I54" s="49"/>
    </row>
    <row r="55" spans="1:9" ht="12.75">
      <c r="A55" s="209" t="s">
        <v>102</v>
      </c>
      <c r="B55" s="49">
        <f>'[1]TabTeil2'!D31</f>
        <v>0</v>
      </c>
      <c r="C55" s="49">
        <v>0</v>
      </c>
      <c r="D55" s="49">
        <f>'[1]TabTeil2'!D32</f>
        <v>0</v>
      </c>
      <c r="E55" s="49">
        <v>0</v>
      </c>
      <c r="F55" s="49">
        <f>'[1]TabTeil2'!D33</f>
        <v>0</v>
      </c>
      <c r="G55" s="49">
        <v>0</v>
      </c>
      <c r="H55" s="49">
        <f>B55+D55-F55</f>
        <v>0</v>
      </c>
      <c r="I55" s="49">
        <v>0</v>
      </c>
    </row>
    <row r="56" spans="1:9" ht="12.75">
      <c r="A56" s="209"/>
      <c r="B56" s="207"/>
      <c r="C56" s="49"/>
      <c r="D56" s="212"/>
      <c r="E56" s="49"/>
      <c r="F56" s="212"/>
      <c r="G56" s="49"/>
      <c r="H56" s="207"/>
      <c r="I56" s="49"/>
    </row>
    <row r="57" spans="1:9" ht="12.75">
      <c r="A57" s="209"/>
      <c r="B57" s="207"/>
      <c r="C57" s="49"/>
      <c r="D57" s="212"/>
      <c r="E57" s="49"/>
      <c r="F57" s="212"/>
      <c r="G57" s="49"/>
      <c r="H57" s="207"/>
      <c r="I57" s="49"/>
    </row>
    <row r="58" spans="1:9" ht="12.75">
      <c r="A58" s="209" t="s">
        <v>103</v>
      </c>
      <c r="B58" s="207">
        <f>B34</f>
        <v>3</v>
      </c>
      <c r="C58" s="49">
        <v>0</v>
      </c>
      <c r="D58" s="30">
        <f>D34</f>
        <v>47</v>
      </c>
      <c r="E58" s="49">
        <v>0</v>
      </c>
      <c r="F58" s="30">
        <f>F34</f>
        <v>50</v>
      </c>
      <c r="G58" s="49">
        <v>0</v>
      </c>
      <c r="H58" s="30" t="s">
        <v>201</v>
      </c>
      <c r="I58" s="49">
        <v>0</v>
      </c>
    </row>
    <row r="59" spans="1:9" ht="12.75">
      <c r="A59" s="209" t="s">
        <v>101</v>
      </c>
      <c r="B59" s="207"/>
      <c r="C59" s="49"/>
      <c r="D59" s="30"/>
      <c r="E59" s="49"/>
      <c r="F59" s="30"/>
      <c r="G59" s="49"/>
      <c r="H59" s="30"/>
      <c r="I59" s="49"/>
    </row>
    <row r="60" spans="1:9" ht="12.75">
      <c r="A60" s="209" t="s">
        <v>104</v>
      </c>
      <c r="B60" s="49">
        <f>'[1]TabTeil2'!H31</f>
        <v>0</v>
      </c>
      <c r="C60" s="49">
        <v>0</v>
      </c>
      <c r="D60" s="30">
        <f>'[1]TabTeil2'!H32</f>
        <v>1</v>
      </c>
      <c r="E60" s="49">
        <v>0</v>
      </c>
      <c r="F60" s="30">
        <f>'[1]TabTeil2'!H33</f>
        <v>1</v>
      </c>
      <c r="G60" s="49">
        <v>0</v>
      </c>
      <c r="H60" s="49">
        <f>B60+D60-F60</f>
        <v>0</v>
      </c>
      <c r="I60" s="49">
        <v>0</v>
      </c>
    </row>
    <row r="61" spans="1:9" ht="12.75">
      <c r="A61" s="209" t="s">
        <v>48</v>
      </c>
      <c r="B61" s="207"/>
      <c r="C61" s="49"/>
      <c r="D61" s="30"/>
      <c r="E61" s="49"/>
      <c r="F61" s="30"/>
      <c r="G61" s="49"/>
      <c r="H61" s="30"/>
      <c r="I61" s="49"/>
    </row>
    <row r="62" spans="1:9" ht="12.75">
      <c r="A62" s="209"/>
      <c r="B62" s="207"/>
      <c r="C62" s="49"/>
      <c r="D62" s="30"/>
      <c r="E62" s="49"/>
      <c r="F62" s="30"/>
      <c r="G62" s="49"/>
      <c r="H62" s="30"/>
      <c r="I62" s="49"/>
    </row>
    <row r="63" spans="1:9" ht="12.75">
      <c r="A63" s="209" t="s">
        <v>44</v>
      </c>
      <c r="B63" s="30">
        <f>B35</f>
        <v>1</v>
      </c>
      <c r="C63" s="49">
        <v>0</v>
      </c>
      <c r="D63" s="30">
        <f>D35</f>
        <v>4</v>
      </c>
      <c r="E63" s="49">
        <v>0</v>
      </c>
      <c r="F63" s="30">
        <f>F35</f>
        <v>5</v>
      </c>
      <c r="G63" s="49">
        <v>0</v>
      </c>
      <c r="H63" s="30" t="s">
        <v>201</v>
      </c>
      <c r="I63" s="49">
        <v>0</v>
      </c>
    </row>
    <row r="64" spans="1:9" ht="12.75">
      <c r="A64" s="209" t="s">
        <v>105</v>
      </c>
      <c r="B64" s="207"/>
      <c r="C64" s="49"/>
      <c r="D64" s="212"/>
      <c r="E64" s="49"/>
      <c r="F64" s="212"/>
      <c r="G64" s="49"/>
      <c r="H64" s="212"/>
      <c r="I64" s="49"/>
    </row>
    <row r="65" spans="1:9" ht="12.75">
      <c r="A65" s="209" t="s">
        <v>106</v>
      </c>
      <c r="B65" s="49">
        <f>'[1]TabTeil1'!J30</f>
        <v>0</v>
      </c>
      <c r="C65" s="49">
        <v>0</v>
      </c>
      <c r="D65" s="49">
        <f>'[1]TabTeil1'!J31</f>
        <v>0</v>
      </c>
      <c r="E65" s="49">
        <v>0</v>
      </c>
      <c r="F65" s="49">
        <f>'[1]TabTeil1'!J32</f>
        <v>0</v>
      </c>
      <c r="G65" s="49">
        <v>0</v>
      </c>
      <c r="H65" s="49">
        <f>B65+D65-F65</f>
        <v>0</v>
      </c>
      <c r="I65" s="49">
        <v>0</v>
      </c>
    </row>
    <row r="66" spans="1:9" ht="12.75">
      <c r="A66" s="209" t="s">
        <v>107</v>
      </c>
      <c r="B66" s="49">
        <f>'[1]TabTeil1'!K30</f>
        <v>0</v>
      </c>
      <c r="C66" s="49">
        <v>0</v>
      </c>
      <c r="D66" s="49">
        <f>'[1]TabTeil1'!K31</f>
        <v>0</v>
      </c>
      <c r="E66" s="49">
        <v>0</v>
      </c>
      <c r="F66" s="49">
        <f>'[1]TabTeil1'!K32</f>
        <v>0</v>
      </c>
      <c r="G66" s="49">
        <v>0</v>
      </c>
      <c r="H66" s="49">
        <f>B66+D66-F66</f>
        <v>0</v>
      </c>
      <c r="I66" s="49">
        <v>0</v>
      </c>
    </row>
    <row r="67" spans="1:9" ht="12.75">
      <c r="A67" s="209" t="s">
        <v>108</v>
      </c>
      <c r="B67" s="30">
        <f>'[1]TabTeil1'!L30</f>
        <v>1</v>
      </c>
      <c r="C67" s="49">
        <v>0</v>
      </c>
      <c r="D67" s="30">
        <f>'[1]TabTeil1'!L31</f>
        <v>4</v>
      </c>
      <c r="E67" s="49">
        <v>0</v>
      </c>
      <c r="F67" s="30">
        <f>'[1]TabTeil1'!L32</f>
        <v>5</v>
      </c>
      <c r="G67" s="49">
        <v>0</v>
      </c>
      <c r="H67" s="30" t="s">
        <v>201</v>
      </c>
      <c r="I67" s="49">
        <v>0</v>
      </c>
    </row>
    <row r="68" spans="1:19" ht="12.75">
      <c r="A68" s="213"/>
      <c r="B68" s="214"/>
      <c r="C68" s="214"/>
      <c r="D68" s="214"/>
      <c r="E68" s="214"/>
      <c r="F68" s="214"/>
      <c r="G68" s="214"/>
      <c r="H68" s="214"/>
      <c r="I68" s="214"/>
      <c r="K68" s="547"/>
      <c r="L68" s="214"/>
      <c r="M68" s="214"/>
      <c r="N68" s="214"/>
      <c r="O68" s="214"/>
      <c r="P68" s="214"/>
      <c r="Q68" s="214"/>
      <c r="R68" s="214"/>
      <c r="S68" s="214"/>
    </row>
    <row r="69" spans="1:19" ht="12.75">
      <c r="A69" s="213"/>
      <c r="B69" s="214"/>
      <c r="C69" s="214"/>
      <c r="D69" s="214"/>
      <c r="E69" s="214"/>
      <c r="F69" s="214"/>
      <c r="G69" s="214"/>
      <c r="H69" s="214"/>
      <c r="I69" s="214"/>
      <c r="K69" s="214"/>
      <c r="L69" s="214"/>
      <c r="M69" s="214"/>
      <c r="N69" s="214"/>
      <c r="O69" s="214"/>
      <c r="P69" s="214"/>
      <c r="Q69" s="214"/>
      <c r="R69" s="214"/>
      <c r="S69" s="214"/>
    </row>
    <row r="70" spans="1:19" ht="12.75">
      <c r="A70" s="213"/>
      <c r="B70" s="214"/>
      <c r="C70" s="214"/>
      <c r="D70" s="214"/>
      <c r="E70" s="214"/>
      <c r="F70" s="214"/>
      <c r="G70" s="214"/>
      <c r="H70" s="214"/>
      <c r="I70" s="214"/>
      <c r="K70" s="214"/>
      <c r="L70" s="214"/>
      <c r="M70" s="214"/>
      <c r="N70" s="214"/>
      <c r="O70" s="214"/>
      <c r="P70" s="214"/>
      <c r="Q70" s="214"/>
      <c r="R70" s="214"/>
      <c r="S70" s="214"/>
    </row>
    <row r="71" spans="2:19" ht="12.75">
      <c r="B71" s="214"/>
      <c r="C71" s="214"/>
      <c r="D71" s="214"/>
      <c r="E71" s="214"/>
      <c r="F71" s="214"/>
      <c r="G71" s="214"/>
      <c r="H71" s="214"/>
      <c r="I71" s="214"/>
      <c r="K71" s="214"/>
      <c r="L71" s="214"/>
      <c r="M71" s="214"/>
      <c r="N71" s="214"/>
      <c r="O71" s="214"/>
      <c r="P71" s="214"/>
      <c r="Q71" s="214"/>
      <c r="R71" s="214"/>
      <c r="S71" s="214"/>
    </row>
    <row r="128" spans="1:19" ht="12.75">
      <c r="A128" s="216"/>
      <c r="B128" s="214"/>
      <c r="C128" s="214"/>
      <c r="D128" s="214"/>
      <c r="E128" s="214"/>
      <c r="F128" s="214"/>
      <c r="G128" s="214"/>
      <c r="H128" s="214"/>
      <c r="I128" s="214"/>
      <c r="K128" s="215"/>
      <c r="L128" s="217"/>
      <c r="M128" s="217"/>
      <c r="N128" s="217"/>
      <c r="O128" s="217"/>
      <c r="P128" s="217"/>
      <c r="Q128" s="217"/>
      <c r="R128" s="217"/>
      <c r="S128" s="217"/>
    </row>
    <row r="129" spans="1:19" ht="12.75">
      <c r="A129" s="216"/>
      <c r="B129" s="214"/>
      <c r="C129" s="214"/>
      <c r="D129" s="214"/>
      <c r="E129" s="214"/>
      <c r="F129" s="214"/>
      <c r="G129" s="214"/>
      <c r="H129" s="214"/>
      <c r="I129" s="214"/>
      <c r="K129" s="214"/>
      <c r="L129" s="214"/>
      <c r="M129" s="214"/>
      <c r="N129" s="214"/>
      <c r="O129" s="214"/>
      <c r="P129" s="214"/>
      <c r="Q129" s="214"/>
      <c r="R129" s="214"/>
      <c r="S129" s="214"/>
    </row>
    <row r="130" spans="2:19" ht="12.75">
      <c r="B130" s="214"/>
      <c r="C130" s="214"/>
      <c r="D130" s="214"/>
      <c r="E130" s="214"/>
      <c r="F130" s="214"/>
      <c r="G130" s="214"/>
      <c r="H130" s="214"/>
      <c r="I130" s="214"/>
      <c r="K130" s="214"/>
      <c r="L130" s="214"/>
      <c r="M130" s="214"/>
      <c r="N130" s="214"/>
      <c r="O130" s="214"/>
      <c r="P130" s="214"/>
      <c r="Q130" s="214"/>
      <c r="R130" s="214"/>
      <c r="S130" s="214"/>
    </row>
    <row r="187" spans="1:19" ht="12.75">
      <c r="A187" s="216"/>
      <c r="B187" s="214"/>
      <c r="C187" s="214"/>
      <c r="D187" s="214"/>
      <c r="E187" s="214"/>
      <c r="F187" s="214"/>
      <c r="G187" s="214"/>
      <c r="H187" s="214"/>
      <c r="I187" s="214"/>
      <c r="K187" s="215"/>
      <c r="L187" s="214"/>
      <c r="M187" s="214"/>
      <c r="N187" s="214"/>
      <c r="O187" s="214"/>
      <c r="P187" s="214"/>
      <c r="Q187" s="214"/>
      <c r="R187" s="214"/>
      <c r="S187" s="214"/>
    </row>
    <row r="188" spans="2:19" ht="12.75">
      <c r="B188" s="214"/>
      <c r="C188" s="214"/>
      <c r="D188" s="214"/>
      <c r="E188" s="214"/>
      <c r="F188" s="214"/>
      <c r="G188" s="214"/>
      <c r="H188" s="214"/>
      <c r="I188" s="214"/>
      <c r="K188" s="214"/>
      <c r="L188" s="214"/>
      <c r="M188" s="214"/>
      <c r="N188" s="214"/>
      <c r="O188" s="214"/>
      <c r="P188" s="214"/>
      <c r="Q188" s="214"/>
      <c r="R188" s="214"/>
      <c r="S188" s="214"/>
    </row>
    <row r="189" spans="2:19" ht="12.75">
      <c r="B189" s="214"/>
      <c r="C189" s="214"/>
      <c r="D189" s="214"/>
      <c r="E189" s="214"/>
      <c r="F189" s="214"/>
      <c r="G189" s="214"/>
      <c r="H189" s="214"/>
      <c r="I189" s="214"/>
      <c r="K189" s="214"/>
      <c r="L189" s="214"/>
      <c r="M189" s="214"/>
      <c r="N189" s="214"/>
      <c r="O189" s="214"/>
      <c r="P189" s="214"/>
      <c r="Q189" s="214"/>
      <c r="R189" s="214"/>
      <c r="S189" s="214"/>
    </row>
    <row r="190" spans="2:19" ht="12.75">
      <c r="B190" s="214"/>
      <c r="C190" s="214"/>
      <c r="D190" s="214"/>
      <c r="E190" s="214"/>
      <c r="F190" s="214"/>
      <c r="G190" s="214"/>
      <c r="H190" s="214"/>
      <c r="I190" s="214"/>
      <c r="K190" s="214"/>
      <c r="L190" s="214"/>
      <c r="M190" s="214"/>
      <c r="N190" s="214"/>
      <c r="O190" s="214"/>
      <c r="P190" s="214"/>
      <c r="Q190" s="214"/>
      <c r="R190" s="214"/>
      <c r="S190" s="214"/>
    </row>
    <row r="191" spans="11:19" ht="12.75">
      <c r="K191" s="214"/>
      <c r="L191" s="214"/>
      <c r="M191" s="214"/>
      <c r="N191" s="214"/>
      <c r="O191" s="214"/>
      <c r="P191" s="214"/>
      <c r="Q191" s="214"/>
      <c r="R191" s="214"/>
      <c r="S191" s="214"/>
    </row>
    <row r="248" spans="1:11" ht="12.75">
      <c r="A248" s="216"/>
      <c r="B248" s="214"/>
      <c r="C248" s="214"/>
      <c r="D248" s="214"/>
      <c r="E248" s="214"/>
      <c r="F248" s="214"/>
      <c r="G248" s="214"/>
      <c r="H248" s="214"/>
      <c r="I248" s="214"/>
      <c r="K248" s="216"/>
    </row>
    <row r="249" spans="2:9" ht="12.75">
      <c r="B249" s="214"/>
      <c r="C249" s="214"/>
      <c r="D249" s="214"/>
      <c r="E249" s="214"/>
      <c r="F249" s="214"/>
      <c r="G249" s="214"/>
      <c r="H249" s="214"/>
      <c r="I249" s="214"/>
    </row>
    <row r="250" spans="2:9" ht="12.75">
      <c r="B250" s="214"/>
      <c r="C250" s="214"/>
      <c r="D250" s="214"/>
      <c r="E250" s="214"/>
      <c r="F250" s="214"/>
      <c r="G250" s="214"/>
      <c r="H250" s="214"/>
      <c r="I250" s="214"/>
    </row>
    <row r="251" spans="2:9" ht="12.75">
      <c r="B251" s="214"/>
      <c r="C251" s="214"/>
      <c r="D251" s="214"/>
      <c r="E251" s="214"/>
      <c r="F251" s="214"/>
      <c r="G251" s="214"/>
      <c r="H251" s="214"/>
      <c r="I251" s="214"/>
    </row>
    <row r="308" spans="1:9" ht="12.75">
      <c r="A308" s="216"/>
      <c r="B308" s="214"/>
      <c r="C308" s="214"/>
      <c r="D308" s="214"/>
      <c r="E308" s="214"/>
      <c r="F308" s="214"/>
      <c r="G308" s="214"/>
      <c r="H308" s="214"/>
      <c r="I308" s="214"/>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8"/>
  <sheetViews>
    <sheetView zoomScale="75" zoomScaleNormal="75" workbookViewId="0" topLeftCell="A1">
      <selection activeCell="A1" sqref="A1"/>
    </sheetView>
  </sheetViews>
  <sheetFormatPr defaultColWidth="11.421875" defaultRowHeight="12.75"/>
  <cols>
    <col min="1" max="1" width="28.57421875" style="219" customWidth="1"/>
    <col min="2" max="9" width="9.7109375" style="219" customWidth="1"/>
    <col min="10" max="10" width="29.28125" style="219" customWidth="1"/>
    <col min="11" max="18" width="8.7109375" style="219" customWidth="1"/>
    <col min="19" max="16384" width="11.421875" style="219" customWidth="1"/>
  </cols>
  <sheetData>
    <row r="1" spans="1:9" ht="14.25">
      <c r="A1" s="218" t="s">
        <v>118</v>
      </c>
      <c r="B1" s="218"/>
      <c r="C1" s="218"/>
      <c r="D1" s="218"/>
      <c r="E1" s="218"/>
      <c r="F1" s="218"/>
      <c r="G1" s="218"/>
      <c r="H1" s="218"/>
      <c r="I1" s="218"/>
    </row>
    <row r="2" spans="1:9" ht="14.25">
      <c r="A2" s="220"/>
      <c r="B2" s="221"/>
      <c r="C2" s="221"/>
      <c r="D2" s="221"/>
      <c r="E2" s="221"/>
      <c r="F2" s="221"/>
      <c r="G2" s="221"/>
      <c r="H2" s="221"/>
      <c r="I2" s="221"/>
    </row>
    <row r="3" spans="1:9" ht="12.75">
      <c r="A3" s="626" t="s">
        <v>42</v>
      </c>
      <c r="B3" s="629" t="s">
        <v>61</v>
      </c>
      <c r="C3" s="630"/>
      <c r="D3" s="622" t="s">
        <v>45</v>
      </c>
      <c r="E3" s="630"/>
      <c r="F3" s="622" t="s">
        <v>62</v>
      </c>
      <c r="G3" s="630"/>
      <c r="H3" s="622" t="s">
        <v>63</v>
      </c>
      <c r="I3" s="623"/>
    </row>
    <row r="4" spans="1:9" ht="12.75">
      <c r="A4" s="627"/>
      <c r="B4" s="631"/>
      <c r="C4" s="632"/>
      <c r="D4" s="624"/>
      <c r="E4" s="632"/>
      <c r="F4" s="624"/>
      <c r="G4" s="632"/>
      <c r="H4" s="624"/>
      <c r="I4" s="625"/>
    </row>
    <row r="5" spans="1:9" ht="12.75">
      <c r="A5" s="627"/>
      <c r="B5" s="222" t="s">
        <v>49</v>
      </c>
      <c r="C5" s="222" t="s">
        <v>50</v>
      </c>
      <c r="D5" s="222" t="s">
        <v>49</v>
      </c>
      <c r="E5" s="222" t="s">
        <v>50</v>
      </c>
      <c r="F5" s="222" t="s">
        <v>49</v>
      </c>
      <c r="G5" s="222" t="s">
        <v>50</v>
      </c>
      <c r="H5" s="222" t="s">
        <v>49</v>
      </c>
      <c r="I5" s="223" t="s">
        <v>50</v>
      </c>
    </row>
    <row r="6" spans="1:9" ht="12.75">
      <c r="A6" s="628"/>
      <c r="B6" s="224" t="s">
        <v>51</v>
      </c>
      <c r="C6" s="225" t="s">
        <v>64</v>
      </c>
      <c r="D6" s="225" t="s">
        <v>51</v>
      </c>
      <c r="E6" s="225" t="s">
        <v>64</v>
      </c>
      <c r="F6" s="225" t="s">
        <v>51</v>
      </c>
      <c r="G6" s="225" t="s">
        <v>64</v>
      </c>
      <c r="H6" s="225" t="s">
        <v>51</v>
      </c>
      <c r="I6" s="226" t="s">
        <v>64</v>
      </c>
    </row>
    <row r="7" spans="1:9" ht="12.75">
      <c r="A7" s="227"/>
      <c r="B7" s="228"/>
      <c r="C7" s="228"/>
      <c r="D7" s="228"/>
      <c r="E7" s="228"/>
      <c r="F7" s="228"/>
      <c r="G7" s="228"/>
      <c r="H7" s="228"/>
      <c r="I7" s="228"/>
    </row>
    <row r="8" spans="1:9" ht="14.25">
      <c r="A8" s="229" t="s">
        <v>179</v>
      </c>
      <c r="B8" s="230"/>
      <c r="C8" s="230"/>
      <c r="D8" s="230"/>
      <c r="E8" s="230"/>
      <c r="F8" s="230"/>
      <c r="G8" s="230"/>
      <c r="H8" s="230"/>
      <c r="I8" s="230"/>
    </row>
    <row r="9" spans="1:9" ht="12.75">
      <c r="A9" s="227"/>
      <c r="B9" s="231"/>
      <c r="C9" s="231"/>
      <c r="D9" s="231"/>
      <c r="E9" s="231"/>
      <c r="F9" s="232"/>
      <c r="G9" s="231"/>
      <c r="H9" s="231"/>
      <c r="I9" s="231"/>
    </row>
    <row r="10" spans="1:9" s="235" customFormat="1" ht="12.75">
      <c r="A10" s="233" t="s">
        <v>71</v>
      </c>
      <c r="B10" s="49">
        <v>0</v>
      </c>
      <c r="C10" s="234" t="s">
        <v>114</v>
      </c>
      <c r="D10" s="30">
        <v>414</v>
      </c>
      <c r="E10" s="234" t="s">
        <v>114</v>
      </c>
      <c r="F10" s="30">
        <v>414</v>
      </c>
      <c r="G10" s="234" t="s">
        <v>114</v>
      </c>
      <c r="H10" s="49">
        <v>0</v>
      </c>
      <c r="I10" s="234" t="s">
        <v>114</v>
      </c>
    </row>
    <row r="11" spans="1:9" s="235" customFormat="1" ht="12.75">
      <c r="A11" s="233" t="s">
        <v>72</v>
      </c>
      <c r="B11" s="49">
        <v>0</v>
      </c>
      <c r="C11" s="234" t="s">
        <v>114</v>
      </c>
      <c r="D11" s="30">
        <v>694</v>
      </c>
      <c r="E11" s="234" t="s">
        <v>114</v>
      </c>
      <c r="F11" s="30">
        <v>691</v>
      </c>
      <c r="G11" s="234" t="s">
        <v>114</v>
      </c>
      <c r="H11" s="30">
        <v>3</v>
      </c>
      <c r="I11" s="234" t="s">
        <v>114</v>
      </c>
    </row>
    <row r="12" spans="1:9" s="235" customFormat="1" ht="12.75">
      <c r="A12" s="233" t="s">
        <v>109</v>
      </c>
      <c r="B12" s="30">
        <v>3</v>
      </c>
      <c r="C12" s="234" t="s">
        <v>114</v>
      </c>
      <c r="D12" s="30">
        <v>740</v>
      </c>
      <c r="E12" s="234" t="s">
        <v>114</v>
      </c>
      <c r="F12" s="30">
        <v>739</v>
      </c>
      <c r="G12" s="234" t="s">
        <v>114</v>
      </c>
      <c r="H12" s="30">
        <v>4</v>
      </c>
      <c r="I12" s="234" t="s">
        <v>114</v>
      </c>
    </row>
    <row r="13" spans="1:9" s="235" customFormat="1" ht="12.75">
      <c r="A13" s="233" t="s">
        <v>110</v>
      </c>
      <c r="B13" s="30">
        <v>4</v>
      </c>
      <c r="C13" s="234" t="s">
        <v>114</v>
      </c>
      <c r="D13" s="30">
        <v>893</v>
      </c>
      <c r="E13" s="234" t="s">
        <v>114</v>
      </c>
      <c r="F13" s="30">
        <v>890</v>
      </c>
      <c r="G13" s="234" t="s">
        <v>114</v>
      </c>
      <c r="H13" s="30">
        <v>7</v>
      </c>
      <c r="I13" s="234" t="s">
        <v>114</v>
      </c>
    </row>
    <row r="14" spans="1:9" s="235" customFormat="1" ht="12.75">
      <c r="A14" s="233" t="s">
        <v>124</v>
      </c>
      <c r="B14" s="30">
        <v>7</v>
      </c>
      <c r="C14" s="234" t="s">
        <v>114</v>
      </c>
      <c r="D14" s="30">
        <v>1131</v>
      </c>
      <c r="E14" s="234" t="s">
        <v>114</v>
      </c>
      <c r="F14" s="30">
        <v>1130</v>
      </c>
      <c r="G14" s="234" t="s">
        <v>114</v>
      </c>
      <c r="H14" s="30">
        <v>8</v>
      </c>
      <c r="I14" s="234" t="s">
        <v>114</v>
      </c>
    </row>
    <row r="15" spans="1:9" s="235" customFormat="1" ht="12.75">
      <c r="A15" s="236" t="s">
        <v>194</v>
      </c>
      <c r="B15" s="36">
        <v>8</v>
      </c>
      <c r="C15" s="237" t="s">
        <v>114</v>
      </c>
      <c r="D15" s="36">
        <f>'[1]TabTeil2'!I78</f>
        <v>779</v>
      </c>
      <c r="E15" s="237" t="s">
        <v>114</v>
      </c>
      <c r="F15" s="36">
        <f>'[1]TabTeil2'!K79</f>
        <v>785</v>
      </c>
      <c r="G15" s="237" t="s">
        <v>114</v>
      </c>
      <c r="H15" s="36">
        <f>B15+D15-F15</f>
        <v>2</v>
      </c>
      <c r="I15" s="237" t="s">
        <v>114</v>
      </c>
    </row>
    <row r="16" spans="1:9" ht="12.75">
      <c r="A16" s="238"/>
      <c r="B16" s="239"/>
      <c r="C16" s="239"/>
      <c r="D16" s="240"/>
      <c r="E16" s="239"/>
      <c r="F16" s="240"/>
      <c r="G16" s="239"/>
      <c r="H16" s="241"/>
      <c r="I16" s="239"/>
    </row>
    <row r="17" spans="1:9" ht="12.75">
      <c r="A17" s="242" t="s">
        <v>86</v>
      </c>
      <c r="B17" s="234"/>
      <c r="C17" s="234"/>
      <c r="D17" s="243"/>
      <c r="E17" s="234"/>
      <c r="F17" s="243"/>
      <c r="G17" s="234"/>
      <c r="H17" s="243"/>
      <c r="I17" s="234"/>
    </row>
    <row r="18" spans="1:9" ht="12.75">
      <c r="A18" s="242" t="s">
        <v>87</v>
      </c>
      <c r="B18" s="49">
        <f>'[1]TabTeil1'!G75</f>
        <v>0</v>
      </c>
      <c r="C18" s="244" t="s">
        <v>114</v>
      </c>
      <c r="D18" s="47" t="s">
        <v>173</v>
      </c>
      <c r="E18" s="47" t="s">
        <v>174</v>
      </c>
      <c r="F18" s="47" t="s">
        <v>173</v>
      </c>
      <c r="G18" s="47" t="s">
        <v>174</v>
      </c>
      <c r="H18" s="49">
        <f>'[1]TabTeil1'!G78</f>
        <v>0</v>
      </c>
      <c r="I18" s="234" t="s">
        <v>114</v>
      </c>
    </row>
    <row r="19" spans="1:9" ht="12.75">
      <c r="A19" s="242" t="s">
        <v>88</v>
      </c>
      <c r="B19" s="30">
        <f>'[1]TabTeil1'!H75</f>
        <v>8</v>
      </c>
      <c r="C19" s="244" t="s">
        <v>114</v>
      </c>
      <c r="D19" s="47" t="s">
        <v>173</v>
      </c>
      <c r="E19" s="47" t="s">
        <v>174</v>
      </c>
      <c r="F19" s="47" t="s">
        <v>173</v>
      </c>
      <c r="G19" s="47" t="s">
        <v>174</v>
      </c>
      <c r="H19" s="30">
        <f>'[1]TabTeil1'!H78</f>
        <v>2</v>
      </c>
      <c r="I19" s="234" t="s">
        <v>114</v>
      </c>
    </row>
    <row r="20" spans="1:9" ht="12.75">
      <c r="A20" s="242"/>
      <c r="B20" s="30"/>
      <c r="C20" s="234"/>
      <c r="D20" s="243"/>
      <c r="E20" s="234"/>
      <c r="F20" s="243"/>
      <c r="G20" s="234"/>
      <c r="H20" s="243"/>
      <c r="I20" s="234"/>
    </row>
    <row r="21" spans="1:9" ht="12.75">
      <c r="A21" s="242" t="s">
        <v>89</v>
      </c>
      <c r="B21" s="30">
        <f>'[1]TabTeil1'!P75</f>
        <v>8</v>
      </c>
      <c r="C21" s="244" t="s">
        <v>114</v>
      </c>
      <c r="D21" s="30">
        <f>'[1]TabTeil1'!P76</f>
        <v>776</v>
      </c>
      <c r="E21" s="244" t="s">
        <v>114</v>
      </c>
      <c r="F21" s="30">
        <f>'[1]TabTeil1'!P77</f>
        <v>782</v>
      </c>
      <c r="G21" s="244" t="s">
        <v>114</v>
      </c>
      <c r="H21" s="30">
        <f>B21+D21-F21</f>
        <v>2</v>
      </c>
      <c r="I21" s="234" t="s">
        <v>114</v>
      </c>
    </row>
    <row r="22" spans="1:9" ht="12.75">
      <c r="A22" s="242" t="s">
        <v>90</v>
      </c>
      <c r="B22" s="49">
        <f>'[1]TabTeil2'!C77</f>
        <v>0</v>
      </c>
      <c r="C22" s="234" t="s">
        <v>114</v>
      </c>
      <c r="D22" s="49">
        <f>'[1]TabTeil2'!C78</f>
        <v>0</v>
      </c>
      <c r="E22" s="234" t="s">
        <v>114</v>
      </c>
      <c r="F22" s="49">
        <f>'[1]TabTeil2'!C79</f>
        <v>0</v>
      </c>
      <c r="G22" s="234" t="s">
        <v>114</v>
      </c>
      <c r="H22" s="49">
        <f>B22+D22-F22</f>
        <v>0</v>
      </c>
      <c r="I22" s="234" t="s">
        <v>114</v>
      </c>
    </row>
    <row r="23" spans="1:9" ht="12.75">
      <c r="A23" s="242" t="s">
        <v>91</v>
      </c>
      <c r="B23" s="49">
        <f>'[1]TabTeil2'!E77</f>
        <v>0</v>
      </c>
      <c r="C23" s="234" t="s">
        <v>114</v>
      </c>
      <c r="D23" s="49">
        <f>'[1]TabTeil2'!E78</f>
        <v>0</v>
      </c>
      <c r="E23" s="234" t="s">
        <v>114</v>
      </c>
      <c r="F23" s="49">
        <f>'[1]TabTeil2'!E79</f>
        <v>0</v>
      </c>
      <c r="G23" s="234" t="s">
        <v>114</v>
      </c>
      <c r="H23" s="49">
        <f>B23+D23-F23</f>
        <v>0</v>
      </c>
      <c r="I23" s="234" t="s">
        <v>114</v>
      </c>
    </row>
    <row r="24" spans="1:9" ht="12.75">
      <c r="A24" s="242" t="s">
        <v>92</v>
      </c>
      <c r="B24" s="49">
        <f>'[1]TabTeil2'!F77</f>
        <v>0</v>
      </c>
      <c r="C24" s="234" t="s">
        <v>114</v>
      </c>
      <c r="D24" s="30">
        <f>'[1]TabTeil2'!F78</f>
        <v>3</v>
      </c>
      <c r="E24" s="234" t="s">
        <v>114</v>
      </c>
      <c r="F24" s="30">
        <f>'[1]TabTeil2'!F79</f>
        <v>3</v>
      </c>
      <c r="G24" s="234" t="s">
        <v>114</v>
      </c>
      <c r="H24" s="49">
        <f>B24+D24-F24</f>
        <v>0</v>
      </c>
      <c r="I24" s="234" t="s">
        <v>114</v>
      </c>
    </row>
    <row r="25" spans="1:9" ht="12.75">
      <c r="A25" s="242" t="s">
        <v>93</v>
      </c>
      <c r="B25" s="49">
        <f>'[1]TabTeil1'!I75</f>
        <v>0</v>
      </c>
      <c r="C25" s="234" t="s">
        <v>114</v>
      </c>
      <c r="D25" s="49">
        <f>'[1]TabTeil1'!I76</f>
        <v>0</v>
      </c>
      <c r="E25" s="234" t="s">
        <v>114</v>
      </c>
      <c r="F25" s="49">
        <f>'[1]TabTeil1'!I77</f>
        <v>0</v>
      </c>
      <c r="G25" s="234" t="s">
        <v>114</v>
      </c>
      <c r="H25" s="49">
        <f>B25+D25-F25</f>
        <v>0</v>
      </c>
      <c r="I25" s="234" t="s">
        <v>114</v>
      </c>
    </row>
    <row r="26" spans="1:9" ht="12.75">
      <c r="A26" s="242"/>
      <c r="B26" s="245"/>
      <c r="C26" s="234"/>
      <c r="D26" s="246"/>
      <c r="E26" s="234"/>
      <c r="F26" s="246"/>
      <c r="G26" s="234"/>
      <c r="H26" s="241"/>
      <c r="I26" s="234"/>
    </row>
    <row r="27" spans="1:9" ht="12.75">
      <c r="A27" s="242" t="s">
        <v>94</v>
      </c>
      <c r="B27" s="245"/>
      <c r="C27" s="234"/>
      <c r="D27" s="246"/>
      <c r="E27" s="234"/>
      <c r="F27" s="246"/>
      <c r="G27" s="234"/>
      <c r="H27" s="241"/>
      <c r="I27" s="234"/>
    </row>
    <row r="28" spans="1:9" ht="12.75">
      <c r="A28" s="242" t="s">
        <v>95</v>
      </c>
      <c r="B28" s="30">
        <f>'[2]S.13'!$H$27</f>
        <v>12</v>
      </c>
      <c r="C28" s="244" t="s">
        <v>114</v>
      </c>
      <c r="D28" s="47" t="s">
        <v>173</v>
      </c>
      <c r="E28" s="47" t="s">
        <v>174</v>
      </c>
      <c r="F28" s="47" t="s">
        <v>173</v>
      </c>
      <c r="G28" s="47" t="s">
        <v>174</v>
      </c>
      <c r="H28" s="30">
        <f>'[1]Übersicht'!E149+'[1]Übersicht'!F149</f>
        <v>13</v>
      </c>
      <c r="I28" s="234" t="s">
        <v>114</v>
      </c>
    </row>
    <row r="29" spans="1:9" ht="12.75">
      <c r="A29" s="242"/>
      <c r="B29" s="30"/>
      <c r="C29" s="234"/>
      <c r="D29" s="246"/>
      <c r="E29" s="234"/>
      <c r="F29" s="246"/>
      <c r="G29" s="234"/>
      <c r="H29" s="241"/>
      <c r="I29" s="234"/>
    </row>
    <row r="30" spans="1:9" ht="12.75">
      <c r="A30" s="242"/>
      <c r="B30" s="30"/>
      <c r="C30" s="234"/>
      <c r="D30" s="246"/>
      <c r="E30" s="234"/>
      <c r="F30" s="246"/>
      <c r="G30" s="234"/>
      <c r="H30" s="241"/>
      <c r="I30" s="234"/>
    </row>
    <row r="31" spans="1:9" ht="12.75">
      <c r="A31" s="242" t="s">
        <v>0</v>
      </c>
      <c r="B31" s="30">
        <f>B21</f>
        <v>8</v>
      </c>
      <c r="C31" s="244" t="s">
        <v>114</v>
      </c>
      <c r="D31" s="30">
        <f>D21</f>
        <v>776</v>
      </c>
      <c r="E31" s="244" t="s">
        <v>114</v>
      </c>
      <c r="F31" s="30">
        <f>F21</f>
        <v>782</v>
      </c>
      <c r="G31" s="244" t="s">
        <v>114</v>
      </c>
      <c r="H31" s="30">
        <f>B31+D31-F31</f>
        <v>2</v>
      </c>
      <c r="I31" s="234" t="s">
        <v>114</v>
      </c>
    </row>
    <row r="32" spans="1:9" ht="12.75">
      <c r="A32" s="242" t="s">
        <v>86</v>
      </c>
      <c r="B32" s="245"/>
      <c r="C32" s="234"/>
      <c r="D32" s="30"/>
      <c r="E32" s="234"/>
      <c r="F32" s="30"/>
      <c r="G32" s="234"/>
      <c r="H32" s="30"/>
      <c r="I32" s="234"/>
    </row>
    <row r="33" spans="1:9" ht="12.75">
      <c r="A33" s="242" t="s">
        <v>96</v>
      </c>
      <c r="B33" s="30">
        <f>'[1]TabTeil1'!M75</f>
        <v>1</v>
      </c>
      <c r="C33" s="244" t="s">
        <v>114</v>
      </c>
      <c r="D33" s="30">
        <f>'[1]TabTeil1'!M76</f>
        <v>63</v>
      </c>
      <c r="E33" s="244" t="s">
        <v>114</v>
      </c>
      <c r="F33" s="30">
        <f>'[1]TabTeil1'!M77</f>
        <v>64</v>
      </c>
      <c r="G33" s="244" t="s">
        <v>114</v>
      </c>
      <c r="H33" s="30" t="s">
        <v>201</v>
      </c>
      <c r="I33" s="234" t="s">
        <v>114</v>
      </c>
    </row>
    <row r="34" spans="1:9" ht="12.75">
      <c r="A34" s="242" t="s">
        <v>210</v>
      </c>
      <c r="B34" s="30">
        <f>'[1]TabTeil1'!N75</f>
        <v>3</v>
      </c>
      <c r="C34" s="244" t="s">
        <v>114</v>
      </c>
      <c r="D34" s="30">
        <f>'[1]TabTeil1'!N76</f>
        <v>239</v>
      </c>
      <c r="E34" s="244" t="s">
        <v>114</v>
      </c>
      <c r="F34" s="30">
        <f>'[1]TabTeil1'!N77</f>
        <v>241</v>
      </c>
      <c r="G34" s="244" t="s">
        <v>114</v>
      </c>
      <c r="H34" s="30">
        <f>B34+D34-F34</f>
        <v>1</v>
      </c>
      <c r="I34" s="234" t="s">
        <v>114</v>
      </c>
    </row>
    <row r="35" spans="1:9" ht="12.75">
      <c r="A35" s="242" t="s">
        <v>97</v>
      </c>
      <c r="B35" s="30">
        <f>'[1]TabTeil1'!O75</f>
        <v>4</v>
      </c>
      <c r="C35" s="244" t="s">
        <v>114</v>
      </c>
      <c r="D35" s="30">
        <f>'[1]TabTeil1'!O76</f>
        <v>474</v>
      </c>
      <c r="E35" s="244" t="s">
        <v>114</v>
      </c>
      <c r="F35" s="30">
        <f>'[1]TabTeil1'!O77</f>
        <v>477</v>
      </c>
      <c r="G35" s="244" t="s">
        <v>114</v>
      </c>
      <c r="H35" s="30">
        <f>B35+D35-F35</f>
        <v>1</v>
      </c>
      <c r="I35" s="234" t="s">
        <v>114</v>
      </c>
    </row>
    <row r="36" spans="1:9" ht="12.75">
      <c r="A36" s="242"/>
      <c r="B36" s="30"/>
      <c r="C36" s="234"/>
      <c r="D36" s="30"/>
      <c r="E36" s="234"/>
      <c r="F36" s="30"/>
      <c r="G36" s="234"/>
      <c r="H36" s="30"/>
      <c r="I36" s="234"/>
    </row>
    <row r="37" spans="1:9" ht="12.75">
      <c r="A37" s="242" t="s">
        <v>98</v>
      </c>
      <c r="B37" s="49">
        <f>'[1]TabTeil1'!Q75</f>
        <v>0</v>
      </c>
      <c r="C37" s="244" t="s">
        <v>114</v>
      </c>
      <c r="D37" s="30">
        <f>'[1]TabTeil1'!Q76</f>
        <v>48</v>
      </c>
      <c r="E37" s="244" t="s">
        <v>114</v>
      </c>
      <c r="F37" s="30">
        <f>'[1]TabTeil1'!Q77</f>
        <v>48</v>
      </c>
      <c r="G37" s="244" t="s">
        <v>114</v>
      </c>
      <c r="H37" s="49">
        <f>B37+D37-F37</f>
        <v>0</v>
      </c>
      <c r="I37" s="234" t="s">
        <v>114</v>
      </c>
    </row>
    <row r="38" spans="1:9" ht="9" customHeight="1">
      <c r="A38" s="242"/>
      <c r="B38" s="30"/>
      <c r="C38" s="234"/>
      <c r="D38" s="30"/>
      <c r="E38" s="234"/>
      <c r="F38" s="30"/>
      <c r="G38" s="234"/>
      <c r="H38" s="49"/>
      <c r="I38" s="234"/>
    </row>
    <row r="39" spans="1:9" ht="12.75">
      <c r="A39" s="242" t="s">
        <v>99</v>
      </c>
      <c r="B39" s="30"/>
      <c r="C39" s="234"/>
      <c r="D39" s="30"/>
      <c r="E39" s="234"/>
      <c r="F39" s="30"/>
      <c r="G39" s="234"/>
      <c r="H39" s="49"/>
      <c r="I39" s="234"/>
    </row>
    <row r="40" spans="1:9" ht="12.75">
      <c r="A40" s="242" t="s">
        <v>100</v>
      </c>
      <c r="B40" s="30" t="s">
        <v>201</v>
      </c>
      <c r="C40" s="244" t="s">
        <v>114</v>
      </c>
      <c r="D40" s="30">
        <f>'[1]TabTeil1'!R76</f>
        <v>55</v>
      </c>
      <c r="E40" s="244" t="s">
        <v>114</v>
      </c>
      <c r="F40" s="30">
        <f>'[1]TabTeil1'!R77</f>
        <v>54</v>
      </c>
      <c r="G40" s="244" t="s">
        <v>114</v>
      </c>
      <c r="H40" s="30">
        <v>1</v>
      </c>
      <c r="I40" s="234" t="s">
        <v>114</v>
      </c>
    </row>
    <row r="41" spans="1:9" ht="12.75">
      <c r="A41" s="242"/>
      <c r="B41" s="245"/>
      <c r="C41" s="234"/>
      <c r="D41" s="246"/>
      <c r="E41" s="234"/>
      <c r="F41" s="246"/>
      <c r="G41" s="234"/>
      <c r="H41" s="241"/>
      <c r="I41" s="234"/>
    </row>
    <row r="42" spans="1:9" ht="12.75">
      <c r="A42" s="242"/>
      <c r="B42" s="245"/>
      <c r="C42" s="234"/>
      <c r="D42" s="246"/>
      <c r="E42" s="234"/>
      <c r="F42" s="246"/>
      <c r="G42" s="234"/>
      <c r="H42" s="241"/>
      <c r="I42" s="234"/>
    </row>
    <row r="43" spans="1:9" ht="12.75">
      <c r="A43" s="242" t="s">
        <v>1</v>
      </c>
      <c r="B43" s="49">
        <f>B22</f>
        <v>0</v>
      </c>
      <c r="C43" s="245" t="s">
        <v>114</v>
      </c>
      <c r="D43" s="49">
        <f>D22</f>
        <v>0</v>
      </c>
      <c r="E43" s="245" t="s">
        <v>114</v>
      </c>
      <c r="F43" s="49">
        <f>F22</f>
        <v>0</v>
      </c>
      <c r="G43" s="245" t="s">
        <v>114</v>
      </c>
      <c r="H43" s="49">
        <f>H22</f>
        <v>0</v>
      </c>
      <c r="I43" s="245" t="s">
        <v>114</v>
      </c>
    </row>
    <row r="44" spans="1:9" ht="12.75">
      <c r="A44" s="242" t="s">
        <v>101</v>
      </c>
      <c r="B44" s="245"/>
      <c r="C44" s="234"/>
      <c r="D44" s="246"/>
      <c r="E44" s="234"/>
      <c r="F44" s="246"/>
      <c r="G44" s="234"/>
      <c r="H44" s="241"/>
      <c r="I44" s="234"/>
    </row>
    <row r="45" spans="1:9" ht="12.75">
      <c r="A45" s="242" t="s">
        <v>102</v>
      </c>
      <c r="B45" s="49">
        <f>'[1]TabTeil2'!D77</f>
        <v>0</v>
      </c>
      <c r="C45" s="245" t="s">
        <v>114</v>
      </c>
      <c r="D45" s="49">
        <f>'[1]TabTeil2'!D78</f>
        <v>0</v>
      </c>
      <c r="E45" s="245" t="s">
        <v>114</v>
      </c>
      <c r="F45" s="49">
        <f>'[1]TabTeil2'!D79</f>
        <v>0</v>
      </c>
      <c r="G45" s="245" t="s">
        <v>114</v>
      </c>
      <c r="H45" s="49">
        <f>B45+D45-F45</f>
        <v>0</v>
      </c>
      <c r="I45" s="245" t="s">
        <v>114</v>
      </c>
    </row>
    <row r="46" spans="1:9" ht="12.75">
      <c r="A46" s="242"/>
      <c r="B46" s="245"/>
      <c r="C46" s="234"/>
      <c r="D46" s="246"/>
      <c r="E46" s="234"/>
      <c r="F46" s="246"/>
      <c r="G46" s="234"/>
      <c r="H46" s="241"/>
      <c r="I46" s="234"/>
    </row>
    <row r="47" spans="1:9" ht="12.75">
      <c r="A47" s="242"/>
      <c r="B47" s="245"/>
      <c r="C47" s="234"/>
      <c r="D47" s="246"/>
      <c r="E47" s="234"/>
      <c r="F47" s="246"/>
      <c r="G47" s="234"/>
      <c r="H47" s="241"/>
      <c r="I47" s="234"/>
    </row>
    <row r="48" spans="1:9" ht="12.75">
      <c r="A48" s="242" t="s">
        <v>103</v>
      </c>
      <c r="B48" s="49">
        <f>B24</f>
        <v>0</v>
      </c>
      <c r="C48" s="245" t="s">
        <v>114</v>
      </c>
      <c r="D48" s="30">
        <f>D24</f>
        <v>3</v>
      </c>
      <c r="E48" s="245" t="s">
        <v>114</v>
      </c>
      <c r="F48" s="30">
        <f>F24</f>
        <v>3</v>
      </c>
      <c r="G48" s="245" t="s">
        <v>114</v>
      </c>
      <c r="H48" s="49">
        <f>B48+D48-F48</f>
        <v>0</v>
      </c>
      <c r="I48" s="245" t="s">
        <v>114</v>
      </c>
    </row>
    <row r="49" spans="1:9" ht="12.75">
      <c r="A49" s="242" t="s">
        <v>101</v>
      </c>
      <c r="B49" s="245"/>
      <c r="C49" s="234"/>
      <c r="D49" s="246"/>
      <c r="E49" s="234"/>
      <c r="F49" s="246"/>
      <c r="G49" s="234"/>
      <c r="H49" s="241"/>
      <c r="I49" s="234"/>
    </row>
    <row r="50" spans="1:9" ht="12.75">
      <c r="A50" s="242" t="s">
        <v>104</v>
      </c>
      <c r="B50" s="49">
        <f>'[1]TabTeil2'!H77</f>
        <v>0</v>
      </c>
      <c r="C50" s="245" t="s">
        <v>114</v>
      </c>
      <c r="D50" s="49">
        <f>'[1]TabTeil2'!H78</f>
        <v>0</v>
      </c>
      <c r="E50" s="245" t="s">
        <v>114</v>
      </c>
      <c r="F50" s="49">
        <f>'[1]TabTeil2'!H79</f>
        <v>0</v>
      </c>
      <c r="G50" s="245" t="s">
        <v>114</v>
      </c>
      <c r="H50" s="49">
        <f>B50+D50-F50</f>
        <v>0</v>
      </c>
      <c r="I50" s="245" t="s">
        <v>114</v>
      </c>
    </row>
    <row r="51" spans="1:9" ht="12.75">
      <c r="A51" s="242" t="s">
        <v>48</v>
      </c>
      <c r="B51" s="245"/>
      <c r="C51" s="244"/>
      <c r="D51" s="246"/>
      <c r="E51" s="234"/>
      <c r="F51" s="246"/>
      <c r="G51" s="234"/>
      <c r="H51" s="241"/>
      <c r="I51" s="234"/>
    </row>
    <row r="52" spans="1:9" ht="12.75">
      <c r="A52" s="242"/>
      <c r="B52" s="245"/>
      <c r="C52" s="234"/>
      <c r="D52" s="246"/>
      <c r="E52" s="234"/>
      <c r="F52" s="246"/>
      <c r="G52" s="234"/>
      <c r="H52" s="241"/>
      <c r="I52" s="234"/>
    </row>
    <row r="53" spans="1:9" ht="12.75">
      <c r="A53" s="242" t="s">
        <v>44</v>
      </c>
      <c r="B53" s="49">
        <f>B25</f>
        <v>0</v>
      </c>
      <c r="C53" s="245" t="s">
        <v>114</v>
      </c>
      <c r="D53" s="49">
        <f>D25</f>
        <v>0</v>
      </c>
      <c r="E53" s="245" t="s">
        <v>114</v>
      </c>
      <c r="F53" s="49">
        <f>F25</f>
        <v>0</v>
      </c>
      <c r="G53" s="245" t="s">
        <v>114</v>
      </c>
      <c r="H53" s="49">
        <f>B53+D53-F53</f>
        <v>0</v>
      </c>
      <c r="I53" s="245" t="s">
        <v>114</v>
      </c>
    </row>
    <row r="54" spans="1:9" ht="12.75">
      <c r="A54" s="242" t="s">
        <v>105</v>
      </c>
      <c r="B54" s="245"/>
      <c r="C54" s="234"/>
      <c r="D54" s="246"/>
      <c r="E54" s="234"/>
      <c r="F54" s="246"/>
      <c r="G54" s="234"/>
      <c r="H54" s="241"/>
      <c r="I54" s="234"/>
    </row>
    <row r="55" spans="1:9" ht="12.75">
      <c r="A55" s="242" t="s">
        <v>106</v>
      </c>
      <c r="B55" s="49">
        <f>'[1]TabTeil1'!J75</f>
        <v>0</v>
      </c>
      <c r="C55" s="245" t="s">
        <v>114</v>
      </c>
      <c r="D55" s="49">
        <f>'[1]TabTeil1'!J76</f>
        <v>0</v>
      </c>
      <c r="E55" s="245" t="s">
        <v>114</v>
      </c>
      <c r="F55" s="49">
        <f>'[1]TabTeil1'!J77</f>
        <v>0</v>
      </c>
      <c r="G55" s="245" t="s">
        <v>114</v>
      </c>
      <c r="H55" s="49">
        <f>B55+D55-F55</f>
        <v>0</v>
      </c>
      <c r="I55" s="245" t="s">
        <v>114</v>
      </c>
    </row>
    <row r="56" spans="1:9" ht="12.75">
      <c r="A56" s="242" t="s">
        <v>107</v>
      </c>
      <c r="B56" s="49">
        <f>'[1]TabTeil1'!K75</f>
        <v>0</v>
      </c>
      <c r="C56" s="245" t="s">
        <v>114</v>
      </c>
      <c r="D56" s="49">
        <f>'[1]TabTeil1'!K76</f>
        <v>0</v>
      </c>
      <c r="E56" s="245" t="s">
        <v>114</v>
      </c>
      <c r="F56" s="49">
        <f>'[1]TabTeil1'!K77</f>
        <v>0</v>
      </c>
      <c r="G56" s="245" t="s">
        <v>114</v>
      </c>
      <c r="H56" s="49">
        <f>B56+D56-F56</f>
        <v>0</v>
      </c>
      <c r="I56" s="245" t="s">
        <v>114</v>
      </c>
    </row>
    <row r="57" spans="1:9" ht="12.75">
      <c r="A57" s="242" t="s">
        <v>108</v>
      </c>
      <c r="B57" s="49">
        <f>'[1]TabTeil1'!L75</f>
        <v>0</v>
      </c>
      <c r="C57" s="245" t="s">
        <v>114</v>
      </c>
      <c r="D57" s="49">
        <f>'[1]TabTeil1'!L76</f>
        <v>0</v>
      </c>
      <c r="E57" s="245" t="s">
        <v>114</v>
      </c>
      <c r="F57" s="49">
        <f>'[1]TabTeil1'!L77</f>
        <v>0</v>
      </c>
      <c r="G57" s="245" t="s">
        <v>114</v>
      </c>
      <c r="H57" s="49">
        <f>B57+D57-F57</f>
        <v>0</v>
      </c>
      <c r="I57" s="245" t="s">
        <v>114</v>
      </c>
    </row>
    <row r="58" spans="1:18" ht="12.75">
      <c r="A58" s="247"/>
      <c r="B58" s="248"/>
      <c r="C58" s="248"/>
      <c r="D58" s="248"/>
      <c r="E58" s="248"/>
      <c r="F58" s="248"/>
      <c r="G58" s="248"/>
      <c r="H58" s="248"/>
      <c r="I58" s="248"/>
      <c r="J58" s="249"/>
      <c r="K58" s="248"/>
      <c r="L58" s="248"/>
      <c r="M58" s="248"/>
      <c r="N58" s="248"/>
      <c r="O58" s="248"/>
      <c r="P58" s="248"/>
      <c r="Q58" s="248"/>
      <c r="R58" s="248"/>
    </row>
    <row r="59" spans="1:18" ht="12.75">
      <c r="A59" s="247"/>
      <c r="B59" s="248"/>
      <c r="C59" s="248"/>
      <c r="D59" s="248"/>
      <c r="E59" s="248"/>
      <c r="F59" s="248"/>
      <c r="G59" s="248"/>
      <c r="H59" s="248"/>
      <c r="I59" s="248"/>
      <c r="J59" s="248"/>
      <c r="K59" s="248"/>
      <c r="L59" s="248"/>
      <c r="M59" s="248"/>
      <c r="N59" s="248"/>
      <c r="O59" s="248"/>
      <c r="P59" s="248"/>
      <c r="Q59" s="248"/>
      <c r="R59" s="248"/>
    </row>
    <row r="60" spans="1:18" ht="12.75">
      <c r="A60" s="247" t="s">
        <v>122</v>
      </c>
      <c r="B60" s="248"/>
      <c r="C60" s="248"/>
      <c r="D60" s="248"/>
      <c r="E60" s="248"/>
      <c r="F60" s="248"/>
      <c r="G60" s="248"/>
      <c r="H60" s="248"/>
      <c r="I60" s="248"/>
      <c r="J60" s="248"/>
      <c r="K60" s="248"/>
      <c r="L60" s="248"/>
      <c r="M60" s="248"/>
      <c r="N60" s="248"/>
      <c r="O60" s="248"/>
      <c r="P60" s="248"/>
      <c r="Q60" s="248"/>
      <c r="R60" s="248"/>
    </row>
    <row r="61" spans="1:18" ht="12.75">
      <c r="A61" s="242" t="s">
        <v>123</v>
      </c>
      <c r="B61" s="248"/>
      <c r="C61" s="248"/>
      <c r="D61" s="248"/>
      <c r="E61" s="248"/>
      <c r="F61" s="248"/>
      <c r="G61" s="248"/>
      <c r="H61" s="248"/>
      <c r="I61" s="248"/>
      <c r="J61" s="248"/>
      <c r="K61" s="248"/>
      <c r="L61" s="248"/>
      <c r="M61" s="248"/>
      <c r="N61" s="248"/>
      <c r="O61" s="248"/>
      <c r="P61" s="248"/>
      <c r="Q61" s="248"/>
      <c r="R61" s="248"/>
    </row>
    <row r="118" spans="1:18" ht="12.75">
      <c r="A118" s="247"/>
      <c r="B118" s="248"/>
      <c r="C118" s="248"/>
      <c r="D118" s="248"/>
      <c r="E118" s="248"/>
      <c r="F118" s="248"/>
      <c r="G118" s="248"/>
      <c r="H118" s="248"/>
      <c r="I118" s="248"/>
      <c r="J118" s="249"/>
      <c r="K118" s="250"/>
      <c r="L118" s="250"/>
      <c r="M118" s="250"/>
      <c r="N118" s="250"/>
      <c r="O118" s="250"/>
      <c r="P118" s="250"/>
      <c r="Q118" s="250"/>
      <c r="R118" s="250"/>
    </row>
    <row r="119" spans="1:18" ht="12.75">
      <c r="A119" s="247"/>
      <c r="B119" s="248"/>
      <c r="C119" s="248"/>
      <c r="D119" s="248"/>
      <c r="E119" s="248"/>
      <c r="F119" s="248"/>
      <c r="G119" s="248"/>
      <c r="H119" s="248"/>
      <c r="I119" s="248"/>
      <c r="J119" s="248"/>
      <c r="K119" s="248"/>
      <c r="L119" s="248"/>
      <c r="M119" s="248"/>
      <c r="N119" s="248"/>
      <c r="O119" s="248"/>
      <c r="P119" s="248"/>
      <c r="Q119" s="248"/>
      <c r="R119" s="248"/>
    </row>
    <row r="120" spans="2:18" ht="12.75">
      <c r="B120" s="248"/>
      <c r="C120" s="248"/>
      <c r="D120" s="248"/>
      <c r="E120" s="248"/>
      <c r="F120" s="248"/>
      <c r="G120" s="248"/>
      <c r="H120" s="248"/>
      <c r="I120" s="248"/>
      <c r="J120" s="248"/>
      <c r="K120" s="248"/>
      <c r="L120" s="248"/>
      <c r="M120" s="248"/>
      <c r="N120" s="248"/>
      <c r="O120" s="248"/>
      <c r="P120" s="248"/>
      <c r="Q120" s="248"/>
      <c r="R120" s="248"/>
    </row>
    <row r="177" spans="1:18" ht="12.75">
      <c r="A177" s="247"/>
      <c r="B177" s="248"/>
      <c r="C177" s="248"/>
      <c r="D177" s="248"/>
      <c r="E177" s="248"/>
      <c r="F177" s="248"/>
      <c r="G177" s="248"/>
      <c r="H177" s="248"/>
      <c r="I177" s="248"/>
      <c r="J177" s="249"/>
      <c r="K177" s="248"/>
      <c r="L177" s="248"/>
      <c r="M177" s="248"/>
      <c r="N177" s="248"/>
      <c r="O177" s="248"/>
      <c r="P177" s="248"/>
      <c r="Q177" s="248"/>
      <c r="R177" s="248"/>
    </row>
    <row r="178" spans="2:18" ht="12.75">
      <c r="B178" s="248"/>
      <c r="C178" s="248"/>
      <c r="D178" s="248"/>
      <c r="E178" s="248"/>
      <c r="F178" s="248"/>
      <c r="G178" s="248"/>
      <c r="H178" s="248"/>
      <c r="I178" s="248"/>
      <c r="J178" s="248"/>
      <c r="K178" s="248"/>
      <c r="L178" s="248"/>
      <c r="M178" s="248"/>
      <c r="N178" s="248"/>
      <c r="O178" s="248"/>
      <c r="P178" s="248"/>
      <c r="Q178" s="248"/>
      <c r="R178" s="248"/>
    </row>
    <row r="179" spans="2:18" ht="12.75">
      <c r="B179" s="248"/>
      <c r="C179" s="248"/>
      <c r="D179" s="248"/>
      <c r="E179" s="248"/>
      <c r="F179" s="248"/>
      <c r="G179" s="248"/>
      <c r="H179" s="248"/>
      <c r="I179" s="248"/>
      <c r="J179" s="248"/>
      <c r="K179" s="248"/>
      <c r="L179" s="248"/>
      <c r="M179" s="248"/>
      <c r="N179" s="248"/>
      <c r="O179" s="248"/>
      <c r="P179" s="248"/>
      <c r="Q179" s="248"/>
      <c r="R179" s="248"/>
    </row>
    <row r="180" spans="2:18" ht="12.75">
      <c r="B180" s="248"/>
      <c r="C180" s="248"/>
      <c r="D180" s="248"/>
      <c r="E180" s="248"/>
      <c r="F180" s="248"/>
      <c r="G180" s="248"/>
      <c r="H180" s="248"/>
      <c r="I180" s="248"/>
      <c r="J180" s="248"/>
      <c r="K180" s="248"/>
      <c r="L180" s="248"/>
      <c r="M180" s="248"/>
      <c r="N180" s="248"/>
      <c r="O180" s="248"/>
      <c r="P180" s="248"/>
      <c r="Q180" s="248"/>
      <c r="R180" s="248"/>
    </row>
    <row r="181" spans="10:18" ht="12.75">
      <c r="J181" s="248"/>
      <c r="K181" s="248"/>
      <c r="L181" s="248"/>
      <c r="M181" s="248"/>
      <c r="N181" s="248"/>
      <c r="O181" s="248"/>
      <c r="P181" s="248"/>
      <c r="Q181" s="248"/>
      <c r="R181" s="248"/>
    </row>
    <row r="238" spans="1:10" ht="12.75">
      <c r="A238" s="247"/>
      <c r="B238" s="248"/>
      <c r="C238" s="248"/>
      <c r="D238" s="248"/>
      <c r="E238" s="248"/>
      <c r="F238" s="248"/>
      <c r="G238" s="248"/>
      <c r="H238" s="248"/>
      <c r="I238" s="248"/>
      <c r="J238" s="247"/>
    </row>
    <row r="239" spans="2:9" ht="12.75">
      <c r="B239" s="248"/>
      <c r="C239" s="248"/>
      <c r="D239" s="248"/>
      <c r="E239" s="248"/>
      <c r="F239" s="248"/>
      <c r="G239" s="248"/>
      <c r="H239" s="248"/>
      <c r="I239" s="248"/>
    </row>
    <row r="240" spans="2:9" ht="12.75">
      <c r="B240" s="248"/>
      <c r="C240" s="248"/>
      <c r="D240" s="248"/>
      <c r="E240" s="248"/>
      <c r="F240" s="248"/>
      <c r="G240" s="248"/>
      <c r="H240" s="248"/>
      <c r="I240" s="248"/>
    </row>
    <row r="241" spans="2:9" ht="12.75">
      <c r="B241" s="248"/>
      <c r="C241" s="248"/>
      <c r="D241" s="248"/>
      <c r="E241" s="248"/>
      <c r="F241" s="248"/>
      <c r="G241" s="248"/>
      <c r="H241" s="248"/>
      <c r="I241" s="248"/>
    </row>
    <row r="298" spans="1:9" ht="12.75">
      <c r="A298" s="247"/>
      <c r="B298" s="248"/>
      <c r="C298" s="248"/>
      <c r="D298" s="248"/>
      <c r="E298" s="248"/>
      <c r="F298" s="248"/>
      <c r="G298" s="248"/>
      <c r="H298" s="248"/>
      <c r="I298" s="24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8.57421875" style="252" customWidth="1"/>
    <col min="2" max="3" width="9.7109375" style="252" customWidth="1"/>
    <col min="4" max="4" width="9.8515625" style="252" customWidth="1"/>
    <col min="5" max="9" width="9.7109375" style="252" customWidth="1"/>
    <col min="10" max="10" width="11.421875" style="252" customWidth="1"/>
    <col min="11" max="11" width="29.28125" style="252" customWidth="1"/>
    <col min="12" max="19" width="8.7109375" style="252" customWidth="1"/>
    <col min="20" max="16384" width="11.421875" style="252" customWidth="1"/>
  </cols>
  <sheetData>
    <row r="1" spans="1:9" ht="14.25">
      <c r="A1" s="251" t="s">
        <v>118</v>
      </c>
      <c r="B1" s="251"/>
      <c r="C1" s="251"/>
      <c r="D1" s="251"/>
      <c r="E1" s="251"/>
      <c r="F1" s="251"/>
      <c r="G1" s="251"/>
      <c r="H1" s="251"/>
      <c r="I1" s="251"/>
    </row>
    <row r="2" spans="1:9" ht="14.25">
      <c r="A2" s="253"/>
      <c r="B2" s="254"/>
      <c r="C2" s="254"/>
      <c r="D2" s="254"/>
      <c r="E2" s="254"/>
      <c r="F2" s="254"/>
      <c r="G2" s="254"/>
      <c r="H2" s="254"/>
      <c r="I2" s="254"/>
    </row>
    <row r="3" spans="1:9" ht="12.75">
      <c r="A3" s="637" t="s">
        <v>42</v>
      </c>
      <c r="B3" s="640" t="s">
        <v>61</v>
      </c>
      <c r="C3" s="641"/>
      <c r="D3" s="633" t="s">
        <v>45</v>
      </c>
      <c r="E3" s="641"/>
      <c r="F3" s="633" t="s">
        <v>62</v>
      </c>
      <c r="G3" s="641"/>
      <c r="H3" s="633" t="s">
        <v>63</v>
      </c>
      <c r="I3" s="634"/>
    </row>
    <row r="4" spans="1:9" ht="12.75">
      <c r="A4" s="638"/>
      <c r="B4" s="642"/>
      <c r="C4" s="643"/>
      <c r="D4" s="635"/>
      <c r="E4" s="643"/>
      <c r="F4" s="635"/>
      <c r="G4" s="643"/>
      <c r="H4" s="635"/>
      <c r="I4" s="636"/>
    </row>
    <row r="5" spans="1:9" ht="12.75">
      <c r="A5" s="638"/>
      <c r="B5" s="255" t="s">
        <v>49</v>
      </c>
      <c r="C5" s="255" t="s">
        <v>50</v>
      </c>
      <c r="D5" s="255" t="s">
        <v>49</v>
      </c>
      <c r="E5" s="255" t="s">
        <v>50</v>
      </c>
      <c r="F5" s="255" t="s">
        <v>49</v>
      </c>
      <c r="G5" s="255" t="s">
        <v>50</v>
      </c>
      <c r="H5" s="255" t="s">
        <v>49</v>
      </c>
      <c r="I5" s="256" t="s">
        <v>50</v>
      </c>
    </row>
    <row r="6" spans="1:9" ht="12.75">
      <c r="A6" s="639"/>
      <c r="B6" s="257" t="s">
        <v>51</v>
      </c>
      <c r="C6" s="258" t="s">
        <v>64</v>
      </c>
      <c r="D6" s="258" t="s">
        <v>51</v>
      </c>
      <c r="E6" s="258" t="s">
        <v>64</v>
      </c>
      <c r="F6" s="258" t="s">
        <v>51</v>
      </c>
      <c r="G6" s="258" t="s">
        <v>64</v>
      </c>
      <c r="H6" s="258" t="s">
        <v>51</v>
      </c>
      <c r="I6" s="259" t="s">
        <v>64</v>
      </c>
    </row>
    <row r="7" spans="1:9" ht="12.75">
      <c r="A7" s="260"/>
      <c r="B7" s="261"/>
      <c r="C7" s="261"/>
      <c r="D7" s="261"/>
      <c r="E7" s="261"/>
      <c r="F7" s="261"/>
      <c r="G7" s="261"/>
      <c r="H7" s="261"/>
      <c r="I7" s="261"/>
    </row>
    <row r="8" spans="1:9" ht="12.75">
      <c r="A8" s="262" t="s">
        <v>126</v>
      </c>
      <c r="B8" s="263"/>
      <c r="C8" s="263"/>
      <c r="D8" s="263"/>
      <c r="E8" s="263"/>
      <c r="F8" s="263"/>
      <c r="G8" s="263"/>
      <c r="H8" s="263"/>
      <c r="I8" s="263"/>
    </row>
    <row r="9" spans="1:9" ht="12.75">
      <c r="A9" s="260"/>
      <c r="B9" s="264"/>
      <c r="C9" s="264"/>
      <c r="D9" s="264"/>
      <c r="E9" s="264"/>
      <c r="F9" s="265"/>
      <c r="G9" s="264"/>
      <c r="H9" s="264"/>
      <c r="I9" s="264"/>
    </row>
    <row r="10" spans="1:9" ht="12.75">
      <c r="A10" s="266">
        <v>1991</v>
      </c>
      <c r="B10" s="49">
        <v>0</v>
      </c>
      <c r="C10" s="49">
        <v>0</v>
      </c>
      <c r="D10" s="267">
        <v>426</v>
      </c>
      <c r="E10" s="49">
        <v>0</v>
      </c>
      <c r="F10" s="267">
        <v>374</v>
      </c>
      <c r="G10" s="49">
        <v>0</v>
      </c>
      <c r="H10" s="268">
        <v>52</v>
      </c>
      <c r="I10" s="49">
        <v>0</v>
      </c>
    </row>
    <row r="11" spans="1:9" ht="12.75">
      <c r="A11" s="266">
        <v>1992</v>
      </c>
      <c r="B11" s="268">
        <v>52</v>
      </c>
      <c r="C11" s="49">
        <v>0</v>
      </c>
      <c r="D11" s="267">
        <v>724</v>
      </c>
      <c r="E11" s="49">
        <v>0</v>
      </c>
      <c r="F11" s="267">
        <v>611</v>
      </c>
      <c r="G11" s="49">
        <v>0</v>
      </c>
      <c r="H11" s="268">
        <v>165</v>
      </c>
      <c r="I11" s="49">
        <v>0</v>
      </c>
    </row>
    <row r="12" spans="1:9" ht="12.75">
      <c r="A12" s="266">
        <v>1993</v>
      </c>
      <c r="B12" s="268">
        <v>165</v>
      </c>
      <c r="C12" s="49">
        <v>0</v>
      </c>
      <c r="D12" s="267">
        <v>966</v>
      </c>
      <c r="E12" s="49">
        <v>0</v>
      </c>
      <c r="F12" s="267">
        <v>932</v>
      </c>
      <c r="G12" s="49">
        <v>0</v>
      </c>
      <c r="H12" s="268">
        <v>199</v>
      </c>
      <c r="I12" s="49">
        <v>0</v>
      </c>
    </row>
    <row r="13" spans="1:9" ht="12.75">
      <c r="A13" s="266">
        <v>1994</v>
      </c>
      <c r="B13" s="268">
        <v>199</v>
      </c>
      <c r="C13" s="49">
        <v>0</v>
      </c>
      <c r="D13" s="267">
        <v>1074</v>
      </c>
      <c r="E13" s="49">
        <v>0</v>
      </c>
      <c r="F13" s="267">
        <v>1031</v>
      </c>
      <c r="G13" s="49">
        <v>0</v>
      </c>
      <c r="H13" s="268">
        <v>242</v>
      </c>
      <c r="I13" s="49">
        <v>0</v>
      </c>
    </row>
    <row r="14" spans="1:9" ht="12.75">
      <c r="A14" s="266">
        <v>1995</v>
      </c>
      <c r="B14" s="268">
        <v>242</v>
      </c>
      <c r="C14" s="49">
        <v>0</v>
      </c>
      <c r="D14" s="267">
        <v>1372</v>
      </c>
      <c r="E14" s="49">
        <v>0</v>
      </c>
      <c r="F14" s="267">
        <v>1284</v>
      </c>
      <c r="G14" s="49">
        <v>0</v>
      </c>
      <c r="H14" s="268">
        <v>330</v>
      </c>
      <c r="I14" s="49">
        <v>0</v>
      </c>
    </row>
    <row r="15" spans="1:9" ht="12.75">
      <c r="A15" s="266" t="s">
        <v>65</v>
      </c>
      <c r="B15" s="268">
        <v>330</v>
      </c>
      <c r="C15" s="49">
        <v>0</v>
      </c>
      <c r="D15" s="267">
        <v>1649</v>
      </c>
      <c r="E15" s="49">
        <v>0</v>
      </c>
      <c r="F15" s="267">
        <v>1607</v>
      </c>
      <c r="G15" s="49">
        <v>0</v>
      </c>
      <c r="H15" s="268">
        <v>372</v>
      </c>
      <c r="I15" s="49">
        <v>0</v>
      </c>
    </row>
    <row r="16" spans="1:9" ht="12.75">
      <c r="A16" s="266" t="s">
        <v>66</v>
      </c>
      <c r="B16" s="268">
        <v>372</v>
      </c>
      <c r="C16" s="49">
        <v>0</v>
      </c>
      <c r="D16" s="267">
        <v>1947</v>
      </c>
      <c r="E16" s="49">
        <v>0</v>
      </c>
      <c r="F16" s="267">
        <v>1938</v>
      </c>
      <c r="G16" s="49">
        <v>0</v>
      </c>
      <c r="H16" s="268">
        <v>381</v>
      </c>
      <c r="I16" s="49">
        <v>0</v>
      </c>
    </row>
    <row r="17" spans="1:9" ht="12.75">
      <c r="A17" s="266" t="s">
        <v>67</v>
      </c>
      <c r="B17" s="268">
        <v>381</v>
      </c>
      <c r="C17" s="49">
        <v>0</v>
      </c>
      <c r="D17" s="267">
        <v>2116</v>
      </c>
      <c r="E17" s="49">
        <v>0</v>
      </c>
      <c r="F17" s="267">
        <v>2121</v>
      </c>
      <c r="G17" s="49">
        <v>0</v>
      </c>
      <c r="H17" s="268">
        <v>376</v>
      </c>
      <c r="I17" s="49">
        <v>0</v>
      </c>
    </row>
    <row r="18" spans="1:9" ht="12.75">
      <c r="A18" s="269" t="s">
        <v>68</v>
      </c>
      <c r="B18" s="270">
        <v>376</v>
      </c>
      <c r="C18" s="49">
        <v>0</v>
      </c>
      <c r="D18" s="271">
        <v>2691</v>
      </c>
      <c r="E18" s="49">
        <v>0</v>
      </c>
      <c r="F18" s="271">
        <v>2660</v>
      </c>
      <c r="G18" s="49">
        <v>0</v>
      </c>
      <c r="H18" s="270">
        <v>407</v>
      </c>
      <c r="I18" s="49">
        <v>0</v>
      </c>
    </row>
    <row r="19" spans="1:9" ht="12.75">
      <c r="A19" s="269" t="s">
        <v>70</v>
      </c>
      <c r="B19" s="270">
        <v>407</v>
      </c>
      <c r="C19" s="49">
        <v>0</v>
      </c>
      <c r="D19" s="271">
        <v>2341</v>
      </c>
      <c r="E19" s="49">
        <v>0</v>
      </c>
      <c r="F19" s="271">
        <v>2307</v>
      </c>
      <c r="G19" s="49">
        <v>0</v>
      </c>
      <c r="H19" s="270">
        <v>441</v>
      </c>
      <c r="I19" s="49">
        <v>0</v>
      </c>
    </row>
    <row r="20" spans="1:9" ht="12.75">
      <c r="A20" s="269" t="s">
        <v>71</v>
      </c>
      <c r="B20" s="270">
        <v>441</v>
      </c>
      <c r="C20" s="49">
        <v>0</v>
      </c>
      <c r="D20" s="271">
        <v>2113</v>
      </c>
      <c r="E20" s="49">
        <v>0</v>
      </c>
      <c r="F20" s="271">
        <v>2109</v>
      </c>
      <c r="G20" s="49">
        <v>0</v>
      </c>
      <c r="H20" s="270">
        <v>445</v>
      </c>
      <c r="I20" s="49">
        <v>0</v>
      </c>
    </row>
    <row r="21" spans="1:9" ht="12.75">
      <c r="A21" s="269" t="s">
        <v>72</v>
      </c>
      <c r="B21" s="270">
        <v>445</v>
      </c>
      <c r="C21" s="49">
        <v>0</v>
      </c>
      <c r="D21" s="271">
        <v>1975</v>
      </c>
      <c r="E21" s="49">
        <v>0</v>
      </c>
      <c r="F21" s="271">
        <v>1995</v>
      </c>
      <c r="G21" s="49">
        <v>0</v>
      </c>
      <c r="H21" s="270">
        <v>425</v>
      </c>
      <c r="I21" s="49">
        <v>0</v>
      </c>
    </row>
    <row r="22" spans="1:9" ht="12.75">
      <c r="A22" s="269" t="s">
        <v>109</v>
      </c>
      <c r="B22" s="270">
        <v>425</v>
      </c>
      <c r="C22" s="49">
        <v>0</v>
      </c>
      <c r="D22" s="271">
        <v>1883</v>
      </c>
      <c r="E22" s="49">
        <v>0</v>
      </c>
      <c r="F22" s="271">
        <v>1863</v>
      </c>
      <c r="G22" s="49">
        <v>0</v>
      </c>
      <c r="H22" s="270">
        <v>445</v>
      </c>
      <c r="I22" s="49">
        <v>0</v>
      </c>
    </row>
    <row r="23" spans="1:9" ht="12.75">
      <c r="A23" s="269" t="s">
        <v>110</v>
      </c>
      <c r="B23" s="270">
        <v>445</v>
      </c>
      <c r="C23" s="49">
        <v>0</v>
      </c>
      <c r="D23" s="271">
        <v>2169</v>
      </c>
      <c r="E23" s="271">
        <v>473</v>
      </c>
      <c r="F23" s="271">
        <v>2169</v>
      </c>
      <c r="G23" s="271">
        <v>473</v>
      </c>
      <c r="H23" s="270">
        <f>B23+D23-F23</f>
        <v>445</v>
      </c>
      <c r="I23" s="49">
        <f>C23+E23-G23</f>
        <v>0</v>
      </c>
    </row>
    <row r="24" spans="1:9" ht="12.75">
      <c r="A24" s="269" t="s">
        <v>124</v>
      </c>
      <c r="B24" s="270">
        <v>445</v>
      </c>
      <c r="C24" s="49">
        <v>0</v>
      </c>
      <c r="D24" s="271">
        <v>1973</v>
      </c>
      <c r="E24" s="271">
        <v>377</v>
      </c>
      <c r="F24" s="271">
        <v>1990</v>
      </c>
      <c r="G24" s="271">
        <v>377</v>
      </c>
      <c r="H24" s="270">
        <v>428</v>
      </c>
      <c r="I24" s="49">
        <v>0</v>
      </c>
    </row>
    <row r="25" spans="1:9" ht="12.75">
      <c r="A25" s="272" t="s">
        <v>194</v>
      </c>
      <c r="B25" s="273">
        <v>428</v>
      </c>
      <c r="C25" s="93">
        <v>0</v>
      </c>
      <c r="D25" s="274">
        <f>'[1]TabTeil2'!I42+'[1]TabTeil2'!I114</f>
        <v>1754</v>
      </c>
      <c r="E25" s="274">
        <f>'[1]TabTeil2'!I114</f>
        <v>368</v>
      </c>
      <c r="F25" s="274">
        <f>'[1]TabTeil2'!K43+'[1]TabTeil2'!K124</f>
        <v>1837</v>
      </c>
      <c r="G25" s="274">
        <f>'[1]TabTeil2'!K115</f>
        <v>366</v>
      </c>
      <c r="H25" s="273">
        <v>345</v>
      </c>
      <c r="I25" s="273">
        <f>C25+E25-G25</f>
        <v>2</v>
      </c>
    </row>
    <row r="26" spans="1:9" ht="12.75">
      <c r="A26" s="275"/>
      <c r="B26" s="276"/>
      <c r="C26" s="276"/>
      <c r="D26" s="276"/>
      <c r="E26" s="276"/>
      <c r="F26" s="276"/>
      <c r="G26" s="276"/>
      <c r="H26" s="276"/>
      <c r="I26" s="276"/>
    </row>
    <row r="27" spans="1:9" ht="12.75">
      <c r="A27" s="277" t="s">
        <v>86</v>
      </c>
      <c r="B27" s="278"/>
      <c r="C27" s="278"/>
      <c r="D27" s="278"/>
      <c r="E27" s="278"/>
      <c r="F27" s="278"/>
      <c r="G27" s="278"/>
      <c r="H27" s="278"/>
      <c r="I27" s="278"/>
    </row>
    <row r="28" spans="1:9" ht="12.75">
      <c r="A28" s="277" t="s">
        <v>87</v>
      </c>
      <c r="B28" s="268">
        <f>'[1]TabTeil1'!G40+'[1]TabTeil1'!G108</f>
        <v>105</v>
      </c>
      <c r="C28" s="49">
        <f>'[1]TabTeil1'!G108</f>
        <v>0</v>
      </c>
      <c r="D28" s="47" t="s">
        <v>115</v>
      </c>
      <c r="E28" s="47" t="s">
        <v>173</v>
      </c>
      <c r="F28" s="47" t="s">
        <v>115</v>
      </c>
      <c r="G28" s="47" t="s">
        <v>173</v>
      </c>
      <c r="H28" s="268">
        <f>'[1]TabTeil1'!G43+'[1]TabTeil1'!G111</f>
        <v>125</v>
      </c>
      <c r="I28" s="49">
        <f>'[1]TabTeil1'!G119</f>
        <v>0</v>
      </c>
    </row>
    <row r="29" spans="1:9" ht="12.75">
      <c r="A29" s="277" t="s">
        <v>88</v>
      </c>
      <c r="B29" s="268">
        <f>'[1]TabTeil1'!H40+'[1]TabTeil1'!H108</f>
        <v>323</v>
      </c>
      <c r="C29" s="49">
        <f>'[1]TabTeil1'!H108</f>
        <v>0</v>
      </c>
      <c r="D29" s="47" t="s">
        <v>115</v>
      </c>
      <c r="E29" s="47" t="s">
        <v>173</v>
      </c>
      <c r="F29" s="47" t="s">
        <v>115</v>
      </c>
      <c r="G29" s="47" t="s">
        <v>173</v>
      </c>
      <c r="H29" s="268">
        <f>'[1]TabTeil1'!H43+'[1]TabTeil1'!H111</f>
        <v>220</v>
      </c>
      <c r="I29" s="268">
        <f>'[1]TabTeil1'!H111</f>
        <v>2</v>
      </c>
    </row>
    <row r="30" spans="1:9" ht="12.75">
      <c r="A30" s="277"/>
      <c r="B30" s="278"/>
      <c r="C30" s="278"/>
      <c r="D30" s="278"/>
      <c r="E30" s="278"/>
      <c r="F30" s="278"/>
      <c r="G30" s="278"/>
      <c r="H30" s="278"/>
      <c r="I30" s="278"/>
    </row>
    <row r="31" spans="1:9" ht="12.75">
      <c r="A31" s="277" t="s">
        <v>89</v>
      </c>
      <c r="B31" s="268">
        <f>'[1]TabTeil1'!P40+'[1]TabTeil1'!P108</f>
        <v>425</v>
      </c>
      <c r="C31" s="49">
        <f>'[1]TabTeil1'!P108</f>
        <v>0</v>
      </c>
      <c r="D31" s="267">
        <f>'[1]TabTeil1'!P41+'[1]TabTeil1'!P109</f>
        <v>1709</v>
      </c>
      <c r="E31" s="268">
        <f>'[1]TabTeil1'!P109</f>
        <v>353</v>
      </c>
      <c r="F31" s="267">
        <f>'[1]TabTeil1'!P42+'[1]TabTeil1'!P110</f>
        <v>1792</v>
      </c>
      <c r="G31" s="268">
        <f>'[1]TabTeil1'!P110</f>
        <v>351</v>
      </c>
      <c r="H31" s="268">
        <f aca="true" t="shared" si="0" ref="H31:I35">B31+D31-F31</f>
        <v>342</v>
      </c>
      <c r="I31" s="268">
        <f t="shared" si="0"/>
        <v>2</v>
      </c>
    </row>
    <row r="32" spans="1:9" ht="12.75">
      <c r="A32" s="277" t="s">
        <v>90</v>
      </c>
      <c r="B32" s="268">
        <f>'[1]TabTeil2'!C41+'[1]TabTeil2'!C113</f>
        <v>1</v>
      </c>
      <c r="C32" s="49">
        <f>'[1]TabTeil2'!C113</f>
        <v>0</v>
      </c>
      <c r="D32" s="267">
        <f>'[1]TabTeil2'!C42+'[1]TabTeil2'!C114</f>
        <v>23</v>
      </c>
      <c r="E32" s="268">
        <f>'[1]TabTeil2'!C114</f>
        <v>15</v>
      </c>
      <c r="F32" s="267">
        <f>'[1]TabTeil2'!C43+'[1]TabTeil2'!C115</f>
        <v>22</v>
      </c>
      <c r="G32" s="268">
        <f>'[1]TabTeil2'!C115</f>
        <v>15</v>
      </c>
      <c r="H32" s="268">
        <f t="shared" si="0"/>
        <v>2</v>
      </c>
      <c r="I32" s="49">
        <f t="shared" si="0"/>
        <v>0</v>
      </c>
    </row>
    <row r="33" spans="1:9" ht="12.75">
      <c r="A33" s="277" t="s">
        <v>91</v>
      </c>
      <c r="B33" s="49">
        <f>'[1]TabTeil2'!E113+'[1]TabTeil2'!E41</f>
        <v>0</v>
      </c>
      <c r="C33" s="49">
        <f>'[1]TabTeil2'!E113</f>
        <v>0</v>
      </c>
      <c r="D33" s="49">
        <f>'[1]TabTeil2'!E42+'[1]TabTeil2'!E123</f>
        <v>0</v>
      </c>
      <c r="E33" s="49">
        <f>'[1]TabTeil2'!E114</f>
        <v>0</v>
      </c>
      <c r="F33" s="49">
        <f>'[1]TabTeil2'!E43+'[1]TabTeil2'!E115</f>
        <v>0</v>
      </c>
      <c r="G33" s="49">
        <f>'[1]TabTeil2'!E115</f>
        <v>0</v>
      </c>
      <c r="H33" s="49">
        <f t="shared" si="0"/>
        <v>0</v>
      </c>
      <c r="I33" s="49">
        <f t="shared" si="0"/>
        <v>0</v>
      </c>
    </row>
    <row r="34" spans="1:9" ht="12.75">
      <c r="A34" s="277" t="s">
        <v>92</v>
      </c>
      <c r="B34" s="268">
        <f>'[1]TabTeil2'!F41+'[1]TabTeil2'!F113</f>
        <v>1</v>
      </c>
      <c r="C34" s="49">
        <f>'[1]TabTeil2'!F113</f>
        <v>0</v>
      </c>
      <c r="D34" s="267">
        <f>'[1]TabTeil2'!F42+'[1]TabTeil2'!F114</f>
        <v>17</v>
      </c>
      <c r="E34" s="49">
        <f>'[1]TabTeil2'!F114</f>
        <v>0</v>
      </c>
      <c r="F34" s="267">
        <f>'[1]TabTeil2'!F115+'[1]TabTeil2'!F43</f>
        <v>17</v>
      </c>
      <c r="G34" s="49">
        <f>'[1]TabTeil2'!F115</f>
        <v>0</v>
      </c>
      <c r="H34" s="268">
        <f t="shared" si="0"/>
        <v>1</v>
      </c>
      <c r="I34" s="49">
        <f t="shared" si="0"/>
        <v>0</v>
      </c>
    </row>
    <row r="35" spans="1:9" ht="12.75">
      <c r="A35" s="277" t="s">
        <v>93</v>
      </c>
      <c r="B35" s="268">
        <f>'[1]TabTeil1'!I108+'[1]TabTeil1'!I40</f>
        <v>1</v>
      </c>
      <c r="C35" s="49">
        <f>'[1]TabTeil1'!I108</f>
        <v>0</v>
      </c>
      <c r="D35" s="267">
        <f>'[1]TabTeil1'!I41+'[1]TabTeil1'!I109</f>
        <v>5</v>
      </c>
      <c r="E35" s="49">
        <f>'[1]TabTeil1'!I109</f>
        <v>0</v>
      </c>
      <c r="F35" s="267">
        <f>'[1]TabTeil1'!I42+'[1]TabTeil1'!I110</f>
        <v>6</v>
      </c>
      <c r="G35" s="49">
        <f>'[1]TabTeil1'!I110</f>
        <v>0</v>
      </c>
      <c r="H35" s="268" t="s">
        <v>201</v>
      </c>
      <c r="I35" s="49">
        <f t="shared" si="0"/>
        <v>0</v>
      </c>
    </row>
    <row r="36" spans="1:9" ht="12.75">
      <c r="A36" s="277"/>
      <c r="B36" s="278"/>
      <c r="C36" s="278"/>
      <c r="D36" s="278"/>
      <c r="E36" s="278"/>
      <c r="F36" s="278"/>
      <c r="G36" s="278"/>
      <c r="H36" s="278"/>
      <c r="I36" s="278"/>
    </row>
    <row r="37" spans="1:9" ht="12.75">
      <c r="A37" s="277" t="s">
        <v>94</v>
      </c>
      <c r="B37" s="278"/>
      <c r="C37" s="278"/>
      <c r="D37" s="278"/>
      <c r="E37" s="278"/>
      <c r="F37" s="278"/>
      <c r="G37" s="278"/>
      <c r="H37" s="278"/>
      <c r="I37" s="278"/>
    </row>
    <row r="38" spans="1:9" ht="12.75">
      <c r="A38" s="277" t="s">
        <v>95</v>
      </c>
      <c r="B38" s="268">
        <f>'[2]S.14'!$H$37</f>
        <v>12</v>
      </c>
      <c r="C38" s="268">
        <f>'[2]S.14'!$I$37</f>
        <v>10</v>
      </c>
      <c r="D38" s="47" t="s">
        <v>115</v>
      </c>
      <c r="E38" s="47" t="s">
        <v>173</v>
      </c>
      <c r="F38" s="47" t="s">
        <v>115</v>
      </c>
      <c r="G38" s="47" t="s">
        <v>173</v>
      </c>
      <c r="H38" s="268">
        <f>'[1]Übersicht'!E163+'[1]Übersicht'!F163+'[1]Übersicht'!E93+'[1]Übersicht'!F93</f>
        <v>13</v>
      </c>
      <c r="I38" s="268">
        <f>'[1]Übersicht'!E163+'[1]Übersicht'!F163</f>
        <v>9</v>
      </c>
    </row>
    <row r="39" spans="1:9" ht="12.75">
      <c r="A39" s="277"/>
      <c r="B39" s="278"/>
      <c r="C39" s="278"/>
      <c r="D39" s="278"/>
      <c r="E39" s="278"/>
      <c r="F39" s="278"/>
      <c r="G39" s="278"/>
      <c r="H39" s="278"/>
      <c r="I39" s="278"/>
    </row>
    <row r="40" spans="1:9" ht="12.75">
      <c r="A40" s="277" t="s">
        <v>0</v>
      </c>
      <c r="B40" s="268">
        <f aca="true" t="shared" si="1" ref="B40:G40">B31</f>
        <v>425</v>
      </c>
      <c r="C40" s="49">
        <f t="shared" si="1"/>
        <v>0</v>
      </c>
      <c r="D40" s="267">
        <f t="shared" si="1"/>
        <v>1709</v>
      </c>
      <c r="E40" s="268">
        <f t="shared" si="1"/>
        <v>353</v>
      </c>
      <c r="F40" s="267">
        <f t="shared" si="1"/>
        <v>1792</v>
      </c>
      <c r="G40" s="268">
        <f t="shared" si="1"/>
        <v>351</v>
      </c>
      <c r="H40" s="268">
        <f>B40+D40-F40</f>
        <v>342</v>
      </c>
      <c r="I40" s="268">
        <f>C40+E40-G40</f>
        <v>2</v>
      </c>
    </row>
    <row r="41" spans="1:9" ht="12.75">
      <c r="A41" s="277" t="s">
        <v>86</v>
      </c>
      <c r="B41" s="278"/>
      <c r="C41" s="278"/>
      <c r="D41" s="278"/>
      <c r="E41" s="278"/>
      <c r="F41" s="278"/>
      <c r="G41" s="278"/>
      <c r="H41" s="278"/>
      <c r="I41" s="278"/>
    </row>
    <row r="42" spans="1:10" ht="12.75">
      <c r="A42" s="277" t="s">
        <v>96</v>
      </c>
      <c r="B42" s="268">
        <f>'[1]TabTeil1'!M40+'[1]TabTeil1'!M108</f>
        <v>54</v>
      </c>
      <c r="C42" s="49">
        <f>'[1]TabTeil1'!M108</f>
        <v>0</v>
      </c>
      <c r="D42" s="267">
        <f>'[1]TabTeil1'!M109+'[1]TabTeil1'!M41</f>
        <v>516</v>
      </c>
      <c r="E42" s="268">
        <f>'[1]TabTeil1'!M109</f>
        <v>55</v>
      </c>
      <c r="F42" s="267">
        <f>'[1]TabTeil1'!M118+'[1]TabTeil1'!M42</f>
        <v>509</v>
      </c>
      <c r="G42" s="268">
        <f>'[1]TabTeil1'!M110</f>
        <v>55</v>
      </c>
      <c r="H42" s="268">
        <f aca="true" t="shared" si="2" ref="H42:I44">B42+D42-F42</f>
        <v>61</v>
      </c>
      <c r="I42" s="49">
        <f t="shared" si="2"/>
        <v>0</v>
      </c>
      <c r="J42" s="279"/>
    </row>
    <row r="43" spans="1:10" ht="12.75">
      <c r="A43" s="277" t="s">
        <v>210</v>
      </c>
      <c r="B43" s="268">
        <f>'[1]TabTeil1'!N108+'[1]TabTeil1'!N40</f>
        <v>135</v>
      </c>
      <c r="C43" s="49">
        <f>'[1]TabTeil1'!N108</f>
        <v>0</v>
      </c>
      <c r="D43" s="267">
        <f>'[1]TabTeil1'!N41+'[1]TabTeil1'!N109</f>
        <v>632</v>
      </c>
      <c r="E43" s="268">
        <f>'[1]TabTeil1'!N109</f>
        <v>171</v>
      </c>
      <c r="F43" s="267">
        <f>'[1]TabTeil1'!N42+'[1]TabTeil1'!N110</f>
        <v>660</v>
      </c>
      <c r="G43" s="268">
        <f>'[1]TabTeil1'!N110</f>
        <v>170</v>
      </c>
      <c r="H43" s="268">
        <f t="shared" si="2"/>
        <v>107</v>
      </c>
      <c r="I43" s="268">
        <f t="shared" si="2"/>
        <v>1</v>
      </c>
      <c r="J43" s="279"/>
    </row>
    <row r="44" spans="1:10" ht="12.75">
      <c r="A44" s="277" t="s">
        <v>97</v>
      </c>
      <c r="B44" s="268">
        <f>'[1]TabTeil1'!O40+'[1]TabTeil1'!O108</f>
        <v>236</v>
      </c>
      <c r="C44" s="49">
        <f>'[1]TabTeil1'!O108</f>
        <v>0</v>
      </c>
      <c r="D44" s="267">
        <f>'[1]TabTeil1'!O109+'[1]TabTeil1'!O41</f>
        <v>561</v>
      </c>
      <c r="E44" s="268">
        <f>'[1]TabTeil1'!O109</f>
        <v>127</v>
      </c>
      <c r="F44" s="267">
        <f>'[1]TabTeil1'!O110+'[1]TabTeil1'!O42</f>
        <v>623</v>
      </c>
      <c r="G44" s="268">
        <f>'[1]TabTeil1'!O110</f>
        <v>126</v>
      </c>
      <c r="H44" s="268">
        <f t="shared" si="2"/>
        <v>174</v>
      </c>
      <c r="I44" s="268">
        <f t="shared" si="2"/>
        <v>1</v>
      </c>
      <c r="J44" s="279"/>
    </row>
    <row r="45" spans="1:10" ht="12.75">
      <c r="A45" s="277"/>
      <c r="B45" s="278"/>
      <c r="C45" s="278"/>
      <c r="D45" s="267"/>
      <c r="E45" s="267"/>
      <c r="F45" s="267"/>
      <c r="G45" s="267"/>
      <c r="H45" s="267"/>
      <c r="I45" s="267"/>
      <c r="J45" s="280"/>
    </row>
    <row r="46" spans="1:9" ht="12.75">
      <c r="A46" s="277" t="s">
        <v>98</v>
      </c>
      <c r="B46" s="268">
        <f>'[1]TabTeil1'!Q40+'[1]TabTeil1'!Q108</f>
        <v>14</v>
      </c>
      <c r="C46" s="49">
        <f>'[1]TabTeil1'!Q108</f>
        <v>0</v>
      </c>
      <c r="D46" s="267">
        <f>'[1]TabTeil1'!Q109+'[1]TabTeil1'!Q41</f>
        <v>149</v>
      </c>
      <c r="E46" s="268">
        <f>'[1]TabTeil1'!Q109</f>
        <v>16</v>
      </c>
      <c r="F46" s="267">
        <f>'[1]TabTeil1'!Q42+'[1]TabTeil1'!Q118</f>
        <v>153</v>
      </c>
      <c r="G46" s="268">
        <f>'[1]TabTeil1'!Q110</f>
        <v>16</v>
      </c>
      <c r="H46" s="268">
        <f>B46+D46-F46</f>
        <v>10</v>
      </c>
      <c r="I46" s="49">
        <f>C46+E46-G46</f>
        <v>0</v>
      </c>
    </row>
    <row r="47" spans="1:9" ht="9" customHeight="1">
      <c r="A47" s="277"/>
      <c r="B47" s="268"/>
      <c r="C47" s="281"/>
      <c r="D47" s="267"/>
      <c r="E47" s="281"/>
      <c r="F47" s="267"/>
      <c r="G47" s="281"/>
      <c r="H47" s="268"/>
      <c r="I47" s="281"/>
    </row>
    <row r="48" spans="1:9" ht="12.75">
      <c r="A48" s="277" t="s">
        <v>99</v>
      </c>
      <c r="B48" s="278"/>
      <c r="C48" s="278"/>
      <c r="D48" s="278"/>
      <c r="E48" s="278"/>
      <c r="F48" s="278"/>
      <c r="G48" s="278"/>
      <c r="H48" s="278"/>
      <c r="I48" s="278"/>
    </row>
    <row r="49" spans="1:9" ht="12.75">
      <c r="A49" s="277" t="s">
        <v>100</v>
      </c>
      <c r="B49" s="268">
        <f>'[1]TabTeil1'!R40+'[1]TabTeil1'!R108</f>
        <v>29</v>
      </c>
      <c r="C49" s="49">
        <f>'[1]TabTeil1'!R108</f>
        <v>0</v>
      </c>
      <c r="D49" s="267">
        <f>'[1]TabTeil1'!R109+'[1]TabTeil1'!R41</f>
        <v>106</v>
      </c>
      <c r="E49" s="268">
        <f>'[1]TabTeil1'!R109</f>
        <v>19</v>
      </c>
      <c r="F49" s="267">
        <f>'[1]TabTeil1'!R42+'[1]TabTeil1'!R110</f>
        <v>111</v>
      </c>
      <c r="G49" s="268">
        <f>'[1]TabTeil1'!R110</f>
        <v>19</v>
      </c>
      <c r="H49" s="268">
        <f>B49+D49-F49</f>
        <v>24</v>
      </c>
      <c r="I49" s="49">
        <f>C49+E49-G49</f>
        <v>0</v>
      </c>
    </row>
    <row r="50" spans="1:9" ht="12.75">
      <c r="A50" s="277"/>
      <c r="B50" s="278"/>
      <c r="C50" s="278"/>
      <c r="D50" s="278"/>
      <c r="E50" s="278"/>
      <c r="F50" s="278"/>
      <c r="G50" s="278"/>
      <c r="H50" s="278"/>
      <c r="I50" s="278"/>
    </row>
    <row r="51" spans="1:9" ht="12.75">
      <c r="A51" s="277" t="s">
        <v>1</v>
      </c>
      <c r="B51" s="268">
        <f aca="true" t="shared" si="3" ref="B51:G51">B32</f>
        <v>1</v>
      </c>
      <c r="C51" s="49">
        <f t="shared" si="3"/>
        <v>0</v>
      </c>
      <c r="D51" s="267">
        <f t="shared" si="3"/>
        <v>23</v>
      </c>
      <c r="E51" s="268">
        <f t="shared" si="3"/>
        <v>15</v>
      </c>
      <c r="F51" s="267">
        <f t="shared" si="3"/>
        <v>22</v>
      </c>
      <c r="G51" s="268">
        <f t="shared" si="3"/>
        <v>15</v>
      </c>
      <c r="H51" s="268">
        <f>B51+D51-F51</f>
        <v>2</v>
      </c>
      <c r="I51" s="49">
        <f>C51+E51-G51</f>
        <v>0</v>
      </c>
    </row>
    <row r="52" spans="1:9" ht="12.75">
      <c r="A52" s="277" t="s">
        <v>101</v>
      </c>
      <c r="B52" s="278"/>
      <c r="C52" s="278"/>
      <c r="D52" s="278"/>
      <c r="E52" s="278"/>
      <c r="F52" s="278"/>
      <c r="G52" s="278"/>
      <c r="H52" s="278"/>
      <c r="I52" s="278"/>
    </row>
    <row r="53" spans="1:9" ht="12.75">
      <c r="A53" s="277" t="s">
        <v>102</v>
      </c>
      <c r="B53" s="49">
        <f>'[1]TabTeil2'!D41+'[1]TabTeil2'!D113</f>
        <v>0</v>
      </c>
      <c r="C53" s="49">
        <f>'[1]TabTeil2'!D113</f>
        <v>0</v>
      </c>
      <c r="D53" s="49">
        <f>'[1]TabTeil2'!D114+'[1]TabTeil2'!D42</f>
        <v>0</v>
      </c>
      <c r="E53" s="49">
        <f>'[1]TabTeil2'!D114</f>
        <v>0</v>
      </c>
      <c r="F53" s="49">
        <f>'[1]TabTeil2'!D43+'[1]TabTeil2'!D115</f>
        <v>0</v>
      </c>
      <c r="G53" s="49">
        <f>'[1]TabTeil2'!D115</f>
        <v>0</v>
      </c>
      <c r="H53" s="49">
        <f>B53+D53-F53</f>
        <v>0</v>
      </c>
      <c r="I53" s="49">
        <f>C53+E53-G53</f>
        <v>0</v>
      </c>
    </row>
    <row r="54" spans="1:9" ht="12.75">
      <c r="A54" s="277"/>
      <c r="B54" s="278"/>
      <c r="C54" s="278"/>
      <c r="D54" s="278"/>
      <c r="E54" s="278"/>
      <c r="F54" s="278"/>
      <c r="G54" s="278"/>
      <c r="H54" s="278"/>
      <c r="I54" s="278"/>
    </row>
    <row r="55" spans="1:9" ht="12.75">
      <c r="A55" s="277" t="s">
        <v>103</v>
      </c>
      <c r="B55" s="268">
        <f aca="true" t="shared" si="4" ref="B55:G55">B34</f>
        <v>1</v>
      </c>
      <c r="C55" s="49">
        <f t="shared" si="4"/>
        <v>0</v>
      </c>
      <c r="D55" s="267">
        <f t="shared" si="4"/>
        <v>17</v>
      </c>
      <c r="E55" s="49">
        <f t="shared" si="4"/>
        <v>0</v>
      </c>
      <c r="F55" s="267">
        <f t="shared" si="4"/>
        <v>17</v>
      </c>
      <c r="G55" s="49">
        <f t="shared" si="4"/>
        <v>0</v>
      </c>
      <c r="H55" s="268">
        <f>B55+D55-F55</f>
        <v>1</v>
      </c>
      <c r="I55" s="49">
        <f>C55+E55-G55</f>
        <v>0</v>
      </c>
    </row>
    <row r="56" spans="1:9" ht="12.75">
      <c r="A56" s="277" t="s">
        <v>101</v>
      </c>
      <c r="B56" s="278"/>
      <c r="C56" s="278"/>
      <c r="D56" s="278"/>
      <c r="E56" s="278"/>
      <c r="F56" s="278"/>
      <c r="G56" s="278"/>
      <c r="H56" s="278"/>
      <c r="I56" s="278"/>
    </row>
    <row r="57" spans="1:9" ht="12.75">
      <c r="A57" s="277" t="s">
        <v>104</v>
      </c>
      <c r="B57" s="49">
        <f>'[1]TabTeil2'!H113+'[1]TabTeil2'!H41</f>
        <v>0</v>
      </c>
      <c r="C57" s="49">
        <f>'[1]TabTeil2'!H113</f>
        <v>0</v>
      </c>
      <c r="D57" s="267" t="s">
        <v>201</v>
      </c>
      <c r="E57" s="49">
        <f>'[1]TabTeil2'!H114</f>
        <v>0</v>
      </c>
      <c r="F57" s="267" t="s">
        <v>201</v>
      </c>
      <c r="G57" s="49">
        <f>'[1]TabTeil2'!H115</f>
        <v>0</v>
      </c>
      <c r="H57" s="49" t="s">
        <v>202</v>
      </c>
      <c r="I57" s="49">
        <f>C57+E57-G57</f>
        <v>0</v>
      </c>
    </row>
    <row r="58" spans="1:9" ht="12.75">
      <c r="A58" s="277" t="s">
        <v>48</v>
      </c>
      <c r="B58" s="278"/>
      <c r="C58" s="278"/>
      <c r="D58" s="278"/>
      <c r="E58" s="278"/>
      <c r="F58" s="278"/>
      <c r="G58" s="278"/>
      <c r="H58" s="278"/>
      <c r="I58" s="278"/>
    </row>
    <row r="59" spans="1:9" ht="12.75">
      <c r="A59" s="277" t="s">
        <v>44</v>
      </c>
      <c r="B59" s="268">
        <f aca="true" t="shared" si="5" ref="B59:G59">B35</f>
        <v>1</v>
      </c>
      <c r="C59" s="49">
        <f t="shared" si="5"/>
        <v>0</v>
      </c>
      <c r="D59" s="267">
        <f t="shared" si="5"/>
        <v>5</v>
      </c>
      <c r="E59" s="49">
        <f t="shared" si="5"/>
        <v>0</v>
      </c>
      <c r="F59" s="267">
        <f t="shared" si="5"/>
        <v>6</v>
      </c>
      <c r="G59" s="49">
        <f t="shared" si="5"/>
        <v>0</v>
      </c>
      <c r="H59" s="268" t="s">
        <v>201</v>
      </c>
      <c r="I59" s="49">
        <f>C59+E59-G59</f>
        <v>0</v>
      </c>
    </row>
    <row r="60" spans="1:9" ht="12.75">
      <c r="A60" s="277" t="s">
        <v>105</v>
      </c>
      <c r="B60" s="278"/>
      <c r="C60" s="278"/>
      <c r="D60" s="282"/>
      <c r="E60" s="278"/>
      <c r="F60" s="278"/>
      <c r="G60" s="278"/>
      <c r="H60" s="278"/>
      <c r="I60" s="278"/>
    </row>
    <row r="61" spans="1:9" ht="12.75">
      <c r="A61" s="277" t="s">
        <v>106</v>
      </c>
      <c r="B61" s="268" t="s">
        <v>201</v>
      </c>
      <c r="C61" s="49">
        <f>'[1]TabTeil1'!J108</f>
        <v>0</v>
      </c>
      <c r="D61" s="49">
        <f>'[1]TabTeil1'!J41+'[1]TabTeil1'!J109</f>
        <v>0</v>
      </c>
      <c r="E61" s="49">
        <f>'[1]TabTeil1'!J109</f>
        <v>0</v>
      </c>
      <c r="F61" s="49">
        <f>'[1]TabTeil1'!J42+'[1]TabTeil1'!J110</f>
        <v>0</v>
      </c>
      <c r="G61" s="49">
        <f>'[1]TabTeil1'!J110</f>
        <v>0</v>
      </c>
      <c r="H61" s="268" t="s">
        <v>201</v>
      </c>
      <c r="I61" s="49">
        <f aca="true" t="shared" si="6" ref="H61:I63">C61+E61-G61</f>
        <v>0</v>
      </c>
    </row>
    <row r="62" spans="1:10" ht="12.75">
      <c r="A62" s="277" t="s">
        <v>107</v>
      </c>
      <c r="B62" s="49">
        <f>'[1]TabTeil1'!K40+'[1]TabTeil1'!K108</f>
        <v>0</v>
      </c>
      <c r="C62" s="49">
        <f>'[1]TabTeil1'!K108</f>
        <v>0</v>
      </c>
      <c r="D62" s="49">
        <f>'[1]TabTeil1'!K109+'[1]TabTeil1'!K41</f>
        <v>0</v>
      </c>
      <c r="E62" s="49">
        <f>'[1]TabTeil1'!K109</f>
        <v>0</v>
      </c>
      <c r="F62" s="49">
        <f>'[1]TabTeil1'!K110+'[1]TabTeil1'!K42</f>
        <v>0</v>
      </c>
      <c r="G62" s="49">
        <f>'[1]TabTeil1'!K110</f>
        <v>0</v>
      </c>
      <c r="H62" s="49">
        <f t="shared" si="6"/>
        <v>0</v>
      </c>
      <c r="I62" s="49">
        <f t="shared" si="6"/>
        <v>0</v>
      </c>
      <c r="J62" s="252" t="s">
        <v>48</v>
      </c>
    </row>
    <row r="63" spans="1:9" ht="12.75">
      <c r="A63" s="277" t="s">
        <v>108</v>
      </c>
      <c r="B63" s="268">
        <f>'[1]TabTeil1'!L108+'[1]TabTeil1'!L40</f>
        <v>1</v>
      </c>
      <c r="C63" s="49">
        <f>'[1]TabTeil1'!L108</f>
        <v>0</v>
      </c>
      <c r="D63" s="267">
        <f>'[1]TabTeil1'!L41</f>
        <v>5</v>
      </c>
      <c r="E63" s="49">
        <f>'[1]TabTeil1'!L109</f>
        <v>0</v>
      </c>
      <c r="F63" s="267">
        <f>'[1]TabTeil1'!L42+'[1]TabTeil1'!L110</f>
        <v>6</v>
      </c>
      <c r="G63" s="49">
        <f>'[1]TabTeil1'!L110</f>
        <v>0</v>
      </c>
      <c r="H63" s="268" t="s">
        <v>201</v>
      </c>
      <c r="I63" s="49">
        <f t="shared" si="6"/>
        <v>0</v>
      </c>
    </row>
    <row r="64" spans="1:19" ht="12.75">
      <c r="A64" s="283"/>
      <c r="B64" s="284"/>
      <c r="C64" s="284"/>
      <c r="D64" s="284"/>
      <c r="E64" s="284"/>
      <c r="F64" s="284"/>
      <c r="G64" s="284"/>
      <c r="H64" s="284"/>
      <c r="I64" s="284"/>
      <c r="K64" s="548"/>
      <c r="L64" s="284"/>
      <c r="M64" s="284"/>
      <c r="N64" s="284"/>
      <c r="O64" s="284"/>
      <c r="P64" s="284"/>
      <c r="Q64" s="284"/>
      <c r="R64" s="284"/>
      <c r="S64" s="284"/>
    </row>
    <row r="65" spans="1:19" ht="12.75">
      <c r="A65" s="283"/>
      <c r="B65" s="284"/>
      <c r="C65" s="284"/>
      <c r="D65" s="284"/>
      <c r="E65" s="284"/>
      <c r="F65" s="284"/>
      <c r="G65" s="284"/>
      <c r="H65" s="284"/>
      <c r="I65" s="284"/>
      <c r="K65" s="284"/>
      <c r="L65" s="284"/>
      <c r="M65" s="284"/>
      <c r="N65" s="284"/>
      <c r="O65" s="284"/>
      <c r="P65" s="284"/>
      <c r="Q65" s="284"/>
      <c r="R65" s="284"/>
      <c r="S65" s="284"/>
    </row>
    <row r="66" spans="1:19" ht="12.75">
      <c r="A66" s="283"/>
      <c r="B66" s="284"/>
      <c r="C66" s="284"/>
      <c r="D66" s="284"/>
      <c r="E66" s="284"/>
      <c r="F66" s="284"/>
      <c r="G66" s="284"/>
      <c r="H66" s="284"/>
      <c r="I66" s="284"/>
      <c r="K66" s="284"/>
      <c r="L66" s="284"/>
      <c r="M66" s="284"/>
      <c r="N66" s="284"/>
      <c r="O66" s="284"/>
      <c r="P66" s="284"/>
      <c r="Q66" s="284"/>
      <c r="R66" s="284"/>
      <c r="S66" s="284"/>
    </row>
    <row r="67" spans="2:19" ht="12.75">
      <c r="B67" s="284"/>
      <c r="C67" s="284"/>
      <c r="D67" s="284"/>
      <c r="E67" s="284"/>
      <c r="F67" s="284"/>
      <c r="G67" s="284"/>
      <c r="H67" s="284"/>
      <c r="I67" s="284"/>
      <c r="K67" s="284"/>
      <c r="L67" s="284"/>
      <c r="M67" s="284"/>
      <c r="N67" s="284"/>
      <c r="O67" s="284"/>
      <c r="P67" s="284"/>
      <c r="Q67" s="284"/>
      <c r="R67" s="284"/>
      <c r="S67" s="284"/>
    </row>
    <row r="124" spans="1:19" ht="12.75">
      <c r="A124" s="286"/>
      <c r="B124" s="284"/>
      <c r="C124" s="284"/>
      <c r="D124" s="284"/>
      <c r="E124" s="284"/>
      <c r="F124" s="284"/>
      <c r="G124" s="284"/>
      <c r="H124" s="284"/>
      <c r="I124" s="284"/>
      <c r="K124" s="285"/>
      <c r="L124" s="280"/>
      <c r="M124" s="280"/>
      <c r="N124" s="280"/>
      <c r="O124" s="280"/>
      <c r="P124" s="280"/>
      <c r="Q124" s="280"/>
      <c r="R124" s="280"/>
      <c r="S124" s="280"/>
    </row>
    <row r="125" spans="1:19" ht="12.75">
      <c r="A125" s="286"/>
      <c r="B125" s="284"/>
      <c r="C125" s="284"/>
      <c r="D125" s="284"/>
      <c r="E125" s="284"/>
      <c r="F125" s="284"/>
      <c r="G125" s="284"/>
      <c r="H125" s="284"/>
      <c r="I125" s="284"/>
      <c r="K125" s="284"/>
      <c r="L125" s="284"/>
      <c r="M125" s="284"/>
      <c r="N125" s="284"/>
      <c r="O125" s="284"/>
      <c r="P125" s="284"/>
      <c r="Q125" s="284"/>
      <c r="R125" s="284"/>
      <c r="S125" s="284"/>
    </row>
    <row r="126" spans="2:19" ht="12.75">
      <c r="B126" s="284"/>
      <c r="C126" s="284"/>
      <c r="D126" s="284"/>
      <c r="E126" s="284"/>
      <c r="F126" s="284"/>
      <c r="G126" s="284"/>
      <c r="H126" s="284"/>
      <c r="I126" s="284"/>
      <c r="K126" s="284"/>
      <c r="L126" s="284"/>
      <c r="M126" s="284"/>
      <c r="N126" s="284"/>
      <c r="O126" s="284"/>
      <c r="P126" s="284"/>
      <c r="Q126" s="284"/>
      <c r="R126" s="284"/>
      <c r="S126" s="284"/>
    </row>
    <row r="183" spans="1:19" ht="12.75">
      <c r="A183" s="286"/>
      <c r="B183" s="284"/>
      <c r="C183" s="284"/>
      <c r="D183" s="284"/>
      <c r="E183" s="284"/>
      <c r="F183" s="284"/>
      <c r="G183" s="284"/>
      <c r="H183" s="284"/>
      <c r="I183" s="284"/>
      <c r="K183" s="285"/>
      <c r="L183" s="284"/>
      <c r="M183" s="284"/>
      <c r="N183" s="284"/>
      <c r="O183" s="284"/>
      <c r="P183" s="284"/>
      <c r="Q183" s="284"/>
      <c r="R183" s="284"/>
      <c r="S183" s="284"/>
    </row>
    <row r="184" spans="2:19" ht="12.75">
      <c r="B184" s="284"/>
      <c r="C184" s="284"/>
      <c r="D184" s="284"/>
      <c r="E184" s="284"/>
      <c r="F184" s="284"/>
      <c r="G184" s="284"/>
      <c r="H184" s="284"/>
      <c r="I184" s="284"/>
      <c r="K184" s="284"/>
      <c r="L184" s="284"/>
      <c r="M184" s="284"/>
      <c r="N184" s="284"/>
      <c r="O184" s="284"/>
      <c r="P184" s="284"/>
      <c r="Q184" s="284"/>
      <c r="R184" s="284"/>
      <c r="S184" s="284"/>
    </row>
    <row r="185" spans="2:19" ht="12.75">
      <c r="B185" s="284"/>
      <c r="C185" s="284"/>
      <c r="D185" s="284"/>
      <c r="E185" s="284"/>
      <c r="F185" s="284"/>
      <c r="G185" s="284"/>
      <c r="H185" s="284"/>
      <c r="I185" s="284"/>
      <c r="K185" s="284"/>
      <c r="L185" s="284"/>
      <c r="M185" s="284"/>
      <c r="N185" s="284"/>
      <c r="O185" s="284"/>
      <c r="P185" s="284"/>
      <c r="Q185" s="284"/>
      <c r="R185" s="284"/>
      <c r="S185" s="284"/>
    </row>
    <row r="186" spans="2:19" ht="12.75">
      <c r="B186" s="284"/>
      <c r="C186" s="284"/>
      <c r="D186" s="284"/>
      <c r="E186" s="284"/>
      <c r="F186" s="284"/>
      <c r="G186" s="284"/>
      <c r="H186" s="284"/>
      <c r="I186" s="284"/>
      <c r="K186" s="284"/>
      <c r="L186" s="284"/>
      <c r="M186" s="284"/>
      <c r="N186" s="284"/>
      <c r="O186" s="284"/>
      <c r="P186" s="284"/>
      <c r="Q186" s="284"/>
      <c r="R186" s="284"/>
      <c r="S186" s="284"/>
    </row>
    <row r="187" spans="11:19" ht="12.75">
      <c r="K187" s="284"/>
      <c r="L187" s="284"/>
      <c r="M187" s="284"/>
      <c r="N187" s="284"/>
      <c r="O187" s="284"/>
      <c r="P187" s="284"/>
      <c r="Q187" s="284"/>
      <c r="R187" s="284"/>
      <c r="S187" s="284"/>
    </row>
    <row r="244" spans="1:11" ht="12.75">
      <c r="A244" s="286"/>
      <c r="B244" s="284"/>
      <c r="C244" s="284"/>
      <c r="D244" s="284"/>
      <c r="E244" s="284"/>
      <c r="F244" s="284"/>
      <c r="G244" s="284"/>
      <c r="H244" s="284"/>
      <c r="I244" s="284"/>
      <c r="K244" s="286"/>
    </row>
    <row r="245" spans="2:9" ht="12.75">
      <c r="B245" s="284"/>
      <c r="C245" s="284"/>
      <c r="D245" s="284"/>
      <c r="E245" s="284"/>
      <c r="F245" s="284"/>
      <c r="G245" s="284"/>
      <c r="H245" s="284"/>
      <c r="I245" s="284"/>
    </row>
    <row r="246" spans="2:9" ht="12.75">
      <c r="B246" s="284"/>
      <c r="C246" s="284"/>
      <c r="D246" s="284"/>
      <c r="E246" s="284"/>
      <c r="F246" s="284"/>
      <c r="G246" s="284"/>
      <c r="H246" s="284"/>
      <c r="I246" s="284"/>
    </row>
    <row r="247" spans="2:9" ht="12.75">
      <c r="B247" s="284"/>
      <c r="C247" s="284"/>
      <c r="D247" s="284"/>
      <c r="E247" s="284"/>
      <c r="F247" s="284"/>
      <c r="G247" s="284"/>
      <c r="H247" s="284"/>
      <c r="I247" s="284"/>
    </row>
    <row r="304" spans="1:9" ht="12.75">
      <c r="A304" s="286"/>
      <c r="B304" s="284"/>
      <c r="C304" s="284"/>
      <c r="D304" s="284"/>
      <c r="E304" s="284"/>
      <c r="F304" s="284"/>
      <c r="G304" s="284"/>
      <c r="H304" s="284"/>
      <c r="I304" s="284"/>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6"/>
  <sheetViews>
    <sheetView zoomScale="75" zoomScaleNormal="75" workbookViewId="0" topLeftCell="A1">
      <selection activeCell="A1" sqref="A1"/>
    </sheetView>
  </sheetViews>
  <sheetFormatPr defaultColWidth="11.421875" defaultRowHeight="12.75"/>
  <cols>
    <col min="1" max="1" width="28.8515625" style="288" customWidth="1"/>
    <col min="2" max="9" width="9.7109375" style="288" customWidth="1"/>
    <col min="10" max="10" width="29.28125" style="288" customWidth="1"/>
    <col min="11" max="18" width="8.7109375" style="288" customWidth="1"/>
    <col min="19" max="16384" width="11.421875" style="288" customWidth="1"/>
  </cols>
  <sheetData>
    <row r="1" spans="1:9" ht="14.25">
      <c r="A1" s="287" t="s">
        <v>118</v>
      </c>
      <c r="B1" s="287"/>
      <c r="C1" s="287"/>
      <c r="D1" s="287"/>
      <c r="E1" s="287"/>
      <c r="F1" s="287"/>
      <c r="G1" s="287"/>
      <c r="H1" s="287"/>
      <c r="I1" s="287"/>
    </row>
    <row r="2" spans="1:9" ht="14.25">
      <c r="A2" s="289"/>
      <c r="B2" s="290"/>
      <c r="C2" s="290"/>
      <c r="D2" s="290"/>
      <c r="E2" s="290"/>
      <c r="F2" s="290"/>
      <c r="G2" s="290"/>
      <c r="H2" s="290"/>
      <c r="I2" s="290"/>
    </row>
    <row r="3" spans="1:9" ht="12.75">
      <c r="A3" s="648" t="s">
        <v>42</v>
      </c>
      <c r="B3" s="651" t="s">
        <v>61</v>
      </c>
      <c r="C3" s="652"/>
      <c r="D3" s="644" t="s">
        <v>45</v>
      </c>
      <c r="E3" s="652"/>
      <c r="F3" s="644" t="s">
        <v>62</v>
      </c>
      <c r="G3" s="652"/>
      <c r="H3" s="644" t="s">
        <v>63</v>
      </c>
      <c r="I3" s="645"/>
    </row>
    <row r="4" spans="1:9" ht="12.75">
      <c r="A4" s="649"/>
      <c r="B4" s="653"/>
      <c r="C4" s="654"/>
      <c r="D4" s="646"/>
      <c r="E4" s="654"/>
      <c r="F4" s="646"/>
      <c r="G4" s="654"/>
      <c r="H4" s="646"/>
      <c r="I4" s="647"/>
    </row>
    <row r="5" spans="1:9" ht="12.75">
      <c r="A5" s="649"/>
      <c r="B5" s="291" t="s">
        <v>49</v>
      </c>
      <c r="C5" s="291" t="s">
        <v>50</v>
      </c>
      <c r="D5" s="291" t="s">
        <v>49</v>
      </c>
      <c r="E5" s="291" t="s">
        <v>50</v>
      </c>
      <c r="F5" s="291" t="s">
        <v>49</v>
      </c>
      <c r="G5" s="291" t="s">
        <v>50</v>
      </c>
      <c r="H5" s="291" t="s">
        <v>49</v>
      </c>
      <c r="I5" s="292" t="s">
        <v>50</v>
      </c>
    </row>
    <row r="6" spans="1:9" ht="12.75">
      <c r="A6" s="650"/>
      <c r="B6" s="293" t="s">
        <v>51</v>
      </c>
      <c r="C6" s="294" t="s">
        <v>64</v>
      </c>
      <c r="D6" s="294" t="s">
        <v>51</v>
      </c>
      <c r="E6" s="294" t="s">
        <v>64</v>
      </c>
      <c r="F6" s="294" t="s">
        <v>51</v>
      </c>
      <c r="G6" s="294" t="s">
        <v>64</v>
      </c>
      <c r="H6" s="294" t="s">
        <v>51</v>
      </c>
      <c r="I6" s="295" t="s">
        <v>64</v>
      </c>
    </row>
    <row r="7" spans="1:9" ht="12.75">
      <c r="A7" s="296"/>
      <c r="B7" s="297"/>
      <c r="C7" s="297"/>
      <c r="D7" s="297"/>
      <c r="E7" s="297"/>
      <c r="F7" s="297"/>
      <c r="G7" s="297"/>
      <c r="H7" s="297"/>
      <c r="I7" s="297"/>
    </row>
    <row r="8" spans="1:9" ht="14.25">
      <c r="A8" s="298" t="s">
        <v>180</v>
      </c>
      <c r="B8" s="299"/>
      <c r="C8" s="299"/>
      <c r="D8" s="299"/>
      <c r="E8" s="299"/>
      <c r="F8" s="299"/>
      <c r="G8" s="299"/>
      <c r="H8" s="299"/>
      <c r="I8" s="299"/>
    </row>
    <row r="9" spans="1:9" ht="12.75">
      <c r="A9" s="296"/>
      <c r="B9" s="300"/>
      <c r="C9" s="300"/>
      <c r="D9" s="300"/>
      <c r="E9" s="300"/>
      <c r="F9" s="301"/>
      <c r="G9" s="300"/>
      <c r="H9" s="300"/>
      <c r="I9" s="300"/>
    </row>
    <row r="10" spans="1:9" s="303" customFormat="1" ht="12.75">
      <c r="A10" s="302" t="s">
        <v>109</v>
      </c>
      <c r="B10" s="49">
        <v>0</v>
      </c>
      <c r="C10" s="49">
        <v>0</v>
      </c>
      <c r="D10" s="270">
        <v>157</v>
      </c>
      <c r="E10" s="49">
        <v>0</v>
      </c>
      <c r="F10" s="270">
        <v>157</v>
      </c>
      <c r="G10" s="49">
        <v>0</v>
      </c>
      <c r="H10" s="49">
        <v>0</v>
      </c>
      <c r="I10" s="49">
        <v>0</v>
      </c>
    </row>
    <row r="11" spans="1:9" s="303" customFormat="1" ht="12.75">
      <c r="A11" s="302" t="s">
        <v>110</v>
      </c>
      <c r="B11" s="49">
        <v>0</v>
      </c>
      <c r="C11" s="49">
        <v>0</v>
      </c>
      <c r="D11" s="270">
        <v>486</v>
      </c>
      <c r="E11" s="270">
        <v>473</v>
      </c>
      <c r="F11" s="270">
        <v>486</v>
      </c>
      <c r="G11" s="270">
        <v>473</v>
      </c>
      <c r="H11" s="49">
        <v>0</v>
      </c>
      <c r="I11" s="49">
        <v>0</v>
      </c>
    </row>
    <row r="12" spans="1:9" s="303" customFormat="1" ht="12.75">
      <c r="A12" s="302" t="s">
        <v>124</v>
      </c>
      <c r="B12" s="49">
        <v>0</v>
      </c>
      <c r="C12" s="49">
        <v>0</v>
      </c>
      <c r="D12" s="270">
        <v>377</v>
      </c>
      <c r="E12" s="270">
        <v>377</v>
      </c>
      <c r="F12" s="270">
        <v>377</v>
      </c>
      <c r="G12" s="270">
        <v>377</v>
      </c>
      <c r="H12" s="49">
        <v>0</v>
      </c>
      <c r="I12" s="49">
        <v>0</v>
      </c>
    </row>
    <row r="13" spans="1:9" s="303" customFormat="1" ht="12.75">
      <c r="A13" s="304" t="s">
        <v>194</v>
      </c>
      <c r="B13" s="93">
        <f>'[1]TabTeil1'!F116</f>
        <v>0</v>
      </c>
      <c r="C13" s="93">
        <f>'[1]TabTeil1'!F116</f>
        <v>0</v>
      </c>
      <c r="D13" s="273">
        <f>'[1]TabTeil2'!I123</f>
        <v>368</v>
      </c>
      <c r="E13" s="273">
        <f>'[1]TabTeil2'!I123</f>
        <v>368</v>
      </c>
      <c r="F13" s="273">
        <f>'[1]TabTeil2'!K124</f>
        <v>366</v>
      </c>
      <c r="G13" s="273">
        <f>'[1]TabTeil2'!K124</f>
        <v>366</v>
      </c>
      <c r="H13" s="273">
        <f>'[1]TabTeil1'!F119</f>
        <v>2</v>
      </c>
      <c r="I13" s="273">
        <f>'[1]TabTeil1'!F119</f>
        <v>2</v>
      </c>
    </row>
    <row r="14" spans="1:9" ht="12.75">
      <c r="A14" s="305"/>
      <c r="B14" s="239"/>
      <c r="C14" s="239"/>
      <c r="D14" s="240"/>
      <c r="E14" s="239"/>
      <c r="F14" s="240"/>
      <c r="G14" s="239"/>
      <c r="H14" s="241"/>
      <c r="I14" s="239"/>
    </row>
    <row r="15" spans="1:9" ht="12.75">
      <c r="A15" s="306" t="s">
        <v>86</v>
      </c>
      <c r="B15" s="234"/>
      <c r="C15" s="234"/>
      <c r="D15" s="243"/>
      <c r="E15" s="234"/>
      <c r="F15" s="243"/>
      <c r="G15" s="234"/>
      <c r="H15" s="243"/>
      <c r="I15" s="234"/>
    </row>
    <row r="16" spans="1:9" ht="12.75">
      <c r="A16" s="306" t="s">
        <v>87</v>
      </c>
      <c r="B16" s="49">
        <f>'[1]TabTeil1'!G116</f>
        <v>0</v>
      </c>
      <c r="C16" s="49">
        <f>B16</f>
        <v>0</v>
      </c>
      <c r="D16" s="47" t="s">
        <v>173</v>
      </c>
      <c r="E16" s="47" t="s">
        <v>173</v>
      </c>
      <c r="F16" s="47" t="s">
        <v>173</v>
      </c>
      <c r="G16" s="47" t="s">
        <v>173</v>
      </c>
      <c r="H16" s="49">
        <f>'[1]TabTeil1'!G119</f>
        <v>0</v>
      </c>
      <c r="I16" s="49">
        <f>H16</f>
        <v>0</v>
      </c>
    </row>
    <row r="17" spans="1:9" ht="12.75">
      <c r="A17" s="306" t="s">
        <v>88</v>
      </c>
      <c r="B17" s="49">
        <f>'[1]TabTeil1'!H116</f>
        <v>0</v>
      </c>
      <c r="C17" s="49">
        <f>B17</f>
        <v>0</v>
      </c>
      <c r="D17" s="47" t="s">
        <v>173</v>
      </c>
      <c r="E17" s="47" t="s">
        <v>173</v>
      </c>
      <c r="F17" s="47" t="s">
        <v>173</v>
      </c>
      <c r="G17" s="47" t="s">
        <v>173</v>
      </c>
      <c r="H17" s="270">
        <f>'[1]TabTeil1'!H119</f>
        <v>2</v>
      </c>
      <c r="I17" s="270">
        <f>H17</f>
        <v>2</v>
      </c>
    </row>
    <row r="18" spans="1:9" ht="12.75">
      <c r="A18" s="306"/>
      <c r="B18" s="234"/>
      <c r="C18" s="234"/>
      <c r="D18" s="243"/>
      <c r="E18" s="234"/>
      <c r="F18" s="243"/>
      <c r="G18" s="234"/>
      <c r="H18" s="49"/>
      <c r="I18" s="234"/>
    </row>
    <row r="19" spans="1:9" ht="12.75">
      <c r="A19" s="306" t="s">
        <v>89</v>
      </c>
      <c r="B19" s="49">
        <f>'[1]TabTeil1'!P116</f>
        <v>0</v>
      </c>
      <c r="C19" s="49">
        <f>B19</f>
        <v>0</v>
      </c>
      <c r="D19" s="270">
        <f>'[1]TabTeil1'!P117</f>
        <v>353</v>
      </c>
      <c r="E19" s="270">
        <f>'[1]TabTeil1'!P117</f>
        <v>353</v>
      </c>
      <c r="F19" s="270">
        <f>'[1]TabTeil1'!P118</f>
        <v>351</v>
      </c>
      <c r="G19" s="270">
        <f>'[1]TabTeil1'!P118</f>
        <v>351</v>
      </c>
      <c r="H19" s="270">
        <f>'[1]TabTeil1'!P119</f>
        <v>2</v>
      </c>
      <c r="I19" s="270">
        <f>H19</f>
        <v>2</v>
      </c>
    </row>
    <row r="20" spans="1:9" ht="12.75">
      <c r="A20" s="306" t="s">
        <v>90</v>
      </c>
      <c r="B20" s="49">
        <f>'[1]TabTeil2'!C122</f>
        <v>0</v>
      </c>
      <c r="C20" s="49">
        <f>B20</f>
        <v>0</v>
      </c>
      <c r="D20" s="270">
        <f>'[1]TabTeil2'!C123</f>
        <v>15</v>
      </c>
      <c r="E20" s="270">
        <f>D20</f>
        <v>15</v>
      </c>
      <c r="F20" s="270">
        <f>'[1]TabTeil2'!C115</f>
        <v>15</v>
      </c>
      <c r="G20" s="270">
        <f>F20</f>
        <v>15</v>
      </c>
      <c r="H20" s="49">
        <f>'[1]TabTeil2'!C125</f>
        <v>0</v>
      </c>
      <c r="I20" s="49">
        <f>H20</f>
        <v>0</v>
      </c>
    </row>
    <row r="21" spans="1:9" ht="12.75">
      <c r="A21" s="306" t="s">
        <v>91</v>
      </c>
      <c r="B21" s="49">
        <f>'[1]TabTeil2'!E122</f>
        <v>0</v>
      </c>
      <c r="C21" s="49">
        <f>B21</f>
        <v>0</v>
      </c>
      <c r="D21" s="49">
        <f>'[1]TabTeil2'!E123</f>
        <v>0</v>
      </c>
      <c r="E21" s="49">
        <f>D21</f>
        <v>0</v>
      </c>
      <c r="F21" s="49">
        <f>'[1]TabTeil2'!E124</f>
        <v>0</v>
      </c>
      <c r="G21" s="49">
        <f>F21</f>
        <v>0</v>
      </c>
      <c r="H21" s="49">
        <f>'[1]TabTeil2'!E125</f>
        <v>0</v>
      </c>
      <c r="I21" s="49">
        <f>H21</f>
        <v>0</v>
      </c>
    </row>
    <row r="22" spans="1:9" ht="12.75">
      <c r="A22" s="306" t="s">
        <v>92</v>
      </c>
      <c r="B22" s="49">
        <f>'[1]TabTeil2'!F122</f>
        <v>0</v>
      </c>
      <c r="C22" s="49">
        <f>B22</f>
        <v>0</v>
      </c>
      <c r="D22" s="49">
        <f>'[1]TabTeil2'!F123</f>
        <v>0</v>
      </c>
      <c r="E22" s="49">
        <f>D22</f>
        <v>0</v>
      </c>
      <c r="F22" s="49">
        <f>'[1]TabTeil2'!F124</f>
        <v>0</v>
      </c>
      <c r="G22" s="49">
        <f>F22</f>
        <v>0</v>
      </c>
      <c r="H22" s="49">
        <f>'[1]TabTeil2'!F125</f>
        <v>0</v>
      </c>
      <c r="I22" s="49">
        <f>H22</f>
        <v>0</v>
      </c>
    </row>
    <row r="23" spans="1:9" ht="12.75">
      <c r="A23" s="306" t="s">
        <v>93</v>
      </c>
      <c r="B23" s="49">
        <f>'[1]TabTeil1'!I116</f>
        <v>0</v>
      </c>
      <c r="C23" s="49">
        <f>B23</f>
        <v>0</v>
      </c>
      <c r="D23" s="49">
        <f>'[1]TabTeil1'!I117</f>
        <v>0</v>
      </c>
      <c r="E23" s="49">
        <f>D23</f>
        <v>0</v>
      </c>
      <c r="F23" s="49">
        <f>'[1]TabTeil1'!I118</f>
        <v>0</v>
      </c>
      <c r="G23" s="49">
        <f>F23</f>
        <v>0</v>
      </c>
      <c r="H23" s="49">
        <f>'[1]TabTeil1'!I119</f>
        <v>0</v>
      </c>
      <c r="I23" s="49">
        <f>H23</f>
        <v>0</v>
      </c>
    </row>
    <row r="24" spans="1:9" ht="12.75">
      <c r="A24" s="306"/>
      <c r="B24" s="245"/>
      <c r="C24" s="234"/>
      <c r="D24" s="246"/>
      <c r="E24" s="234"/>
      <c r="F24" s="246"/>
      <c r="G24" s="234"/>
      <c r="H24" s="241"/>
      <c r="I24" s="234"/>
    </row>
    <row r="25" spans="1:9" ht="12.75">
      <c r="A25" s="306" t="s">
        <v>94</v>
      </c>
      <c r="B25" s="245"/>
      <c r="C25" s="234"/>
      <c r="D25" s="246"/>
      <c r="E25" s="234"/>
      <c r="F25" s="246"/>
      <c r="G25" s="234"/>
      <c r="H25" s="241"/>
      <c r="I25" s="234"/>
    </row>
    <row r="26" spans="1:9" ht="12.75">
      <c r="A26" s="306" t="s">
        <v>95</v>
      </c>
      <c r="B26" s="270">
        <f>'[2]S.15'!$H$25</f>
        <v>10</v>
      </c>
      <c r="C26" s="270">
        <f>'[2]S.15'!$I$25</f>
        <v>10</v>
      </c>
      <c r="D26" s="47" t="s">
        <v>173</v>
      </c>
      <c r="E26" s="47" t="s">
        <v>173</v>
      </c>
      <c r="F26" s="47" t="s">
        <v>173</v>
      </c>
      <c r="G26" s="47" t="s">
        <v>173</v>
      </c>
      <c r="H26" s="270">
        <f>'[1]Übersicht'!E175+'[1]Übersicht'!F175</f>
        <v>9</v>
      </c>
      <c r="I26" s="270">
        <f>H26</f>
        <v>9</v>
      </c>
    </row>
    <row r="27" spans="1:9" ht="12.75">
      <c r="A27" s="306"/>
      <c r="B27" s="245"/>
      <c r="C27" s="234"/>
      <c r="D27" s="246"/>
      <c r="E27" s="234"/>
      <c r="F27" s="246"/>
      <c r="G27" s="234"/>
      <c r="H27" s="241"/>
      <c r="I27" s="234"/>
    </row>
    <row r="28" spans="1:9" ht="12.75">
      <c r="A28" s="306"/>
      <c r="B28" s="245"/>
      <c r="C28" s="234"/>
      <c r="D28" s="246"/>
      <c r="E28" s="234"/>
      <c r="F28" s="246"/>
      <c r="G28" s="234"/>
      <c r="H28" s="241"/>
      <c r="I28" s="234"/>
    </row>
    <row r="29" spans="1:9" ht="12.75">
      <c r="A29" s="306" t="s">
        <v>0</v>
      </c>
      <c r="B29" s="49">
        <f aca="true" t="shared" si="0" ref="B29:I29">B19</f>
        <v>0</v>
      </c>
      <c r="C29" s="49">
        <f t="shared" si="0"/>
        <v>0</v>
      </c>
      <c r="D29" s="270">
        <f t="shared" si="0"/>
        <v>353</v>
      </c>
      <c r="E29" s="270">
        <f t="shared" si="0"/>
        <v>353</v>
      </c>
      <c r="F29" s="270">
        <f t="shared" si="0"/>
        <v>351</v>
      </c>
      <c r="G29" s="270">
        <f t="shared" si="0"/>
        <v>351</v>
      </c>
      <c r="H29" s="270">
        <f t="shared" si="0"/>
        <v>2</v>
      </c>
      <c r="I29" s="270">
        <f t="shared" si="0"/>
        <v>2</v>
      </c>
    </row>
    <row r="30" spans="1:9" ht="12.75">
      <c r="A30" s="306" t="s">
        <v>86</v>
      </c>
      <c r="B30" s="245"/>
      <c r="C30" s="234"/>
      <c r="D30" s="270"/>
      <c r="E30" s="270"/>
      <c r="F30" s="270"/>
      <c r="G30" s="270"/>
      <c r="H30" s="241"/>
      <c r="I30" s="234"/>
    </row>
    <row r="31" spans="1:9" ht="12.75">
      <c r="A31" s="306" t="s">
        <v>96</v>
      </c>
      <c r="B31" s="49">
        <f>'[1]TabTeil1'!M116</f>
        <v>0</v>
      </c>
      <c r="C31" s="49">
        <f>C21</f>
        <v>0</v>
      </c>
      <c r="D31" s="270">
        <f>'[1]TabTeil1'!M109</f>
        <v>55</v>
      </c>
      <c r="E31" s="270">
        <f>'[1]TabTeil1'!M109</f>
        <v>55</v>
      </c>
      <c r="F31" s="270">
        <f>'[1]TabTeil1'!M118</f>
        <v>55</v>
      </c>
      <c r="G31" s="270">
        <f>'[1]TabTeil1'!M118</f>
        <v>55</v>
      </c>
      <c r="H31" s="49">
        <f>'[1]TabTeil1'!M119</f>
        <v>0</v>
      </c>
      <c r="I31" s="49">
        <f>I21</f>
        <v>0</v>
      </c>
    </row>
    <row r="32" spans="1:9" ht="12.75">
      <c r="A32" s="306" t="s">
        <v>210</v>
      </c>
      <c r="B32" s="49">
        <f>'[1]TabTeil1'!N116</f>
        <v>0</v>
      </c>
      <c r="C32" s="49">
        <f>C22</f>
        <v>0</v>
      </c>
      <c r="D32" s="270">
        <f>'[1]TabTeil1'!N117</f>
        <v>171</v>
      </c>
      <c r="E32" s="270">
        <f>'[1]TabTeil1'!N117</f>
        <v>171</v>
      </c>
      <c r="F32" s="270">
        <f>'[1]TabTeil1'!N118</f>
        <v>170</v>
      </c>
      <c r="G32" s="270">
        <f>'[1]TabTeil1'!N118</f>
        <v>170</v>
      </c>
      <c r="H32" s="270">
        <f>'[1]TabTeil1'!N119</f>
        <v>1</v>
      </c>
      <c r="I32" s="49">
        <f>I22</f>
        <v>0</v>
      </c>
    </row>
    <row r="33" spans="1:9" ht="12.75">
      <c r="A33" s="306" t="s">
        <v>97</v>
      </c>
      <c r="B33" s="49">
        <f>'[1]TabTeil1'!O116</f>
        <v>0</v>
      </c>
      <c r="C33" s="49">
        <f>C23</f>
        <v>0</v>
      </c>
      <c r="D33" s="270">
        <f>'[1]TabTeil1'!O117</f>
        <v>127</v>
      </c>
      <c r="E33" s="270">
        <f>'[1]TabTeil1'!O117</f>
        <v>127</v>
      </c>
      <c r="F33" s="270">
        <f>'[1]TabTeil1'!O118</f>
        <v>126</v>
      </c>
      <c r="G33" s="270">
        <f>'[1]TabTeil1'!O118</f>
        <v>126</v>
      </c>
      <c r="H33" s="270">
        <f>'[1]TabTeil1'!O119</f>
        <v>1</v>
      </c>
      <c r="I33" s="49">
        <f>I23</f>
        <v>0</v>
      </c>
    </row>
    <row r="34" spans="1:9" ht="12.75">
      <c r="A34" s="306"/>
      <c r="B34" s="245"/>
      <c r="C34" s="234"/>
      <c r="D34" s="270"/>
      <c r="E34" s="270"/>
      <c r="F34" s="270"/>
      <c r="G34" s="270"/>
      <c r="H34" s="241"/>
      <c r="I34" s="234"/>
    </row>
    <row r="35" spans="1:9" ht="12.75">
      <c r="A35" s="306" t="s">
        <v>98</v>
      </c>
      <c r="B35" s="49">
        <f>'[1]TabTeil1'!Q116</f>
        <v>0</v>
      </c>
      <c r="C35" s="49">
        <f>B35</f>
        <v>0</v>
      </c>
      <c r="D35" s="270">
        <f>'[1]TabTeil1'!Q117</f>
        <v>16</v>
      </c>
      <c r="E35" s="270">
        <f>D35</f>
        <v>16</v>
      </c>
      <c r="F35" s="270">
        <f>'[1]TabTeil1'!Q118</f>
        <v>16</v>
      </c>
      <c r="G35" s="270">
        <f>F35</f>
        <v>16</v>
      </c>
      <c r="H35" s="49">
        <f>'[1]TabTeil1'!Q119</f>
        <v>0</v>
      </c>
      <c r="I35" s="49">
        <f>H35</f>
        <v>0</v>
      </c>
    </row>
    <row r="36" spans="1:9" ht="9" customHeight="1">
      <c r="A36" s="306"/>
      <c r="B36" s="245"/>
      <c r="C36" s="234"/>
      <c r="D36" s="270"/>
      <c r="E36" s="270"/>
      <c r="F36" s="270"/>
      <c r="G36" s="270"/>
      <c r="H36" s="241"/>
      <c r="I36" s="234"/>
    </row>
    <row r="37" spans="1:9" ht="12.75">
      <c r="A37" s="306" t="s">
        <v>99</v>
      </c>
      <c r="B37" s="245"/>
      <c r="C37" s="234"/>
      <c r="D37" s="270"/>
      <c r="E37" s="270"/>
      <c r="F37" s="270"/>
      <c r="G37" s="270"/>
      <c r="H37" s="241"/>
      <c r="I37" s="234"/>
    </row>
    <row r="38" spans="1:9" ht="12.75">
      <c r="A38" s="306" t="s">
        <v>100</v>
      </c>
      <c r="B38" s="49">
        <f>'[1]TabTeil1'!R116</f>
        <v>0</v>
      </c>
      <c r="C38" s="49">
        <f>B38</f>
        <v>0</v>
      </c>
      <c r="D38" s="270">
        <f>'[1]TabTeil1'!R117</f>
        <v>19</v>
      </c>
      <c r="E38" s="270">
        <f>'[1]TabTeil1'!R117</f>
        <v>19</v>
      </c>
      <c r="F38" s="270">
        <f>'[1]TabTeil1'!R118</f>
        <v>19</v>
      </c>
      <c r="G38" s="270">
        <f>'[1]TabTeil1'!R118</f>
        <v>19</v>
      </c>
      <c r="H38" s="49">
        <f>'[1]TabTeil1'!R119</f>
        <v>0</v>
      </c>
      <c r="I38" s="49">
        <f>H38</f>
        <v>0</v>
      </c>
    </row>
    <row r="39" spans="1:9" ht="12.75">
      <c r="A39" s="306"/>
      <c r="B39" s="245"/>
      <c r="C39" s="234"/>
      <c r="D39" s="270"/>
      <c r="E39" s="270"/>
      <c r="F39" s="270"/>
      <c r="G39" s="270"/>
      <c r="H39" s="241"/>
      <c r="I39" s="234"/>
    </row>
    <row r="40" spans="1:9" ht="12.75">
      <c r="A40" s="306"/>
      <c r="B40" s="245"/>
      <c r="C40" s="234"/>
      <c r="D40" s="270"/>
      <c r="E40" s="270"/>
      <c r="F40" s="270"/>
      <c r="G40" s="270"/>
      <c r="H40" s="241"/>
      <c r="I40" s="234"/>
    </row>
    <row r="41" spans="1:9" ht="12.75">
      <c r="A41" s="306" t="s">
        <v>1</v>
      </c>
      <c r="B41" s="49">
        <f aca="true" t="shared" si="1" ref="B41:I41">B20</f>
        <v>0</v>
      </c>
      <c r="C41" s="49">
        <f t="shared" si="1"/>
        <v>0</v>
      </c>
      <c r="D41" s="270">
        <f t="shared" si="1"/>
        <v>15</v>
      </c>
      <c r="E41" s="270">
        <f t="shared" si="1"/>
        <v>15</v>
      </c>
      <c r="F41" s="270">
        <f t="shared" si="1"/>
        <v>15</v>
      </c>
      <c r="G41" s="270">
        <f t="shared" si="1"/>
        <v>15</v>
      </c>
      <c r="H41" s="49">
        <f t="shared" si="1"/>
        <v>0</v>
      </c>
      <c r="I41" s="49">
        <f t="shared" si="1"/>
        <v>0</v>
      </c>
    </row>
    <row r="42" spans="1:9" ht="12.75">
      <c r="A42" s="306" t="s">
        <v>101</v>
      </c>
      <c r="B42" s="245"/>
      <c r="C42" s="234"/>
      <c r="D42" s="246"/>
      <c r="E42" s="234"/>
      <c r="F42" s="246"/>
      <c r="G42" s="234"/>
      <c r="H42" s="241"/>
      <c r="I42" s="234"/>
    </row>
    <row r="43" spans="1:9" ht="12.75">
      <c r="A43" s="306" t="s">
        <v>102</v>
      </c>
      <c r="B43" s="49">
        <f>'[1]TabTeil2'!D122</f>
        <v>0</v>
      </c>
      <c r="C43" s="49">
        <f>B43</f>
        <v>0</v>
      </c>
      <c r="D43" s="49">
        <f>'[1]TabTeil2'!D123</f>
        <v>0</v>
      </c>
      <c r="E43" s="49">
        <f>D43</f>
        <v>0</v>
      </c>
      <c r="F43" s="49">
        <f>'[1]TabTeil2'!D124</f>
        <v>0</v>
      </c>
      <c r="G43" s="49">
        <f>F43</f>
        <v>0</v>
      </c>
      <c r="H43" s="49">
        <f>'[1]TabTeil2'!D125</f>
        <v>0</v>
      </c>
      <c r="I43" s="49">
        <f>H43</f>
        <v>0</v>
      </c>
    </row>
    <row r="44" spans="1:9" ht="12.75">
      <c r="A44" s="306"/>
      <c r="B44" s="245"/>
      <c r="C44" s="234"/>
      <c r="D44" s="246"/>
      <c r="E44" s="234"/>
      <c r="F44" s="246"/>
      <c r="G44" s="234"/>
      <c r="H44" s="241"/>
      <c r="I44" s="234"/>
    </row>
    <row r="45" spans="1:9" ht="12.75">
      <c r="A45" s="306"/>
      <c r="B45" s="245"/>
      <c r="C45" s="234"/>
      <c r="D45" s="246"/>
      <c r="E45" s="234"/>
      <c r="F45" s="246"/>
      <c r="G45" s="234"/>
      <c r="H45" s="241"/>
      <c r="I45" s="234"/>
    </row>
    <row r="46" spans="1:9" ht="12.75">
      <c r="A46" s="306" t="s">
        <v>103</v>
      </c>
      <c r="B46" s="49">
        <f aca="true" t="shared" si="2" ref="B46:I46">B22</f>
        <v>0</v>
      </c>
      <c r="C46" s="49">
        <f t="shared" si="2"/>
        <v>0</v>
      </c>
      <c r="D46" s="49">
        <f t="shared" si="2"/>
        <v>0</v>
      </c>
      <c r="E46" s="49">
        <f t="shared" si="2"/>
        <v>0</v>
      </c>
      <c r="F46" s="49">
        <f t="shared" si="2"/>
        <v>0</v>
      </c>
      <c r="G46" s="49">
        <f t="shared" si="2"/>
        <v>0</v>
      </c>
      <c r="H46" s="49">
        <f t="shared" si="2"/>
        <v>0</v>
      </c>
      <c r="I46" s="49">
        <f t="shared" si="2"/>
        <v>0</v>
      </c>
    </row>
    <row r="47" spans="1:9" ht="12.75">
      <c r="A47" s="306" t="s">
        <v>101</v>
      </c>
      <c r="B47" s="245"/>
      <c r="C47" s="234"/>
      <c r="D47" s="246"/>
      <c r="E47" s="234"/>
      <c r="F47" s="246"/>
      <c r="G47" s="234"/>
      <c r="H47" s="241"/>
      <c r="I47" s="234"/>
    </row>
    <row r="48" spans="1:9" ht="12.75">
      <c r="A48" s="306" t="s">
        <v>104</v>
      </c>
      <c r="B48" s="49">
        <f>'[1]TabTeil2'!H122</f>
        <v>0</v>
      </c>
      <c r="C48" s="49">
        <f>B48</f>
        <v>0</v>
      </c>
      <c r="D48" s="49">
        <f>'[1]TabTeil2'!H123</f>
        <v>0</v>
      </c>
      <c r="E48" s="49">
        <f>D48</f>
        <v>0</v>
      </c>
      <c r="F48" s="49">
        <f>'[1]TabTeil2'!H124</f>
        <v>0</v>
      </c>
      <c r="G48" s="49">
        <f>F48</f>
        <v>0</v>
      </c>
      <c r="H48" s="49">
        <f>'[1]TabTeil2'!H125</f>
        <v>0</v>
      </c>
      <c r="I48" s="49">
        <f>H48</f>
        <v>0</v>
      </c>
    </row>
    <row r="49" spans="1:9" ht="12.75">
      <c r="A49" s="306" t="s">
        <v>48</v>
      </c>
      <c r="B49" s="245"/>
      <c r="C49" s="244"/>
      <c r="D49" s="246"/>
      <c r="E49" s="234"/>
      <c r="F49" s="246"/>
      <c r="G49" s="234"/>
      <c r="H49" s="241"/>
      <c r="I49" s="234"/>
    </row>
    <row r="50" spans="1:9" ht="12.75">
      <c r="A50" s="306"/>
      <c r="B50" s="245"/>
      <c r="C50" s="234"/>
      <c r="D50" s="246"/>
      <c r="E50" s="234"/>
      <c r="F50" s="246"/>
      <c r="G50" s="234"/>
      <c r="H50" s="241"/>
      <c r="I50" s="234"/>
    </row>
    <row r="51" spans="1:9" ht="12.75">
      <c r="A51" s="306" t="s">
        <v>44</v>
      </c>
      <c r="B51" s="49">
        <f aca="true" t="shared" si="3" ref="B51:I51">B23</f>
        <v>0</v>
      </c>
      <c r="C51" s="49">
        <f t="shared" si="3"/>
        <v>0</v>
      </c>
      <c r="D51" s="49">
        <f t="shared" si="3"/>
        <v>0</v>
      </c>
      <c r="E51" s="49">
        <f t="shared" si="3"/>
        <v>0</v>
      </c>
      <c r="F51" s="49">
        <f t="shared" si="3"/>
        <v>0</v>
      </c>
      <c r="G51" s="49">
        <f t="shared" si="3"/>
        <v>0</v>
      </c>
      <c r="H51" s="49">
        <f t="shared" si="3"/>
        <v>0</v>
      </c>
      <c r="I51" s="49">
        <f t="shared" si="3"/>
        <v>0</v>
      </c>
    </row>
    <row r="52" spans="1:9" ht="12.75">
      <c r="A52" s="306" t="s">
        <v>105</v>
      </c>
      <c r="B52" s="245"/>
      <c r="C52" s="234"/>
      <c r="D52" s="246"/>
      <c r="E52" s="234"/>
      <c r="F52" s="246"/>
      <c r="G52" s="234"/>
      <c r="H52" s="241"/>
      <c r="I52" s="234"/>
    </row>
    <row r="53" spans="1:9" ht="12.75">
      <c r="A53" s="306" t="s">
        <v>106</v>
      </c>
      <c r="B53" s="49">
        <f>'[1]TabTeil1'!J116</f>
        <v>0</v>
      </c>
      <c r="C53" s="49">
        <f>B53</f>
        <v>0</v>
      </c>
      <c r="D53" s="49">
        <f>'[1]TabTeil1'!J117</f>
        <v>0</v>
      </c>
      <c r="E53" s="49">
        <f>D53</f>
        <v>0</v>
      </c>
      <c r="F53" s="49">
        <f>'[1]TabTeil1'!J118</f>
        <v>0</v>
      </c>
      <c r="G53" s="49">
        <f>F53</f>
        <v>0</v>
      </c>
      <c r="H53" s="49">
        <f>'[1]TabTeil1'!J119</f>
        <v>0</v>
      </c>
      <c r="I53" s="49">
        <f>H53</f>
        <v>0</v>
      </c>
    </row>
    <row r="54" spans="1:9" ht="12.75">
      <c r="A54" s="306" t="s">
        <v>107</v>
      </c>
      <c r="B54" s="49">
        <f>'[1]TabTeil1'!K116</f>
        <v>0</v>
      </c>
      <c r="C54" s="49">
        <f>B54</f>
        <v>0</v>
      </c>
      <c r="D54" s="49">
        <f>'[1]TabTeil1'!K117</f>
        <v>0</v>
      </c>
      <c r="E54" s="49">
        <f>D54</f>
        <v>0</v>
      </c>
      <c r="F54" s="49">
        <f>'[1]TabTeil1'!K118</f>
        <v>0</v>
      </c>
      <c r="G54" s="49">
        <f>F54</f>
        <v>0</v>
      </c>
      <c r="H54" s="49">
        <f>'[1]TabTeil1'!K119</f>
        <v>0</v>
      </c>
      <c r="I54" s="49">
        <f>H54</f>
        <v>0</v>
      </c>
    </row>
    <row r="55" spans="1:9" ht="12.75">
      <c r="A55" s="306" t="s">
        <v>108</v>
      </c>
      <c r="B55" s="49">
        <f>'[1]TabTeil1'!L116</f>
        <v>0</v>
      </c>
      <c r="C55" s="49">
        <f>B55</f>
        <v>0</v>
      </c>
      <c r="D55" s="49">
        <f>'[1]TabTeil1'!L117</f>
        <v>0</v>
      </c>
      <c r="E55" s="49">
        <f>D55</f>
        <v>0</v>
      </c>
      <c r="F55" s="49">
        <f>'[1]TabTeil1'!L118</f>
        <v>0</v>
      </c>
      <c r="G55" s="49">
        <f>F55</f>
        <v>0</v>
      </c>
      <c r="H55" s="49">
        <f>'[1]TabTeil1'!L119</f>
        <v>0</v>
      </c>
      <c r="I55" s="49">
        <f>H55</f>
        <v>0</v>
      </c>
    </row>
    <row r="56" spans="1:18" ht="12.75">
      <c r="A56" s="307"/>
      <c r="B56" s="308"/>
      <c r="C56" s="308"/>
      <c r="D56" s="308"/>
      <c r="E56" s="308"/>
      <c r="F56" s="308"/>
      <c r="G56" s="308"/>
      <c r="H56" s="308"/>
      <c r="I56" s="308"/>
      <c r="J56" s="309"/>
      <c r="K56" s="308"/>
      <c r="L56" s="308"/>
      <c r="M56" s="308"/>
      <c r="N56" s="308"/>
      <c r="O56" s="308"/>
      <c r="P56" s="308"/>
      <c r="Q56" s="308"/>
      <c r="R56" s="308"/>
    </row>
    <row r="57" spans="1:18" ht="12.75">
      <c r="A57" s="307"/>
      <c r="B57" s="308"/>
      <c r="C57" s="308"/>
      <c r="D57" s="308"/>
      <c r="E57" s="308"/>
      <c r="F57" s="308"/>
      <c r="G57" s="308"/>
      <c r="H57" s="308"/>
      <c r="I57" s="308"/>
      <c r="J57" s="308"/>
      <c r="K57" s="308"/>
      <c r="L57" s="308"/>
      <c r="M57" s="308"/>
      <c r="N57" s="308"/>
      <c r="O57" s="308"/>
      <c r="P57" s="308"/>
      <c r="Q57" s="308"/>
      <c r="R57" s="308"/>
    </row>
    <row r="58" spans="1:18" ht="12.75">
      <c r="A58" s="307" t="s">
        <v>122</v>
      </c>
      <c r="B58" s="308"/>
      <c r="C58" s="308"/>
      <c r="D58" s="308"/>
      <c r="E58" s="308"/>
      <c r="F58" s="308"/>
      <c r="G58" s="308"/>
      <c r="H58" s="308"/>
      <c r="I58" s="308"/>
      <c r="J58" s="308"/>
      <c r="K58" s="308"/>
      <c r="L58" s="308"/>
      <c r="M58" s="308"/>
      <c r="N58" s="308"/>
      <c r="O58" s="308"/>
      <c r="P58" s="308"/>
      <c r="Q58" s="308"/>
      <c r="R58" s="308"/>
    </row>
    <row r="59" spans="1:18" ht="12.75">
      <c r="A59" s="306" t="s">
        <v>128</v>
      </c>
      <c r="B59" s="308"/>
      <c r="C59" s="308"/>
      <c r="D59" s="308"/>
      <c r="E59" s="308"/>
      <c r="F59" s="308"/>
      <c r="G59" s="308"/>
      <c r="H59" s="308"/>
      <c r="I59" s="308"/>
      <c r="J59" s="308"/>
      <c r="K59" s="308"/>
      <c r="L59" s="308"/>
      <c r="M59" s="308"/>
      <c r="N59" s="308"/>
      <c r="O59" s="308"/>
      <c r="P59" s="308"/>
      <c r="Q59" s="308"/>
      <c r="R59" s="308"/>
    </row>
    <row r="116" spans="1:18" ht="12.75">
      <c r="A116" s="307"/>
      <c r="B116" s="308"/>
      <c r="C116" s="308"/>
      <c r="D116" s="308"/>
      <c r="E116" s="308"/>
      <c r="F116" s="308"/>
      <c r="G116" s="308"/>
      <c r="H116" s="308"/>
      <c r="I116" s="308"/>
      <c r="J116" s="309"/>
      <c r="K116" s="310"/>
      <c r="L116" s="310"/>
      <c r="M116" s="310"/>
      <c r="N116" s="310"/>
      <c r="O116" s="310"/>
      <c r="P116" s="310"/>
      <c r="Q116" s="310"/>
      <c r="R116" s="310"/>
    </row>
    <row r="117" spans="1:18" ht="12.75">
      <c r="A117" s="307"/>
      <c r="B117" s="308"/>
      <c r="C117" s="308"/>
      <c r="D117" s="308"/>
      <c r="E117" s="308"/>
      <c r="F117" s="308"/>
      <c r="G117" s="308"/>
      <c r="H117" s="308"/>
      <c r="I117" s="308"/>
      <c r="J117" s="308"/>
      <c r="K117" s="308"/>
      <c r="L117" s="308"/>
      <c r="M117" s="308"/>
      <c r="N117" s="308"/>
      <c r="O117" s="308"/>
      <c r="P117" s="308"/>
      <c r="Q117" s="308"/>
      <c r="R117" s="308"/>
    </row>
    <row r="118" spans="2:18" ht="12.75">
      <c r="B118" s="308"/>
      <c r="C118" s="308"/>
      <c r="D118" s="308"/>
      <c r="E118" s="308"/>
      <c r="F118" s="308"/>
      <c r="G118" s="308"/>
      <c r="H118" s="308"/>
      <c r="I118" s="308"/>
      <c r="J118" s="308"/>
      <c r="K118" s="308"/>
      <c r="L118" s="308"/>
      <c r="M118" s="308"/>
      <c r="N118" s="308"/>
      <c r="O118" s="308"/>
      <c r="P118" s="308"/>
      <c r="Q118" s="308"/>
      <c r="R118" s="308"/>
    </row>
    <row r="175" spans="1:18" ht="12.75">
      <c r="A175" s="307"/>
      <c r="B175" s="308"/>
      <c r="C175" s="308"/>
      <c r="D175" s="308"/>
      <c r="E175" s="308"/>
      <c r="F175" s="308"/>
      <c r="G175" s="308"/>
      <c r="H175" s="308"/>
      <c r="I175" s="308"/>
      <c r="J175" s="309"/>
      <c r="K175" s="308"/>
      <c r="L175" s="308"/>
      <c r="M175" s="308"/>
      <c r="N175" s="308"/>
      <c r="O175" s="308"/>
      <c r="P175" s="308"/>
      <c r="Q175" s="308"/>
      <c r="R175" s="308"/>
    </row>
    <row r="176" spans="2:18" ht="12.75">
      <c r="B176" s="308"/>
      <c r="C176" s="308"/>
      <c r="D176" s="308"/>
      <c r="E176" s="308"/>
      <c r="F176" s="308"/>
      <c r="G176" s="308"/>
      <c r="H176" s="308"/>
      <c r="I176" s="308"/>
      <c r="J176" s="308"/>
      <c r="K176" s="308"/>
      <c r="L176" s="308"/>
      <c r="M176" s="308"/>
      <c r="N176" s="308"/>
      <c r="O176" s="308"/>
      <c r="P176" s="308"/>
      <c r="Q176" s="308"/>
      <c r="R176" s="308"/>
    </row>
    <row r="177" spans="2:18" ht="12.75">
      <c r="B177" s="308"/>
      <c r="C177" s="308"/>
      <c r="D177" s="308"/>
      <c r="E177" s="308"/>
      <c r="F177" s="308"/>
      <c r="G177" s="308"/>
      <c r="H177" s="308"/>
      <c r="I177" s="308"/>
      <c r="J177" s="308"/>
      <c r="K177" s="308"/>
      <c r="L177" s="308"/>
      <c r="M177" s="308"/>
      <c r="N177" s="308"/>
      <c r="O177" s="308"/>
      <c r="P177" s="308"/>
      <c r="Q177" s="308"/>
      <c r="R177" s="308"/>
    </row>
    <row r="178" spans="2:18" ht="12.75">
      <c r="B178" s="308"/>
      <c r="C178" s="308"/>
      <c r="D178" s="308"/>
      <c r="E178" s="308"/>
      <c r="F178" s="308"/>
      <c r="G178" s="308"/>
      <c r="H178" s="308"/>
      <c r="I178" s="308"/>
      <c r="J178" s="308"/>
      <c r="K178" s="308"/>
      <c r="L178" s="308"/>
      <c r="M178" s="308"/>
      <c r="N178" s="308"/>
      <c r="O178" s="308"/>
      <c r="P178" s="308"/>
      <c r="Q178" s="308"/>
      <c r="R178" s="308"/>
    </row>
    <row r="179" spans="10:18" ht="12.75">
      <c r="J179" s="308"/>
      <c r="K179" s="308"/>
      <c r="L179" s="308"/>
      <c r="M179" s="308"/>
      <c r="N179" s="308"/>
      <c r="O179" s="308"/>
      <c r="P179" s="308"/>
      <c r="Q179" s="308"/>
      <c r="R179" s="308"/>
    </row>
    <row r="236" spans="1:10" ht="12.75">
      <c r="A236" s="307"/>
      <c r="B236" s="308"/>
      <c r="C236" s="308"/>
      <c r="D236" s="308"/>
      <c r="E236" s="308"/>
      <c r="F236" s="308"/>
      <c r="G236" s="308"/>
      <c r="H236" s="308"/>
      <c r="I236" s="308"/>
      <c r="J236" s="307"/>
    </row>
    <row r="237" spans="2:9" ht="12.75">
      <c r="B237" s="308"/>
      <c r="C237" s="308"/>
      <c r="D237" s="308"/>
      <c r="E237" s="308"/>
      <c r="F237" s="308"/>
      <c r="G237" s="308"/>
      <c r="H237" s="308"/>
      <c r="I237" s="308"/>
    </row>
    <row r="238" spans="2:9" ht="12.75">
      <c r="B238" s="308"/>
      <c r="C238" s="308"/>
      <c r="D238" s="308"/>
      <c r="E238" s="308"/>
      <c r="F238" s="308"/>
      <c r="G238" s="308"/>
      <c r="H238" s="308"/>
      <c r="I238" s="308"/>
    </row>
    <row r="239" spans="2:9" ht="12.75">
      <c r="B239" s="308"/>
      <c r="C239" s="308"/>
      <c r="D239" s="308"/>
      <c r="E239" s="308"/>
      <c r="F239" s="308"/>
      <c r="G239" s="308"/>
      <c r="H239" s="308"/>
      <c r="I239" s="308"/>
    </row>
    <row r="296" spans="1:9" ht="12.75">
      <c r="A296" s="307"/>
      <c r="B296" s="308"/>
      <c r="C296" s="308"/>
      <c r="D296" s="308"/>
      <c r="E296" s="308"/>
      <c r="F296" s="308"/>
      <c r="G296" s="308"/>
      <c r="H296" s="308"/>
      <c r="I296" s="30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57421875" style="312" customWidth="1"/>
    <col min="2" max="9" width="9.7109375" style="312" customWidth="1"/>
    <col min="10" max="11" width="11.421875" style="312" customWidth="1"/>
    <col min="12" max="12" width="29.28125" style="312" customWidth="1"/>
    <col min="13" max="20" width="8.7109375" style="312" customWidth="1"/>
    <col min="21" max="16384" width="11.421875" style="312" customWidth="1"/>
  </cols>
  <sheetData>
    <row r="1" spans="1:9" ht="14.25">
      <c r="A1" s="311" t="s">
        <v>118</v>
      </c>
      <c r="B1" s="311"/>
      <c r="C1" s="311"/>
      <c r="D1" s="311"/>
      <c r="E1" s="311"/>
      <c r="F1" s="311"/>
      <c r="G1" s="311"/>
      <c r="H1" s="311"/>
      <c r="I1" s="311"/>
    </row>
    <row r="2" spans="1:9" ht="14.25">
      <c r="A2" s="313"/>
      <c r="B2" s="314"/>
      <c r="C2" s="314"/>
      <c r="D2" s="314"/>
      <c r="E2" s="314"/>
      <c r="F2" s="314"/>
      <c r="G2" s="314"/>
      <c r="H2" s="314"/>
      <c r="I2" s="314"/>
    </row>
    <row r="3" spans="1:9" ht="12.75">
      <c r="A3" s="659" t="s">
        <v>42</v>
      </c>
      <c r="B3" s="662" t="s">
        <v>61</v>
      </c>
      <c r="C3" s="663"/>
      <c r="D3" s="655" t="s">
        <v>45</v>
      </c>
      <c r="E3" s="663"/>
      <c r="F3" s="655" t="s">
        <v>62</v>
      </c>
      <c r="G3" s="663"/>
      <c r="H3" s="655" t="s">
        <v>63</v>
      </c>
      <c r="I3" s="656"/>
    </row>
    <row r="4" spans="1:9" ht="12.75">
      <c r="A4" s="660"/>
      <c r="B4" s="664"/>
      <c r="C4" s="665"/>
      <c r="D4" s="657"/>
      <c r="E4" s="665"/>
      <c r="F4" s="657"/>
      <c r="G4" s="665"/>
      <c r="H4" s="657"/>
      <c r="I4" s="658"/>
    </row>
    <row r="5" spans="1:9" ht="12.75">
      <c r="A5" s="660"/>
      <c r="B5" s="315" t="s">
        <v>49</v>
      </c>
      <c r="C5" s="315" t="s">
        <v>50</v>
      </c>
      <c r="D5" s="315" t="s">
        <v>49</v>
      </c>
      <c r="E5" s="315" t="s">
        <v>50</v>
      </c>
      <c r="F5" s="315" t="s">
        <v>49</v>
      </c>
      <c r="G5" s="315" t="s">
        <v>50</v>
      </c>
      <c r="H5" s="315" t="s">
        <v>49</v>
      </c>
      <c r="I5" s="316" t="s">
        <v>50</v>
      </c>
    </row>
    <row r="6" spans="1:9" ht="12.75">
      <c r="A6" s="661"/>
      <c r="B6" s="317" t="s">
        <v>51</v>
      </c>
      <c r="C6" s="318" t="s">
        <v>64</v>
      </c>
      <c r="D6" s="318" t="s">
        <v>51</v>
      </c>
      <c r="E6" s="318" t="s">
        <v>64</v>
      </c>
      <c r="F6" s="318" t="s">
        <v>51</v>
      </c>
      <c r="G6" s="318" t="s">
        <v>64</v>
      </c>
      <c r="H6" s="318" t="s">
        <v>51</v>
      </c>
      <c r="I6" s="319" t="s">
        <v>64</v>
      </c>
    </row>
    <row r="7" spans="1:9" ht="12.75">
      <c r="A7" s="320"/>
      <c r="B7" s="321"/>
      <c r="C7" s="321"/>
      <c r="D7" s="321"/>
      <c r="E7" s="321"/>
      <c r="F7" s="321"/>
      <c r="G7" s="321"/>
      <c r="H7" s="321"/>
      <c r="I7" s="321"/>
    </row>
    <row r="8" spans="1:9" ht="12.75">
      <c r="A8" s="322" t="s">
        <v>129</v>
      </c>
      <c r="B8" s="323"/>
      <c r="C8" s="323"/>
      <c r="D8" s="323"/>
      <c r="E8" s="323"/>
      <c r="F8" s="323"/>
      <c r="G8" s="323"/>
      <c r="H8" s="323"/>
      <c r="I8" s="323"/>
    </row>
    <row r="9" spans="1:9" ht="12.75">
      <c r="A9" s="320"/>
      <c r="B9" s="324"/>
      <c r="C9" s="324"/>
      <c r="D9" s="324"/>
      <c r="E9" s="324"/>
      <c r="F9" s="325"/>
      <c r="G9" s="324"/>
      <c r="H9" s="324"/>
      <c r="I9" s="324"/>
    </row>
    <row r="10" spans="1:9" ht="12.75">
      <c r="A10" s="326">
        <v>1991</v>
      </c>
      <c r="B10" s="268">
        <v>38</v>
      </c>
      <c r="C10" s="49">
        <v>0</v>
      </c>
      <c r="D10" s="268">
        <v>71</v>
      </c>
      <c r="E10" s="49">
        <v>0</v>
      </c>
      <c r="F10" s="268">
        <v>109</v>
      </c>
      <c r="G10" s="49">
        <v>0</v>
      </c>
      <c r="H10" s="49">
        <v>0</v>
      </c>
      <c r="I10" s="49">
        <v>0</v>
      </c>
    </row>
    <row r="11" spans="1:9" ht="13.5">
      <c r="A11" s="326" t="s">
        <v>181</v>
      </c>
      <c r="B11" s="49">
        <v>0</v>
      </c>
      <c r="C11" s="49">
        <v>0</v>
      </c>
      <c r="D11" s="49">
        <v>0</v>
      </c>
      <c r="E11" s="49">
        <v>0</v>
      </c>
      <c r="F11" s="49">
        <v>0</v>
      </c>
      <c r="G11" s="49">
        <v>0</v>
      </c>
      <c r="H11" s="49">
        <v>0</v>
      </c>
      <c r="I11" s="49">
        <v>0</v>
      </c>
    </row>
    <row r="12" spans="1:9" ht="12.75">
      <c r="A12" s="326">
        <v>1993</v>
      </c>
      <c r="B12" s="49">
        <v>0</v>
      </c>
      <c r="C12" s="49">
        <v>0</v>
      </c>
      <c r="D12" s="268">
        <v>22</v>
      </c>
      <c r="E12" s="49">
        <v>0</v>
      </c>
      <c r="F12" s="268">
        <v>1</v>
      </c>
      <c r="G12" s="49">
        <v>0</v>
      </c>
      <c r="H12" s="268">
        <v>21</v>
      </c>
      <c r="I12" s="49">
        <v>0</v>
      </c>
    </row>
    <row r="13" spans="1:9" ht="12.75">
      <c r="A13" s="326">
        <v>1994</v>
      </c>
      <c r="B13" s="268">
        <v>21</v>
      </c>
      <c r="C13" s="49">
        <v>0</v>
      </c>
      <c r="D13" s="268">
        <v>127</v>
      </c>
      <c r="E13" s="49">
        <v>0</v>
      </c>
      <c r="F13" s="268">
        <v>113</v>
      </c>
      <c r="G13" s="49">
        <v>0</v>
      </c>
      <c r="H13" s="268">
        <v>35</v>
      </c>
      <c r="I13" s="49">
        <v>0</v>
      </c>
    </row>
    <row r="14" spans="1:9" ht="12.75">
      <c r="A14" s="326">
        <v>1995</v>
      </c>
      <c r="B14" s="268">
        <v>35</v>
      </c>
      <c r="C14" s="49">
        <v>0</v>
      </c>
      <c r="D14" s="268">
        <v>402</v>
      </c>
      <c r="E14" s="49">
        <v>0</v>
      </c>
      <c r="F14" s="268">
        <v>391</v>
      </c>
      <c r="G14" s="49">
        <v>0</v>
      </c>
      <c r="H14" s="268">
        <v>46</v>
      </c>
      <c r="I14" s="49">
        <v>0</v>
      </c>
    </row>
    <row r="15" spans="1:9" s="327" customFormat="1" ht="12.75">
      <c r="A15" s="326" t="s">
        <v>65</v>
      </c>
      <c r="B15" s="268">
        <v>46</v>
      </c>
      <c r="C15" s="49">
        <v>0</v>
      </c>
      <c r="D15" s="268">
        <v>498</v>
      </c>
      <c r="E15" s="49">
        <v>0</v>
      </c>
      <c r="F15" s="268">
        <v>450</v>
      </c>
      <c r="G15" s="49">
        <v>0</v>
      </c>
      <c r="H15" s="268">
        <v>94</v>
      </c>
      <c r="I15" s="49">
        <v>0</v>
      </c>
    </row>
    <row r="16" spans="1:9" s="327" customFormat="1" ht="12.75">
      <c r="A16" s="326" t="s">
        <v>66</v>
      </c>
      <c r="B16" s="268">
        <v>94</v>
      </c>
      <c r="C16" s="49">
        <v>0</v>
      </c>
      <c r="D16" s="268">
        <v>1089</v>
      </c>
      <c r="E16" s="49">
        <v>0</v>
      </c>
      <c r="F16" s="268">
        <v>963</v>
      </c>
      <c r="G16" s="49">
        <v>0</v>
      </c>
      <c r="H16" s="268">
        <v>220</v>
      </c>
      <c r="I16" s="49">
        <v>0</v>
      </c>
    </row>
    <row r="17" spans="1:9" s="327" customFormat="1" ht="12.75">
      <c r="A17" s="326" t="s">
        <v>67</v>
      </c>
      <c r="B17" s="268">
        <v>220</v>
      </c>
      <c r="C17" s="49">
        <v>0</v>
      </c>
      <c r="D17" s="268">
        <v>1046</v>
      </c>
      <c r="E17" s="49">
        <v>0</v>
      </c>
      <c r="F17" s="268">
        <v>1035</v>
      </c>
      <c r="G17" s="49">
        <v>0</v>
      </c>
      <c r="H17" s="268">
        <v>231</v>
      </c>
      <c r="I17" s="49">
        <v>0</v>
      </c>
    </row>
    <row r="18" spans="1:9" s="327" customFormat="1" ht="12.75">
      <c r="A18" s="328" t="s">
        <v>68</v>
      </c>
      <c r="B18" s="270">
        <v>231</v>
      </c>
      <c r="C18" s="49">
        <v>0</v>
      </c>
      <c r="D18" s="270">
        <v>865</v>
      </c>
      <c r="E18" s="49">
        <v>0</v>
      </c>
      <c r="F18" s="270">
        <v>883</v>
      </c>
      <c r="G18" s="49">
        <v>0</v>
      </c>
      <c r="H18" s="270">
        <v>213</v>
      </c>
      <c r="I18" s="49">
        <v>0</v>
      </c>
    </row>
    <row r="19" spans="1:9" s="327" customFormat="1" ht="12.75">
      <c r="A19" s="328" t="s">
        <v>70</v>
      </c>
      <c r="B19" s="270">
        <v>213</v>
      </c>
      <c r="C19" s="49">
        <v>0</v>
      </c>
      <c r="D19" s="270">
        <v>878</v>
      </c>
      <c r="E19" s="49">
        <v>0</v>
      </c>
      <c r="F19" s="270">
        <v>824</v>
      </c>
      <c r="G19" s="49">
        <v>0</v>
      </c>
      <c r="H19" s="270">
        <v>267</v>
      </c>
      <c r="I19" s="49">
        <v>0</v>
      </c>
    </row>
    <row r="20" spans="1:9" s="327" customFormat="1" ht="12.75">
      <c r="A20" s="328" t="s">
        <v>71</v>
      </c>
      <c r="B20" s="270">
        <v>267</v>
      </c>
      <c r="C20" s="49">
        <v>0</v>
      </c>
      <c r="D20" s="270">
        <v>720</v>
      </c>
      <c r="E20" s="49">
        <v>0</v>
      </c>
      <c r="F20" s="270">
        <v>807</v>
      </c>
      <c r="G20" s="49">
        <v>0</v>
      </c>
      <c r="H20" s="270">
        <v>180</v>
      </c>
      <c r="I20" s="49">
        <v>0</v>
      </c>
    </row>
    <row r="21" spans="1:9" s="327" customFormat="1" ht="12.75">
      <c r="A21" s="328" t="s">
        <v>72</v>
      </c>
      <c r="B21" s="270">
        <v>180</v>
      </c>
      <c r="C21" s="49">
        <v>0</v>
      </c>
      <c r="D21" s="270">
        <v>655</v>
      </c>
      <c r="E21" s="49">
        <v>0</v>
      </c>
      <c r="F21" s="270">
        <v>642</v>
      </c>
      <c r="G21" s="49">
        <v>0</v>
      </c>
      <c r="H21" s="270">
        <v>193</v>
      </c>
      <c r="I21" s="49">
        <v>0</v>
      </c>
    </row>
    <row r="22" spans="1:9" s="327" customFormat="1" ht="12.75">
      <c r="A22" s="328" t="s">
        <v>109</v>
      </c>
      <c r="B22" s="270">
        <v>193</v>
      </c>
      <c r="C22" s="49">
        <v>0</v>
      </c>
      <c r="D22" s="270">
        <v>655</v>
      </c>
      <c r="E22" s="49">
        <v>0</v>
      </c>
      <c r="F22" s="270">
        <v>649</v>
      </c>
      <c r="G22" s="49">
        <v>0</v>
      </c>
      <c r="H22" s="270">
        <v>199</v>
      </c>
      <c r="I22" s="49">
        <v>0</v>
      </c>
    </row>
    <row r="23" spans="1:9" s="327" customFormat="1" ht="12.75">
      <c r="A23" s="328" t="s">
        <v>110</v>
      </c>
      <c r="B23" s="270">
        <v>199</v>
      </c>
      <c r="C23" s="49">
        <v>0</v>
      </c>
      <c r="D23" s="270">
        <v>558</v>
      </c>
      <c r="E23" s="49">
        <v>0</v>
      </c>
      <c r="F23" s="270">
        <v>543</v>
      </c>
      <c r="G23" s="49">
        <v>0</v>
      </c>
      <c r="H23" s="270">
        <v>214</v>
      </c>
      <c r="I23" s="49">
        <v>0</v>
      </c>
    </row>
    <row r="24" spans="1:9" s="327" customFormat="1" ht="12.75">
      <c r="A24" s="328" t="s">
        <v>124</v>
      </c>
      <c r="B24" s="270">
        <v>214</v>
      </c>
      <c r="C24" s="49">
        <v>0</v>
      </c>
      <c r="D24" s="270">
        <v>609</v>
      </c>
      <c r="E24" s="49">
        <v>0</v>
      </c>
      <c r="F24" s="270">
        <v>616</v>
      </c>
      <c r="G24" s="49">
        <v>0</v>
      </c>
      <c r="H24" s="270">
        <v>207</v>
      </c>
      <c r="I24" s="49">
        <v>0</v>
      </c>
    </row>
    <row r="25" spans="1:9" s="327" customFormat="1" ht="12.75">
      <c r="A25" s="329" t="s">
        <v>194</v>
      </c>
      <c r="B25" s="273">
        <v>207</v>
      </c>
      <c r="C25" s="93">
        <f>I22</f>
        <v>0</v>
      </c>
      <c r="D25" s="273">
        <f>'[1]TabTeil2'!I37</f>
        <v>584</v>
      </c>
      <c r="E25" s="93">
        <v>0</v>
      </c>
      <c r="F25" s="273">
        <f>'[1]TabTeil2'!K38</f>
        <v>582</v>
      </c>
      <c r="G25" s="93">
        <v>0</v>
      </c>
      <c r="H25" s="273">
        <v>209</v>
      </c>
      <c r="I25" s="93">
        <f>C25+E25-G25</f>
        <v>0</v>
      </c>
    </row>
    <row r="26" spans="1:9" ht="9" customHeight="1">
      <c r="A26" s="330"/>
      <c r="B26" s="331"/>
      <c r="C26" s="331"/>
      <c r="D26" s="331"/>
      <c r="E26" s="332"/>
      <c r="F26" s="331"/>
      <c r="G26" s="332"/>
      <c r="H26" s="331"/>
      <c r="I26" s="332"/>
    </row>
    <row r="27" spans="1:9" ht="12.75">
      <c r="A27" s="333" t="s">
        <v>86</v>
      </c>
      <c r="B27" s="334"/>
      <c r="C27" s="334"/>
      <c r="D27" s="334"/>
      <c r="E27" s="335"/>
      <c r="F27" s="334"/>
      <c r="G27" s="335"/>
      <c r="H27" s="334"/>
      <c r="I27" s="335"/>
    </row>
    <row r="28" spans="1:9" ht="12.75">
      <c r="A28" s="333" t="s">
        <v>87</v>
      </c>
      <c r="B28" s="270">
        <f>'[1]TabTeil1'!G35</f>
        <v>39</v>
      </c>
      <c r="C28" s="49">
        <v>0</v>
      </c>
      <c r="D28" s="47" t="s">
        <v>173</v>
      </c>
      <c r="E28" s="47" t="s">
        <v>173</v>
      </c>
      <c r="F28" s="47" t="s">
        <v>173</v>
      </c>
      <c r="G28" s="47" t="s">
        <v>173</v>
      </c>
      <c r="H28" s="268">
        <f>'[1]TabTeil1'!G38</f>
        <v>40</v>
      </c>
      <c r="I28" s="49">
        <v>0</v>
      </c>
    </row>
    <row r="29" spans="1:9" ht="12.75">
      <c r="A29" s="333" t="s">
        <v>88</v>
      </c>
      <c r="B29" s="270">
        <f>'[1]TabTeil1'!H35</f>
        <v>168</v>
      </c>
      <c r="C29" s="49">
        <v>0</v>
      </c>
      <c r="D29" s="47" t="s">
        <v>173</v>
      </c>
      <c r="E29" s="47" t="s">
        <v>173</v>
      </c>
      <c r="F29" s="47" t="s">
        <v>173</v>
      </c>
      <c r="G29" s="47" t="s">
        <v>173</v>
      </c>
      <c r="H29" s="268">
        <f>'[1]TabTeil1'!H38</f>
        <v>169</v>
      </c>
      <c r="I29" s="49">
        <v>0</v>
      </c>
    </row>
    <row r="30" spans="1:9" ht="9" customHeight="1">
      <c r="A30" s="333"/>
      <c r="B30" s="270"/>
      <c r="C30" s="334"/>
      <c r="D30" s="336"/>
      <c r="E30" s="335"/>
      <c r="F30" s="336"/>
      <c r="G30" s="335"/>
      <c r="H30" s="337"/>
      <c r="I30" s="335"/>
    </row>
    <row r="31" spans="1:9" ht="12.75">
      <c r="A31" s="333" t="s">
        <v>89</v>
      </c>
      <c r="B31" s="270" t="s">
        <v>201</v>
      </c>
      <c r="C31" s="49">
        <v>0</v>
      </c>
      <c r="D31" s="268">
        <f>'[1]TabTeil1'!P36</f>
        <v>23</v>
      </c>
      <c r="E31" s="49">
        <v>0</v>
      </c>
      <c r="F31" s="268">
        <f>'[1]TabTeil1'!P37</f>
        <v>23</v>
      </c>
      <c r="G31" s="49">
        <v>0</v>
      </c>
      <c r="H31" s="49" t="s">
        <v>202</v>
      </c>
      <c r="I31" s="49">
        <v>0</v>
      </c>
    </row>
    <row r="32" spans="1:9" ht="12.75">
      <c r="A32" s="333" t="s">
        <v>90</v>
      </c>
      <c r="B32" s="270">
        <f>'[1]TabTeil2'!C36</f>
        <v>206</v>
      </c>
      <c r="C32" s="49">
        <v>0</v>
      </c>
      <c r="D32" s="268">
        <f>'[1]TabTeil2'!C37</f>
        <v>555</v>
      </c>
      <c r="E32" s="49">
        <v>0</v>
      </c>
      <c r="F32" s="268">
        <f>'[1]TabTeil2'!C38</f>
        <v>552</v>
      </c>
      <c r="G32" s="49">
        <v>0</v>
      </c>
      <c r="H32" s="268">
        <f>B32+D32-F32</f>
        <v>209</v>
      </c>
      <c r="I32" s="49">
        <v>0</v>
      </c>
    </row>
    <row r="33" spans="1:9" ht="12.75">
      <c r="A33" s="333" t="s">
        <v>91</v>
      </c>
      <c r="B33" s="49">
        <f>'[1]TabTeil2'!E36</f>
        <v>0</v>
      </c>
      <c r="C33" s="49">
        <v>0</v>
      </c>
      <c r="D33" s="49">
        <f>'[1]TabTeil2'!E37</f>
        <v>0</v>
      </c>
      <c r="E33" s="49">
        <v>0</v>
      </c>
      <c r="F33" s="49">
        <f>'[1]TabTeil2'!E38</f>
        <v>0</v>
      </c>
      <c r="G33" s="49">
        <v>0</v>
      </c>
      <c r="H33" s="49">
        <f>B33+D33-F33</f>
        <v>0</v>
      </c>
      <c r="I33" s="49">
        <v>0</v>
      </c>
    </row>
    <row r="34" spans="1:9" ht="12.75">
      <c r="A34" s="333" t="s">
        <v>92</v>
      </c>
      <c r="B34" s="49">
        <f>'[1]TabTeil2'!F36</f>
        <v>0</v>
      </c>
      <c r="C34" s="49">
        <v>0</v>
      </c>
      <c r="D34" s="268">
        <f>'[1]TabTeil2'!F37</f>
        <v>3</v>
      </c>
      <c r="E34" s="49">
        <v>0</v>
      </c>
      <c r="F34" s="268">
        <f>'[1]TabTeil2'!F38</f>
        <v>3</v>
      </c>
      <c r="G34" s="49">
        <v>0</v>
      </c>
      <c r="H34" s="49">
        <f>B34+D34-F34</f>
        <v>0</v>
      </c>
      <c r="I34" s="49">
        <v>0</v>
      </c>
    </row>
    <row r="35" spans="1:9" ht="12.75">
      <c r="A35" s="333" t="s">
        <v>93</v>
      </c>
      <c r="B35" s="270">
        <f>'[1]TabTeil1'!I35</f>
        <v>1</v>
      </c>
      <c r="C35" s="49">
        <v>0</v>
      </c>
      <c r="D35" s="268">
        <f>'[1]TabTeil1'!I36</f>
        <v>3</v>
      </c>
      <c r="E35" s="49">
        <v>0</v>
      </c>
      <c r="F35" s="268">
        <f>'[1]TabTeil1'!I37</f>
        <v>4</v>
      </c>
      <c r="G35" s="49">
        <v>0</v>
      </c>
      <c r="H35" s="268" t="s">
        <v>201</v>
      </c>
      <c r="I35" s="49">
        <v>0</v>
      </c>
    </row>
    <row r="36" spans="1:11" ht="9" customHeight="1">
      <c r="A36" s="333"/>
      <c r="B36" s="270"/>
      <c r="C36" s="334"/>
      <c r="D36" s="336"/>
      <c r="E36" s="334"/>
      <c r="F36" s="336"/>
      <c r="G36" s="334"/>
      <c r="H36" s="337"/>
      <c r="I36" s="334"/>
      <c r="K36" s="338" t="s">
        <v>48</v>
      </c>
    </row>
    <row r="37" spans="1:9" ht="12.75">
      <c r="A37" s="333" t="s">
        <v>94</v>
      </c>
      <c r="B37" s="270"/>
      <c r="C37" s="334"/>
      <c r="D37" s="336"/>
      <c r="E37" s="334"/>
      <c r="F37" s="336"/>
      <c r="G37" s="334"/>
      <c r="H37" s="337"/>
      <c r="I37" s="334"/>
    </row>
    <row r="38" spans="1:9" ht="12.75" customHeight="1">
      <c r="A38" s="333" t="s">
        <v>95</v>
      </c>
      <c r="B38" s="270">
        <f>'[2]S.16'!$H$37</f>
        <v>8</v>
      </c>
      <c r="C38" s="49">
        <v>0</v>
      </c>
      <c r="D38" s="47" t="s">
        <v>173</v>
      </c>
      <c r="E38" s="47" t="s">
        <v>173</v>
      </c>
      <c r="F38" s="47" t="s">
        <v>173</v>
      </c>
      <c r="G38" s="47" t="s">
        <v>173</v>
      </c>
      <c r="H38" s="268">
        <f>'[1]Übersicht'!E133+'[1]Übersicht'!F133+'[1]Übersicht'!E89+'[1]Übersicht'!F89</f>
        <v>4</v>
      </c>
      <c r="I38" s="49">
        <v>0</v>
      </c>
    </row>
    <row r="39" spans="1:9" ht="12.75" customHeight="1">
      <c r="A39" s="333"/>
      <c r="B39" s="270"/>
      <c r="C39" s="334"/>
      <c r="D39" s="336"/>
      <c r="E39" s="334"/>
      <c r="F39" s="336"/>
      <c r="G39" s="334"/>
      <c r="H39" s="337"/>
      <c r="I39" s="334"/>
    </row>
    <row r="40" spans="1:9" ht="12.75">
      <c r="A40" s="333" t="s">
        <v>0</v>
      </c>
      <c r="B40" s="270" t="str">
        <f>B31</f>
        <v>             -</v>
      </c>
      <c r="C40" s="49">
        <v>0</v>
      </c>
      <c r="D40" s="268">
        <f>D31</f>
        <v>23</v>
      </c>
      <c r="E40" s="49">
        <v>0</v>
      </c>
      <c r="F40" s="268">
        <f>F31</f>
        <v>23</v>
      </c>
      <c r="G40" s="49">
        <v>0</v>
      </c>
      <c r="H40" s="49" t="s">
        <v>202</v>
      </c>
      <c r="I40" s="49">
        <v>0</v>
      </c>
    </row>
    <row r="41" spans="1:9" ht="12.75">
      <c r="A41" s="333" t="s">
        <v>86</v>
      </c>
      <c r="B41" s="270"/>
      <c r="C41" s="334"/>
      <c r="D41" s="336"/>
      <c r="E41" s="334"/>
      <c r="F41" s="336"/>
      <c r="G41" s="334"/>
      <c r="H41" s="49"/>
      <c r="I41" s="334"/>
    </row>
    <row r="42" spans="1:9" ht="12.75">
      <c r="A42" s="333" t="s">
        <v>96</v>
      </c>
      <c r="B42" s="49">
        <f>'[1]TabTeil1'!M35</f>
        <v>0</v>
      </c>
      <c r="C42" s="49">
        <v>0</v>
      </c>
      <c r="D42" s="270">
        <f>'[1]TabTeil1'!M36</f>
        <v>5</v>
      </c>
      <c r="E42" s="49">
        <v>0</v>
      </c>
      <c r="F42" s="270">
        <f>'[1]TabTeil1'!M37</f>
        <v>5</v>
      </c>
      <c r="G42" s="49">
        <v>0</v>
      </c>
      <c r="H42" s="49">
        <f>B42+D42-F42</f>
        <v>0</v>
      </c>
      <c r="I42" s="49">
        <v>0</v>
      </c>
    </row>
    <row r="43" spans="1:9" ht="12.75">
      <c r="A43" s="333" t="s">
        <v>210</v>
      </c>
      <c r="B43" s="270" t="s">
        <v>201</v>
      </c>
      <c r="C43" s="49">
        <v>0</v>
      </c>
      <c r="D43" s="270">
        <f>'[1]TabTeil1'!N36</f>
        <v>12</v>
      </c>
      <c r="E43" s="49">
        <v>0</v>
      </c>
      <c r="F43" s="270">
        <f>'[1]TabTeil1'!N37</f>
        <v>12</v>
      </c>
      <c r="G43" s="49">
        <v>0</v>
      </c>
      <c r="H43" s="49" t="s">
        <v>202</v>
      </c>
      <c r="I43" s="49">
        <v>0</v>
      </c>
    </row>
    <row r="44" spans="1:9" ht="12.75">
      <c r="A44" s="333" t="s">
        <v>97</v>
      </c>
      <c r="B44" s="270" t="s">
        <v>201</v>
      </c>
      <c r="C44" s="49">
        <v>0</v>
      </c>
      <c r="D44" s="270">
        <f>'[1]TabTeil1'!O36</f>
        <v>6</v>
      </c>
      <c r="E44" s="49">
        <v>0</v>
      </c>
      <c r="F44" s="270">
        <f>'[1]TabTeil1'!O37</f>
        <v>6</v>
      </c>
      <c r="G44" s="49">
        <v>0</v>
      </c>
      <c r="H44" s="49" t="s">
        <v>202</v>
      </c>
      <c r="I44" s="49">
        <v>0</v>
      </c>
    </row>
    <row r="45" spans="1:9" ht="9" customHeight="1">
      <c r="A45" s="333"/>
      <c r="B45" s="337"/>
      <c r="C45" s="334"/>
      <c r="D45" s="336"/>
      <c r="E45" s="334"/>
      <c r="F45" s="336"/>
      <c r="G45" s="334"/>
      <c r="H45" s="336"/>
      <c r="I45" s="334"/>
    </row>
    <row r="46" spans="1:9" ht="12.75">
      <c r="A46" s="333" t="s">
        <v>98</v>
      </c>
      <c r="B46" s="49">
        <f>'[1]TabTeil1'!Q35</f>
        <v>0</v>
      </c>
      <c r="C46" s="49">
        <v>0</v>
      </c>
      <c r="D46" s="270" t="s">
        <v>201</v>
      </c>
      <c r="E46" s="49">
        <v>0</v>
      </c>
      <c r="F46" s="270" t="s">
        <v>201</v>
      </c>
      <c r="G46" s="49">
        <v>0</v>
      </c>
      <c r="H46" s="49" t="s">
        <v>203</v>
      </c>
      <c r="I46" s="49">
        <v>0</v>
      </c>
    </row>
    <row r="47" spans="1:9" ht="9" customHeight="1">
      <c r="A47" s="333"/>
      <c r="B47" s="337"/>
      <c r="C47" s="335"/>
      <c r="D47" s="336"/>
      <c r="E47" s="335"/>
      <c r="F47" s="336"/>
      <c r="G47" s="335"/>
      <c r="H47" s="335"/>
      <c r="I47" s="335"/>
    </row>
    <row r="48" spans="1:9" ht="12.75">
      <c r="A48" s="333" t="s">
        <v>99</v>
      </c>
      <c r="B48" s="337"/>
      <c r="C48" s="334"/>
      <c r="D48" s="336"/>
      <c r="E48" s="334"/>
      <c r="F48" s="336"/>
      <c r="G48" s="334"/>
      <c r="H48" s="334"/>
      <c r="I48" s="334"/>
    </row>
    <row r="49" spans="1:9" ht="12.75">
      <c r="A49" s="333" t="s">
        <v>100</v>
      </c>
      <c r="B49" s="49">
        <f>'[1]TabTeil1'!R35</f>
        <v>0</v>
      </c>
      <c r="C49" s="49">
        <v>0</v>
      </c>
      <c r="D49" s="270">
        <f>'[1]TabTeil1'!R36</f>
        <v>10</v>
      </c>
      <c r="E49" s="49">
        <v>0</v>
      </c>
      <c r="F49" s="270">
        <f>'[1]TabTeil1'!R37</f>
        <v>10</v>
      </c>
      <c r="G49" s="49">
        <v>0</v>
      </c>
      <c r="H49" s="49">
        <f>B49+D49-F49</f>
        <v>0</v>
      </c>
      <c r="I49" s="49">
        <v>0</v>
      </c>
    </row>
    <row r="50" spans="1:9" ht="12.75" customHeight="1">
      <c r="A50" s="333"/>
      <c r="B50" s="337"/>
      <c r="C50" s="334"/>
      <c r="D50" s="336"/>
      <c r="E50" s="334"/>
      <c r="F50" s="336"/>
      <c r="G50" s="334"/>
      <c r="H50" s="336"/>
      <c r="I50" s="334"/>
    </row>
    <row r="51" spans="1:9" ht="12.75">
      <c r="A51" s="333" t="s">
        <v>1</v>
      </c>
      <c r="B51" s="270">
        <f>B32</f>
        <v>206</v>
      </c>
      <c r="C51" s="49">
        <v>0</v>
      </c>
      <c r="D51" s="270">
        <f>D32</f>
        <v>555</v>
      </c>
      <c r="E51" s="49">
        <v>0</v>
      </c>
      <c r="F51" s="270">
        <f>F32</f>
        <v>552</v>
      </c>
      <c r="G51" s="49">
        <v>0</v>
      </c>
      <c r="H51" s="270">
        <f>B51+D51-F51</f>
        <v>209</v>
      </c>
      <c r="I51" s="49">
        <v>0</v>
      </c>
    </row>
    <row r="52" spans="1:9" ht="12.75">
      <c r="A52" s="333" t="s">
        <v>101</v>
      </c>
      <c r="B52" s="337"/>
      <c r="C52" s="334"/>
      <c r="D52" s="336"/>
      <c r="E52" s="334"/>
      <c r="F52" s="336"/>
      <c r="G52" s="334"/>
      <c r="H52" s="336"/>
      <c r="I52" s="334"/>
    </row>
    <row r="53" spans="1:9" ht="12.75">
      <c r="A53" s="333" t="s">
        <v>102</v>
      </c>
      <c r="B53" s="49">
        <f>'[1]TabTeil2'!D36</f>
        <v>0</v>
      </c>
      <c r="C53" s="49">
        <v>0</v>
      </c>
      <c r="D53" s="49">
        <f>'[1]TabTeil2'!D37</f>
        <v>0</v>
      </c>
      <c r="E53" s="49">
        <v>0</v>
      </c>
      <c r="F53" s="49">
        <f>'[1]TabTeil2'!D38</f>
        <v>0</v>
      </c>
      <c r="G53" s="49">
        <v>0</v>
      </c>
      <c r="H53" s="49">
        <f>B53+D53-F53</f>
        <v>0</v>
      </c>
      <c r="I53" s="49">
        <v>0</v>
      </c>
    </row>
    <row r="54" spans="1:9" ht="12.75" customHeight="1">
      <c r="A54" s="333"/>
      <c r="B54" s="337"/>
      <c r="C54" s="334"/>
      <c r="D54" s="336"/>
      <c r="E54" s="334"/>
      <c r="F54" s="336"/>
      <c r="G54" s="334"/>
      <c r="H54" s="337"/>
      <c r="I54" s="334"/>
    </row>
    <row r="55" spans="1:10" ht="12.75">
      <c r="A55" s="333" t="s">
        <v>103</v>
      </c>
      <c r="B55" s="49">
        <f>B34</f>
        <v>0</v>
      </c>
      <c r="C55" s="49">
        <v>0</v>
      </c>
      <c r="D55" s="270">
        <f>D34</f>
        <v>3</v>
      </c>
      <c r="E55" s="49">
        <v>0</v>
      </c>
      <c r="F55" s="270">
        <f>F34</f>
        <v>3</v>
      </c>
      <c r="G55" s="49">
        <v>0</v>
      </c>
      <c r="H55" s="49">
        <f>B55+D55-F55</f>
        <v>0</v>
      </c>
      <c r="I55" s="49">
        <v>0</v>
      </c>
      <c r="J55" s="312" t="s">
        <v>48</v>
      </c>
    </row>
    <row r="56" spans="1:9" ht="12.75">
      <c r="A56" s="333" t="s">
        <v>101</v>
      </c>
      <c r="B56" s="337"/>
      <c r="C56" s="334"/>
      <c r="D56" s="336"/>
      <c r="E56" s="334"/>
      <c r="F56" s="336"/>
      <c r="G56" s="334"/>
      <c r="H56" s="337"/>
      <c r="I56" s="334"/>
    </row>
    <row r="57" spans="1:9" ht="12.75">
      <c r="A57" s="333" t="s">
        <v>104</v>
      </c>
      <c r="B57" s="49">
        <f>'[1]TabTeil2'!H36</f>
        <v>0</v>
      </c>
      <c r="C57" s="49">
        <v>0</v>
      </c>
      <c r="D57" s="49">
        <f>'[1]TabTeil2'!H37</f>
        <v>0</v>
      </c>
      <c r="E57" s="49">
        <v>0</v>
      </c>
      <c r="F57" s="49">
        <f>'[1]TabTeil2'!H38</f>
        <v>0</v>
      </c>
      <c r="G57" s="49">
        <v>0</v>
      </c>
      <c r="H57" s="49">
        <f>B57+D57-F57</f>
        <v>0</v>
      </c>
      <c r="I57" s="49">
        <v>0</v>
      </c>
    </row>
    <row r="58" spans="1:9" ht="12.75" customHeight="1">
      <c r="A58" s="333" t="s">
        <v>48</v>
      </c>
      <c r="B58" s="337"/>
      <c r="C58" s="334"/>
      <c r="D58" s="336"/>
      <c r="E58" s="334"/>
      <c r="F58" s="336"/>
      <c r="G58" s="334"/>
      <c r="H58" s="337"/>
      <c r="I58" s="334"/>
    </row>
    <row r="59" spans="1:9" ht="12.75">
      <c r="A59" s="333" t="s">
        <v>44</v>
      </c>
      <c r="B59" s="270">
        <f>B35</f>
        <v>1</v>
      </c>
      <c r="C59" s="49">
        <v>0</v>
      </c>
      <c r="D59" s="268">
        <f>D35</f>
        <v>3</v>
      </c>
      <c r="E59" s="49">
        <v>0</v>
      </c>
      <c r="F59" s="268">
        <f>F35</f>
        <v>4</v>
      </c>
      <c r="G59" s="49">
        <v>0</v>
      </c>
      <c r="H59" s="49">
        <f>B59+D59-F59</f>
        <v>0</v>
      </c>
      <c r="I59" s="49">
        <v>0</v>
      </c>
    </row>
    <row r="60" spans="1:9" ht="12.75">
      <c r="A60" s="333" t="s">
        <v>105</v>
      </c>
      <c r="B60" s="337"/>
      <c r="C60" s="334"/>
      <c r="D60" s="336"/>
      <c r="E60" s="334"/>
      <c r="F60" s="336"/>
      <c r="G60" s="334"/>
      <c r="H60" s="337"/>
      <c r="I60" s="334"/>
    </row>
    <row r="61" spans="1:9" ht="12.75">
      <c r="A61" s="333" t="s">
        <v>106</v>
      </c>
      <c r="B61" s="49">
        <f>'[1]TabTeil1'!J35</f>
        <v>0</v>
      </c>
      <c r="C61" s="49">
        <v>0</v>
      </c>
      <c r="D61" s="270">
        <f>'[1]TabTeil1'!J36</f>
        <v>1</v>
      </c>
      <c r="E61" s="49">
        <v>0</v>
      </c>
      <c r="F61" s="268">
        <f>'[1]TabTeil1'!J37</f>
        <v>1</v>
      </c>
      <c r="G61" s="49">
        <v>0</v>
      </c>
      <c r="H61" s="49">
        <f>B61+D61-F61</f>
        <v>0</v>
      </c>
      <c r="I61" s="49">
        <v>0</v>
      </c>
    </row>
    <row r="62" spans="1:9" ht="12.75">
      <c r="A62" s="333" t="s">
        <v>107</v>
      </c>
      <c r="B62" s="49">
        <f>'[1]TabTeil1'!K35</f>
        <v>0</v>
      </c>
      <c r="C62" s="49">
        <v>0</v>
      </c>
      <c r="D62" s="268">
        <f>'[1]TabTeil1'!K36</f>
        <v>1</v>
      </c>
      <c r="E62" s="49">
        <v>0</v>
      </c>
      <c r="F62" s="268">
        <f>'[1]TabTeil1'!K37</f>
        <v>1</v>
      </c>
      <c r="G62" s="49">
        <v>0</v>
      </c>
      <c r="H62" s="49">
        <f>B62+D62-F62</f>
        <v>0</v>
      </c>
      <c r="I62" s="49">
        <v>0</v>
      </c>
    </row>
    <row r="63" spans="1:9" ht="12.75">
      <c r="A63" s="333" t="s">
        <v>108</v>
      </c>
      <c r="B63" s="270">
        <f>'[1]TabTeil1'!L35</f>
        <v>1</v>
      </c>
      <c r="C63" s="49">
        <v>0</v>
      </c>
      <c r="D63" s="268">
        <f>'[1]TabTeil1'!L36</f>
        <v>1</v>
      </c>
      <c r="E63" s="49">
        <v>0</v>
      </c>
      <c r="F63" s="268">
        <f>'[1]TabTeil1'!L37</f>
        <v>2</v>
      </c>
      <c r="G63" s="49">
        <v>0</v>
      </c>
      <c r="H63" s="49">
        <f>B63+D63-F63</f>
        <v>0</v>
      </c>
      <c r="I63" s="49">
        <v>0</v>
      </c>
    </row>
    <row r="64" spans="1:20" ht="12.75">
      <c r="A64" s="339"/>
      <c r="B64" s="340"/>
      <c r="C64" s="340"/>
      <c r="D64" s="340"/>
      <c r="E64" s="340"/>
      <c r="F64" s="340"/>
      <c r="G64" s="340"/>
      <c r="H64" s="340"/>
      <c r="I64" s="340"/>
      <c r="L64" s="543"/>
      <c r="M64" s="342"/>
      <c r="N64" s="342"/>
      <c r="O64" s="342"/>
      <c r="P64" s="342"/>
      <c r="Q64" s="342"/>
      <c r="R64" s="342"/>
      <c r="S64" s="342"/>
      <c r="T64" s="342"/>
    </row>
    <row r="65" spans="1:20" ht="12.75">
      <c r="A65" s="339" t="s">
        <v>130</v>
      </c>
      <c r="B65" s="340"/>
      <c r="C65" s="340"/>
      <c r="D65" s="340"/>
      <c r="E65" s="340"/>
      <c r="F65" s="340"/>
      <c r="G65" s="340"/>
      <c r="H65" s="340"/>
      <c r="I65" s="340"/>
      <c r="L65" s="342"/>
      <c r="M65" s="342"/>
      <c r="N65" s="342"/>
      <c r="O65" s="342"/>
      <c r="P65" s="342"/>
      <c r="Q65" s="342"/>
      <c r="R65" s="342"/>
      <c r="S65" s="342"/>
      <c r="T65" s="342"/>
    </row>
    <row r="66" spans="1:20" ht="12.75">
      <c r="A66" s="343" t="s">
        <v>131</v>
      </c>
      <c r="B66" s="340"/>
      <c r="C66" s="340"/>
      <c r="D66" s="340"/>
      <c r="E66" s="340"/>
      <c r="F66" s="340"/>
      <c r="G66" s="340"/>
      <c r="H66" s="340"/>
      <c r="I66" s="340"/>
      <c r="L66" s="342"/>
      <c r="M66" s="342"/>
      <c r="N66" s="342"/>
      <c r="O66" s="342"/>
      <c r="P66" s="342"/>
      <c r="Q66" s="342"/>
      <c r="R66" s="342"/>
      <c r="S66" s="342"/>
      <c r="T66" s="342"/>
    </row>
    <row r="67" spans="2:20" ht="12.75">
      <c r="B67" s="340"/>
      <c r="C67" s="340"/>
      <c r="D67" s="340"/>
      <c r="E67" s="340"/>
      <c r="F67" s="340"/>
      <c r="G67" s="340"/>
      <c r="H67" s="340"/>
      <c r="I67" s="340"/>
      <c r="L67" s="342"/>
      <c r="M67" s="342"/>
      <c r="N67" s="342"/>
      <c r="O67" s="342"/>
      <c r="P67" s="342"/>
      <c r="Q67" s="342"/>
      <c r="R67" s="342"/>
      <c r="S67" s="342"/>
      <c r="T67" s="342"/>
    </row>
    <row r="124" spans="1:20" ht="12.75">
      <c r="A124" s="344"/>
      <c r="B124" s="342"/>
      <c r="C124" s="342"/>
      <c r="D124" s="342"/>
      <c r="E124" s="342"/>
      <c r="F124" s="342"/>
      <c r="G124" s="342"/>
      <c r="H124" s="342"/>
      <c r="I124" s="342"/>
      <c r="L124" s="341"/>
      <c r="M124" s="345"/>
      <c r="N124" s="345"/>
      <c r="O124" s="345"/>
      <c r="P124" s="345"/>
      <c r="Q124" s="345"/>
      <c r="R124" s="345"/>
      <c r="S124" s="345"/>
      <c r="T124" s="345"/>
    </row>
    <row r="125" spans="1:20" ht="12.75">
      <c r="A125" s="344"/>
      <c r="B125" s="342"/>
      <c r="C125" s="342"/>
      <c r="D125" s="342"/>
      <c r="E125" s="342"/>
      <c r="F125" s="342"/>
      <c r="G125" s="342"/>
      <c r="H125" s="342"/>
      <c r="I125" s="342"/>
      <c r="L125" s="342"/>
      <c r="M125" s="342"/>
      <c r="N125" s="342"/>
      <c r="O125" s="342"/>
      <c r="P125" s="342"/>
      <c r="Q125" s="342"/>
      <c r="R125" s="342"/>
      <c r="S125" s="342"/>
      <c r="T125" s="342"/>
    </row>
    <row r="126" spans="2:20" ht="12.75">
      <c r="B126" s="342"/>
      <c r="C126" s="342"/>
      <c r="D126" s="342"/>
      <c r="E126" s="342"/>
      <c r="F126" s="342"/>
      <c r="G126" s="342"/>
      <c r="H126" s="342"/>
      <c r="I126" s="342"/>
      <c r="L126" s="342"/>
      <c r="M126" s="342"/>
      <c r="N126" s="342"/>
      <c r="O126" s="342"/>
      <c r="P126" s="342"/>
      <c r="Q126" s="342"/>
      <c r="R126" s="342"/>
      <c r="S126" s="342"/>
      <c r="T126" s="342"/>
    </row>
    <row r="183" spans="1:20" ht="12.75">
      <c r="A183" s="344"/>
      <c r="B183" s="342"/>
      <c r="C183" s="342"/>
      <c r="D183" s="342"/>
      <c r="E183" s="342"/>
      <c r="F183" s="342"/>
      <c r="G183" s="342"/>
      <c r="H183" s="342"/>
      <c r="I183" s="342"/>
      <c r="L183" s="341"/>
      <c r="M183" s="342"/>
      <c r="N183" s="342"/>
      <c r="O183" s="342"/>
      <c r="P183" s="342"/>
      <c r="Q183" s="342"/>
      <c r="R183" s="342"/>
      <c r="S183" s="342"/>
      <c r="T183" s="342"/>
    </row>
    <row r="184" spans="2:20" ht="12.75">
      <c r="B184" s="342"/>
      <c r="C184" s="342"/>
      <c r="D184" s="342"/>
      <c r="E184" s="342"/>
      <c r="F184" s="342"/>
      <c r="G184" s="342"/>
      <c r="H184" s="342"/>
      <c r="I184" s="342"/>
      <c r="L184" s="342"/>
      <c r="M184" s="342"/>
      <c r="N184" s="342"/>
      <c r="O184" s="342"/>
      <c r="P184" s="342"/>
      <c r="Q184" s="342"/>
      <c r="R184" s="342"/>
      <c r="S184" s="342"/>
      <c r="T184" s="342"/>
    </row>
    <row r="185" spans="2:20" ht="12.75">
      <c r="B185" s="342"/>
      <c r="C185" s="342"/>
      <c r="D185" s="342"/>
      <c r="E185" s="342"/>
      <c r="F185" s="342"/>
      <c r="G185" s="342"/>
      <c r="H185" s="342"/>
      <c r="I185" s="342"/>
      <c r="L185" s="342"/>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12:20" ht="12.75">
      <c r="L187" s="342"/>
      <c r="M187" s="342"/>
      <c r="N187" s="342"/>
      <c r="O187" s="342"/>
      <c r="P187" s="342"/>
      <c r="Q187" s="342"/>
      <c r="R187" s="342"/>
      <c r="S187" s="342"/>
      <c r="T187" s="342"/>
    </row>
    <row r="244" spans="1:12" ht="12.75">
      <c r="A244" s="344"/>
      <c r="B244" s="342"/>
      <c r="C244" s="342"/>
      <c r="D244" s="342"/>
      <c r="E244" s="342"/>
      <c r="F244" s="342"/>
      <c r="G244" s="342"/>
      <c r="H244" s="342"/>
      <c r="I244" s="342"/>
      <c r="L244" s="344"/>
    </row>
    <row r="245" spans="2:9" ht="12.75">
      <c r="B245" s="342"/>
      <c r="C245" s="342"/>
      <c r="D245" s="342"/>
      <c r="E245" s="342"/>
      <c r="F245" s="342"/>
      <c r="G245" s="342"/>
      <c r="H245" s="342"/>
      <c r="I245" s="342"/>
    </row>
    <row r="246" spans="2:9" ht="12.75">
      <c r="B246" s="342"/>
      <c r="C246" s="342"/>
      <c r="D246" s="342"/>
      <c r="E246" s="342"/>
      <c r="F246" s="342"/>
      <c r="G246" s="342"/>
      <c r="H246" s="342"/>
      <c r="I246" s="342"/>
    </row>
    <row r="247" spans="2:9" ht="12.75">
      <c r="B247" s="342"/>
      <c r="C247" s="342"/>
      <c r="D247" s="342"/>
      <c r="E247" s="342"/>
      <c r="F247" s="342"/>
      <c r="G247" s="342"/>
      <c r="H247" s="342"/>
      <c r="I247" s="342"/>
    </row>
    <row r="304" spans="1:9" ht="12.75">
      <c r="A304" s="344"/>
      <c r="B304" s="342"/>
      <c r="C304" s="342"/>
      <c r="D304" s="342"/>
      <c r="E304" s="342"/>
      <c r="F304" s="342"/>
      <c r="G304" s="342"/>
      <c r="H304" s="342"/>
      <c r="I304" s="3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5"/>
  <sheetViews>
    <sheetView zoomScale="75" zoomScaleNormal="75" workbookViewId="0" topLeftCell="A1">
      <selection activeCell="A1" sqref="A1"/>
    </sheetView>
  </sheetViews>
  <sheetFormatPr defaultColWidth="11.421875" defaultRowHeight="12.75"/>
  <cols>
    <col min="1" max="1" width="28.8515625" style="347" customWidth="1"/>
    <col min="2" max="9" width="9.7109375" style="347" customWidth="1"/>
    <col min="10" max="16384" width="11.421875" style="347" customWidth="1"/>
  </cols>
  <sheetData>
    <row r="1" spans="1:9" ht="14.25">
      <c r="A1" s="346" t="s">
        <v>118</v>
      </c>
      <c r="B1" s="346"/>
      <c r="C1" s="346"/>
      <c r="D1" s="346"/>
      <c r="E1" s="346"/>
      <c r="F1" s="346"/>
      <c r="G1" s="346"/>
      <c r="H1" s="346"/>
      <c r="I1" s="346"/>
    </row>
    <row r="2" spans="1:9" ht="14.25">
      <c r="A2" s="348"/>
      <c r="B2" s="349"/>
      <c r="C2" s="349"/>
      <c r="D2" s="349"/>
      <c r="E2" s="349"/>
      <c r="F2" s="349"/>
      <c r="G2" s="349"/>
      <c r="H2" s="349"/>
      <c r="I2" s="349"/>
    </row>
    <row r="3" spans="1:9" ht="12.75">
      <c r="A3" s="670" t="s">
        <v>42</v>
      </c>
      <c r="B3" s="673" t="s">
        <v>61</v>
      </c>
      <c r="C3" s="674"/>
      <c r="D3" s="666" t="s">
        <v>45</v>
      </c>
      <c r="E3" s="674"/>
      <c r="F3" s="666" t="s">
        <v>62</v>
      </c>
      <c r="G3" s="674"/>
      <c r="H3" s="666" t="s">
        <v>63</v>
      </c>
      <c r="I3" s="667"/>
    </row>
    <row r="4" spans="1:9" ht="12.75">
      <c r="A4" s="671"/>
      <c r="B4" s="675"/>
      <c r="C4" s="676"/>
      <c r="D4" s="668"/>
      <c r="E4" s="676"/>
      <c r="F4" s="668"/>
      <c r="G4" s="676"/>
      <c r="H4" s="668"/>
      <c r="I4" s="669"/>
    </row>
    <row r="5" spans="1:9" ht="12.75">
      <c r="A5" s="671"/>
      <c r="B5" s="350" t="s">
        <v>49</v>
      </c>
      <c r="C5" s="350" t="s">
        <v>50</v>
      </c>
      <c r="D5" s="350" t="s">
        <v>49</v>
      </c>
      <c r="E5" s="350" t="s">
        <v>50</v>
      </c>
      <c r="F5" s="350" t="s">
        <v>49</v>
      </c>
      <c r="G5" s="350" t="s">
        <v>50</v>
      </c>
      <c r="H5" s="350" t="s">
        <v>49</v>
      </c>
      <c r="I5" s="351" t="s">
        <v>50</v>
      </c>
    </row>
    <row r="6" spans="1:9" ht="12.75">
      <c r="A6" s="672"/>
      <c r="B6" s="352" t="s">
        <v>51</v>
      </c>
      <c r="C6" s="353" t="s">
        <v>64</v>
      </c>
      <c r="D6" s="353" t="s">
        <v>51</v>
      </c>
      <c r="E6" s="353" t="s">
        <v>64</v>
      </c>
      <c r="F6" s="353" t="s">
        <v>51</v>
      </c>
      <c r="G6" s="353" t="s">
        <v>64</v>
      </c>
      <c r="H6" s="353" t="s">
        <v>51</v>
      </c>
      <c r="I6" s="354" t="s">
        <v>64</v>
      </c>
    </row>
    <row r="7" spans="1:9" ht="12.75">
      <c r="A7" s="355"/>
      <c r="B7" s="356"/>
      <c r="C7" s="356"/>
      <c r="D7" s="356"/>
      <c r="E7" s="356"/>
      <c r="F7" s="356"/>
      <c r="G7" s="356"/>
      <c r="H7" s="356"/>
      <c r="I7" s="356"/>
    </row>
    <row r="8" spans="1:9" ht="14.25">
      <c r="A8" s="357" t="s">
        <v>182</v>
      </c>
      <c r="B8" s="358"/>
      <c r="C8" s="358"/>
      <c r="D8" s="358"/>
      <c r="E8" s="358"/>
      <c r="F8" s="358"/>
      <c r="G8" s="358"/>
      <c r="H8" s="358"/>
      <c r="I8" s="358"/>
    </row>
    <row r="9" spans="1:9" ht="12.75">
      <c r="A9" s="355"/>
      <c r="B9" s="359"/>
      <c r="C9" s="359"/>
      <c r="D9" s="359"/>
      <c r="E9" s="359"/>
      <c r="F9" s="359"/>
      <c r="G9" s="359"/>
      <c r="H9" s="359"/>
      <c r="I9" s="359"/>
    </row>
    <row r="10" spans="1:9" ht="12.75" customHeight="1">
      <c r="A10" s="360" t="s">
        <v>183</v>
      </c>
      <c r="B10" s="361">
        <v>0</v>
      </c>
      <c r="C10" s="362">
        <v>0</v>
      </c>
      <c r="D10" s="363">
        <v>215</v>
      </c>
      <c r="E10" s="361">
        <v>0</v>
      </c>
      <c r="F10" s="363">
        <v>215</v>
      </c>
      <c r="G10" s="361">
        <v>0</v>
      </c>
      <c r="H10" s="361">
        <v>0</v>
      </c>
      <c r="I10" s="361">
        <v>0</v>
      </c>
    </row>
    <row r="11" spans="1:9" ht="12.75" customHeight="1">
      <c r="A11" s="360" t="s">
        <v>67</v>
      </c>
      <c r="B11" s="361">
        <v>0</v>
      </c>
      <c r="C11" s="362">
        <v>0</v>
      </c>
      <c r="D11" s="363">
        <v>266</v>
      </c>
      <c r="E11" s="361">
        <v>0</v>
      </c>
      <c r="F11" s="363">
        <v>266</v>
      </c>
      <c r="G11" s="361">
        <v>0</v>
      </c>
      <c r="H11" s="361">
        <v>0</v>
      </c>
      <c r="I11" s="361">
        <v>0</v>
      </c>
    </row>
    <row r="12" spans="1:9" ht="12.75" customHeight="1">
      <c r="A12" s="364" t="s">
        <v>68</v>
      </c>
      <c r="B12" s="361">
        <v>0</v>
      </c>
      <c r="C12" s="362">
        <v>0</v>
      </c>
      <c r="D12" s="365">
        <v>335</v>
      </c>
      <c r="E12" s="361">
        <v>0</v>
      </c>
      <c r="F12" s="365">
        <v>335</v>
      </c>
      <c r="G12" s="361">
        <v>0</v>
      </c>
      <c r="H12" s="361">
        <v>0</v>
      </c>
      <c r="I12" s="361">
        <v>0</v>
      </c>
    </row>
    <row r="13" spans="1:9" ht="12.75" customHeight="1">
      <c r="A13" s="364" t="s">
        <v>70</v>
      </c>
      <c r="B13" s="361">
        <v>0</v>
      </c>
      <c r="C13" s="362">
        <v>0</v>
      </c>
      <c r="D13" s="365">
        <v>280</v>
      </c>
      <c r="E13" s="361">
        <v>0</v>
      </c>
      <c r="F13" s="365">
        <v>280</v>
      </c>
      <c r="G13" s="361">
        <v>0</v>
      </c>
      <c r="H13" s="361">
        <v>0</v>
      </c>
      <c r="I13" s="361">
        <v>0</v>
      </c>
    </row>
    <row r="14" spans="1:9" ht="12.75" customHeight="1">
      <c r="A14" s="364" t="s">
        <v>71</v>
      </c>
      <c r="B14" s="361">
        <v>0</v>
      </c>
      <c r="C14" s="362">
        <v>0</v>
      </c>
      <c r="D14" s="365">
        <v>258</v>
      </c>
      <c r="E14" s="361">
        <v>0</v>
      </c>
      <c r="F14" s="365">
        <v>258</v>
      </c>
      <c r="G14" s="361">
        <v>0</v>
      </c>
      <c r="H14" s="361">
        <v>0</v>
      </c>
      <c r="I14" s="361">
        <v>0</v>
      </c>
    </row>
    <row r="15" spans="1:9" ht="12.75" customHeight="1">
      <c r="A15" s="364" t="s">
        <v>72</v>
      </c>
      <c r="B15" s="361">
        <v>0</v>
      </c>
      <c r="C15" s="362">
        <v>0</v>
      </c>
      <c r="D15" s="365">
        <v>244</v>
      </c>
      <c r="E15" s="361">
        <v>0</v>
      </c>
      <c r="F15" s="365">
        <v>244</v>
      </c>
      <c r="G15" s="361">
        <v>0</v>
      </c>
      <c r="H15" s="361">
        <v>0</v>
      </c>
      <c r="I15" s="361">
        <v>0</v>
      </c>
    </row>
    <row r="16" spans="1:9" ht="12.75" customHeight="1">
      <c r="A16" s="364" t="s">
        <v>109</v>
      </c>
      <c r="B16" s="361">
        <v>0</v>
      </c>
      <c r="C16" s="362">
        <v>0</v>
      </c>
      <c r="D16" s="365">
        <v>252</v>
      </c>
      <c r="E16" s="361">
        <v>0</v>
      </c>
      <c r="F16" s="365">
        <v>252</v>
      </c>
      <c r="G16" s="361">
        <v>0</v>
      </c>
      <c r="H16" s="361">
        <v>0</v>
      </c>
      <c r="I16" s="361">
        <v>0</v>
      </c>
    </row>
    <row r="17" spans="1:9" ht="12.75" customHeight="1">
      <c r="A17" s="364" t="s">
        <v>110</v>
      </c>
      <c r="B17" s="361">
        <v>0</v>
      </c>
      <c r="C17" s="362">
        <v>0</v>
      </c>
      <c r="D17" s="365">
        <v>234</v>
      </c>
      <c r="E17" s="361">
        <v>0</v>
      </c>
      <c r="F17" s="365">
        <v>234</v>
      </c>
      <c r="G17" s="361">
        <v>0</v>
      </c>
      <c r="H17" s="361">
        <v>0</v>
      </c>
      <c r="I17" s="361">
        <v>0</v>
      </c>
    </row>
    <row r="18" spans="1:9" ht="12.75" customHeight="1">
      <c r="A18" s="364" t="s">
        <v>124</v>
      </c>
      <c r="B18" s="361">
        <v>0</v>
      </c>
      <c r="C18" s="362">
        <v>0</v>
      </c>
      <c r="D18" s="365">
        <v>261</v>
      </c>
      <c r="E18" s="361">
        <v>0</v>
      </c>
      <c r="F18" s="365">
        <v>261</v>
      </c>
      <c r="G18" s="361">
        <v>0</v>
      </c>
      <c r="H18" s="361">
        <v>0</v>
      </c>
      <c r="I18" s="361">
        <v>0</v>
      </c>
    </row>
    <row r="19" spans="1:9" ht="12.75" customHeight="1">
      <c r="A19" s="366" t="s">
        <v>194</v>
      </c>
      <c r="B19" s="367">
        <f>H17</f>
        <v>0</v>
      </c>
      <c r="C19" s="368">
        <v>0</v>
      </c>
      <c r="D19" s="369">
        <f>'[1]TabTeil2'!I83</f>
        <v>221</v>
      </c>
      <c r="E19" s="367">
        <v>0</v>
      </c>
      <c r="F19" s="369">
        <f>'[1]TabTeil2'!K84</f>
        <v>220</v>
      </c>
      <c r="G19" s="367">
        <v>0</v>
      </c>
      <c r="H19" s="369">
        <f>'[1]TabTeil1'!F83</f>
        <v>1</v>
      </c>
      <c r="I19" s="367">
        <v>0</v>
      </c>
    </row>
    <row r="20" spans="1:9" ht="12.75">
      <c r="A20" s="370"/>
      <c r="B20" s="371"/>
      <c r="C20" s="372"/>
      <c r="D20" s="372"/>
      <c r="E20" s="372"/>
      <c r="F20" s="372"/>
      <c r="G20" s="371"/>
      <c r="H20" s="372"/>
      <c r="I20" s="371"/>
    </row>
    <row r="21" spans="1:9" ht="12.75">
      <c r="A21" s="373" t="s">
        <v>86</v>
      </c>
      <c r="B21" s="374"/>
      <c r="C21" s="375"/>
      <c r="D21" s="375"/>
      <c r="E21" s="375"/>
      <c r="F21" s="375"/>
      <c r="G21" s="374"/>
      <c r="H21" s="375"/>
      <c r="I21" s="374"/>
    </row>
    <row r="22" spans="1:9" ht="12.75">
      <c r="A22" s="373" t="s">
        <v>87</v>
      </c>
      <c r="B22" s="362">
        <f>'[1]TabTeil1'!G80</f>
        <v>0</v>
      </c>
      <c r="C22" s="362">
        <v>0</v>
      </c>
      <c r="D22" s="47" t="s">
        <v>176</v>
      </c>
      <c r="E22" s="47" t="s">
        <v>176</v>
      </c>
      <c r="F22" s="47" t="s">
        <v>176</v>
      </c>
      <c r="G22" s="47" t="s">
        <v>176</v>
      </c>
      <c r="H22" s="365">
        <f>'[1]TabTeil1'!G83</f>
        <v>1</v>
      </c>
      <c r="I22" s="362">
        <v>0</v>
      </c>
    </row>
    <row r="23" spans="1:9" ht="12.75">
      <c r="A23" s="373" t="s">
        <v>88</v>
      </c>
      <c r="B23" s="362">
        <f>'[1]TabTeil1'!H80</f>
        <v>0</v>
      </c>
      <c r="C23" s="362">
        <v>0</v>
      </c>
      <c r="D23" s="47" t="s">
        <v>176</v>
      </c>
      <c r="E23" s="47" t="s">
        <v>176</v>
      </c>
      <c r="F23" s="47" t="s">
        <v>176</v>
      </c>
      <c r="G23" s="47" t="s">
        <v>176</v>
      </c>
      <c r="H23" s="362">
        <f>'[1]TabTeil1'!H83</f>
        <v>0</v>
      </c>
      <c r="I23" s="362">
        <v>0</v>
      </c>
    </row>
    <row r="24" spans="1:9" ht="12.75">
      <c r="A24" s="373"/>
      <c r="B24" s="376"/>
      <c r="C24" s="375"/>
      <c r="D24" s="363"/>
      <c r="E24" s="363"/>
      <c r="F24" s="363"/>
      <c r="G24" s="377"/>
      <c r="H24" s="363"/>
      <c r="I24" s="374"/>
    </row>
    <row r="25" spans="1:9" ht="12.75">
      <c r="A25" s="373" t="s">
        <v>89</v>
      </c>
      <c r="B25" s="361">
        <f>'[1]TabTeil1'!P80</f>
        <v>0</v>
      </c>
      <c r="C25" s="362">
        <v>0</v>
      </c>
      <c r="D25" s="365" t="s">
        <v>69</v>
      </c>
      <c r="E25" s="362">
        <v>0</v>
      </c>
      <c r="F25" s="365" t="s">
        <v>69</v>
      </c>
      <c r="G25" s="362">
        <v>0</v>
      </c>
      <c r="H25" s="362" t="s">
        <v>200</v>
      </c>
      <c r="I25" s="362">
        <v>0</v>
      </c>
    </row>
    <row r="26" spans="1:9" ht="12.75">
      <c r="A26" s="373" t="s">
        <v>90</v>
      </c>
      <c r="B26" s="361">
        <f>'[1]TabTeil2'!C82</f>
        <v>0</v>
      </c>
      <c r="C26" s="362">
        <v>0</v>
      </c>
      <c r="D26" s="365">
        <f>'[1]TabTeil2'!C83</f>
        <v>221</v>
      </c>
      <c r="E26" s="362">
        <v>0</v>
      </c>
      <c r="F26" s="365">
        <f>'[1]TabTeil2'!C84</f>
        <v>220</v>
      </c>
      <c r="G26" s="362">
        <v>0</v>
      </c>
      <c r="H26" s="365">
        <f>B26+D26-F26</f>
        <v>1</v>
      </c>
      <c r="I26" s="362">
        <v>0</v>
      </c>
    </row>
    <row r="27" spans="1:9" ht="12.75">
      <c r="A27" s="373" t="s">
        <v>91</v>
      </c>
      <c r="B27" s="361">
        <f>'[1]TabTeil2'!E82</f>
        <v>0</v>
      </c>
      <c r="C27" s="362">
        <v>0</v>
      </c>
      <c r="D27" s="362">
        <f>'[1]TabTeil2'!E83</f>
        <v>0</v>
      </c>
      <c r="E27" s="362">
        <v>0</v>
      </c>
      <c r="F27" s="362">
        <f>'[1]TabTeil2'!E84</f>
        <v>0</v>
      </c>
      <c r="G27" s="362">
        <v>0</v>
      </c>
      <c r="H27" s="362">
        <f>B27+D27-F27</f>
        <v>0</v>
      </c>
      <c r="I27" s="362">
        <v>0</v>
      </c>
    </row>
    <row r="28" spans="1:9" ht="12.75">
      <c r="A28" s="373" t="s">
        <v>92</v>
      </c>
      <c r="B28" s="361">
        <f>'[1]TabTeil2'!F82</f>
        <v>0</v>
      </c>
      <c r="C28" s="362">
        <v>0</v>
      </c>
      <c r="D28" s="362">
        <f>'[1]TabTeil2'!F83</f>
        <v>0</v>
      </c>
      <c r="E28" s="362">
        <v>0</v>
      </c>
      <c r="F28" s="362">
        <f>'[1]TabTeil2'!F84</f>
        <v>0</v>
      </c>
      <c r="G28" s="362">
        <v>0</v>
      </c>
      <c r="H28" s="362">
        <f>B28+D28-F28</f>
        <v>0</v>
      </c>
      <c r="I28" s="362">
        <v>0</v>
      </c>
    </row>
    <row r="29" spans="1:9" ht="12.75">
      <c r="A29" s="373" t="s">
        <v>93</v>
      </c>
      <c r="B29" s="361">
        <f>'[1]TabTeil1'!I80</f>
        <v>0</v>
      </c>
      <c r="C29" s="362">
        <v>0</v>
      </c>
      <c r="D29" s="362">
        <f>'[1]TabTeil1'!I81</f>
        <v>0</v>
      </c>
      <c r="E29" s="362">
        <v>0</v>
      </c>
      <c r="F29" s="362">
        <f>'[1]TabTeil1'!I82</f>
        <v>0</v>
      </c>
      <c r="G29" s="362">
        <v>0</v>
      </c>
      <c r="H29" s="362">
        <f>B29+D29-F29</f>
        <v>0</v>
      </c>
      <c r="I29" s="362">
        <v>0</v>
      </c>
    </row>
    <row r="30" spans="1:9" ht="12.75">
      <c r="A30" s="373"/>
      <c r="B30" s="376"/>
      <c r="C30" s="375"/>
      <c r="D30" s="363"/>
      <c r="E30" s="363"/>
      <c r="F30" s="363"/>
      <c r="G30" s="377"/>
      <c r="H30" s="363"/>
      <c r="I30" s="374"/>
    </row>
    <row r="31" spans="1:9" ht="12.75">
      <c r="A31" s="373" t="s">
        <v>94</v>
      </c>
      <c r="B31" s="376"/>
      <c r="C31" s="375"/>
      <c r="D31" s="363"/>
      <c r="E31" s="363"/>
      <c r="F31" s="363"/>
      <c r="G31" s="377"/>
      <c r="H31" s="363"/>
      <c r="I31" s="374"/>
    </row>
    <row r="32" spans="1:9" ht="12.75">
      <c r="A32" s="373" t="s">
        <v>95</v>
      </c>
      <c r="B32" s="365">
        <f>'[2]S.17'!$H$31</f>
        <v>8</v>
      </c>
      <c r="C32" s="362">
        <v>0</v>
      </c>
      <c r="D32" s="47" t="s">
        <v>176</v>
      </c>
      <c r="E32" s="47" t="s">
        <v>176</v>
      </c>
      <c r="F32" s="47" t="s">
        <v>176</v>
      </c>
      <c r="G32" s="47" t="s">
        <v>176</v>
      </c>
      <c r="H32" s="365">
        <f>'[1]Übersicht'!E133+'[1]Übersicht'!F133</f>
        <v>4</v>
      </c>
      <c r="I32" s="362">
        <v>0</v>
      </c>
    </row>
    <row r="33" spans="1:9" ht="12.75">
      <c r="A33" s="373"/>
      <c r="B33" s="365"/>
      <c r="C33" s="375"/>
      <c r="D33" s="363"/>
      <c r="E33" s="363"/>
      <c r="F33" s="363"/>
      <c r="G33" s="377"/>
      <c r="H33" s="365"/>
      <c r="I33" s="374"/>
    </row>
    <row r="34" spans="1:9" ht="12.75">
      <c r="A34" s="373"/>
      <c r="B34" s="376"/>
      <c r="C34" s="375"/>
      <c r="D34" s="363"/>
      <c r="E34" s="363"/>
      <c r="F34" s="363"/>
      <c r="G34" s="377"/>
      <c r="H34" s="365"/>
      <c r="I34" s="374"/>
    </row>
    <row r="35" spans="1:9" ht="12.75">
      <c r="A35" s="373" t="s">
        <v>0</v>
      </c>
      <c r="B35" s="361">
        <f>B25</f>
        <v>0</v>
      </c>
      <c r="C35" s="362">
        <v>0</v>
      </c>
      <c r="D35" s="365" t="str">
        <f>D25</f>
        <v>            -</v>
      </c>
      <c r="E35" s="362">
        <v>0</v>
      </c>
      <c r="F35" s="365" t="str">
        <f>F25</f>
        <v>            -</v>
      </c>
      <c r="G35" s="362">
        <v>0</v>
      </c>
      <c r="H35" s="362" t="s">
        <v>200</v>
      </c>
      <c r="I35" s="362">
        <v>0</v>
      </c>
    </row>
    <row r="36" spans="1:9" ht="12.75">
      <c r="A36" s="373" t="s">
        <v>86</v>
      </c>
      <c r="B36" s="376"/>
      <c r="C36" s="375"/>
      <c r="D36" s="365"/>
      <c r="E36" s="375"/>
      <c r="F36" s="365"/>
      <c r="G36" s="375"/>
      <c r="H36" s="363"/>
      <c r="I36" s="375"/>
    </row>
    <row r="37" spans="1:9" ht="12.75">
      <c r="A37" s="373" t="s">
        <v>96</v>
      </c>
      <c r="B37" s="361">
        <f>'[1]TabTeil1'!M80</f>
        <v>0</v>
      </c>
      <c r="C37" s="362">
        <v>0</v>
      </c>
      <c r="D37" s="365" t="s">
        <v>69</v>
      </c>
      <c r="E37" s="362">
        <v>0</v>
      </c>
      <c r="F37" s="365" t="s">
        <v>69</v>
      </c>
      <c r="G37" s="362">
        <v>0</v>
      </c>
      <c r="H37" s="362" t="s">
        <v>200</v>
      </c>
      <c r="I37" s="362">
        <v>0</v>
      </c>
    </row>
    <row r="38" spans="1:9" ht="12.75">
      <c r="A38" s="373" t="s">
        <v>210</v>
      </c>
      <c r="B38" s="361">
        <f>'[1]TabTeil1'!N80</f>
        <v>0</v>
      </c>
      <c r="C38" s="362">
        <v>0</v>
      </c>
      <c r="D38" s="362">
        <f>'[1]TabTeil1'!N81</f>
        <v>0</v>
      </c>
      <c r="E38" s="362">
        <v>0</v>
      </c>
      <c r="F38" s="362">
        <f>'[1]TabTeil1'!N82</f>
        <v>0</v>
      </c>
      <c r="G38" s="362">
        <v>0</v>
      </c>
      <c r="H38" s="362">
        <f>B38+D38-F38</f>
        <v>0</v>
      </c>
      <c r="I38" s="362">
        <v>0</v>
      </c>
    </row>
    <row r="39" spans="1:9" ht="12.75">
      <c r="A39" s="373" t="s">
        <v>97</v>
      </c>
      <c r="B39" s="361">
        <f>'[1]TabTeil1'!O80</f>
        <v>0</v>
      </c>
      <c r="C39" s="362">
        <v>0</v>
      </c>
      <c r="D39" s="362">
        <f>'[1]TabTeil1'!O81</f>
        <v>0</v>
      </c>
      <c r="E39" s="362">
        <v>0</v>
      </c>
      <c r="F39" s="362">
        <f>'[1]TabTeil1'!O82</f>
        <v>0</v>
      </c>
      <c r="G39" s="362">
        <v>0</v>
      </c>
      <c r="H39" s="362">
        <f>B39+D39-F39</f>
        <v>0</v>
      </c>
      <c r="I39" s="362">
        <v>0</v>
      </c>
    </row>
    <row r="40" spans="1:9" ht="12.75">
      <c r="A40" s="373"/>
      <c r="B40" s="361"/>
      <c r="C40" s="362"/>
      <c r="D40" s="362"/>
      <c r="E40" s="362"/>
      <c r="F40" s="362"/>
      <c r="G40" s="362"/>
      <c r="H40" s="362"/>
      <c r="I40" s="362"/>
    </row>
    <row r="41" spans="1:9" ht="12.75">
      <c r="A41" s="373" t="s">
        <v>98</v>
      </c>
      <c r="B41" s="361">
        <f>'[1]TabTeil1'!Q80</f>
        <v>0</v>
      </c>
      <c r="C41" s="362">
        <v>0</v>
      </c>
      <c r="D41" s="362">
        <f>'[1]TabTeil1'!Q81</f>
        <v>0</v>
      </c>
      <c r="E41" s="362">
        <v>0</v>
      </c>
      <c r="F41" s="362">
        <f>'[1]TabTeil1'!Q82</f>
        <v>0</v>
      </c>
      <c r="G41" s="362">
        <v>0</v>
      </c>
      <c r="H41" s="362">
        <f>B41+D41-F41</f>
        <v>0</v>
      </c>
      <c r="I41" s="362">
        <v>0</v>
      </c>
    </row>
    <row r="42" spans="1:9" ht="9" customHeight="1">
      <c r="A42" s="373"/>
      <c r="B42" s="361"/>
      <c r="C42" s="362"/>
      <c r="D42" s="362"/>
      <c r="E42" s="362"/>
      <c r="F42" s="362"/>
      <c r="G42" s="362"/>
      <c r="H42" s="362"/>
      <c r="I42" s="362"/>
    </row>
    <row r="43" spans="1:9" ht="12.75">
      <c r="A43" s="373" t="s">
        <v>99</v>
      </c>
      <c r="B43" s="361"/>
      <c r="C43" s="362"/>
      <c r="D43" s="362"/>
      <c r="E43" s="362"/>
      <c r="F43" s="362"/>
      <c r="G43" s="362"/>
      <c r="H43" s="362"/>
      <c r="I43" s="362"/>
    </row>
    <row r="44" spans="1:9" ht="12.75">
      <c r="A44" s="373" t="s">
        <v>100</v>
      </c>
      <c r="B44" s="361">
        <f>'[1]TabTeil1'!R80</f>
        <v>0</v>
      </c>
      <c r="C44" s="362">
        <v>0</v>
      </c>
      <c r="D44" s="362">
        <f>'[1]TabTeil1'!R81</f>
        <v>0</v>
      </c>
      <c r="E44" s="362">
        <v>0</v>
      </c>
      <c r="F44" s="362">
        <f>'[1]TabTeil1'!R82</f>
        <v>0</v>
      </c>
      <c r="G44" s="362">
        <v>0</v>
      </c>
      <c r="H44" s="362">
        <f>B44+D44-F44</f>
        <v>0</v>
      </c>
      <c r="I44" s="362">
        <v>0</v>
      </c>
    </row>
    <row r="45" spans="1:9" ht="12.75">
      <c r="A45" s="373"/>
      <c r="B45" s="376"/>
      <c r="C45" s="375"/>
      <c r="D45" s="363"/>
      <c r="E45" s="375"/>
      <c r="F45" s="363"/>
      <c r="G45" s="375"/>
      <c r="H45" s="363"/>
      <c r="I45" s="375"/>
    </row>
    <row r="46" spans="1:9" ht="12.75">
      <c r="A46" s="373"/>
      <c r="B46" s="376"/>
      <c r="C46" s="375"/>
      <c r="D46" s="363"/>
      <c r="E46" s="375"/>
      <c r="F46" s="363"/>
      <c r="G46" s="375"/>
      <c r="H46" s="363"/>
      <c r="I46" s="375"/>
    </row>
    <row r="47" spans="1:9" ht="12.75">
      <c r="A47" s="373" t="s">
        <v>1</v>
      </c>
      <c r="B47" s="361">
        <f>B26</f>
        <v>0</v>
      </c>
      <c r="C47" s="362">
        <v>0</v>
      </c>
      <c r="D47" s="365">
        <f>D26</f>
        <v>221</v>
      </c>
      <c r="E47" s="362">
        <v>0</v>
      </c>
      <c r="F47" s="365">
        <f>F26</f>
        <v>220</v>
      </c>
      <c r="G47" s="362">
        <v>0</v>
      </c>
      <c r="H47" s="365">
        <f>B47+D47-F47</f>
        <v>1</v>
      </c>
      <c r="I47" s="362">
        <v>0</v>
      </c>
    </row>
    <row r="48" spans="1:9" ht="12.75">
      <c r="A48" s="373" t="s">
        <v>101</v>
      </c>
      <c r="B48" s="376"/>
      <c r="C48" s="375"/>
      <c r="D48" s="363"/>
      <c r="E48" s="375"/>
      <c r="F48" s="363"/>
      <c r="G48" s="375"/>
      <c r="H48" s="363"/>
      <c r="I48" s="375"/>
    </row>
    <row r="49" spans="1:9" ht="12.75">
      <c r="A49" s="373" t="s">
        <v>102</v>
      </c>
      <c r="B49" s="361">
        <f>'[1]TabTeil2'!D82</f>
        <v>0</v>
      </c>
      <c r="C49" s="362">
        <v>0</v>
      </c>
      <c r="D49" s="362">
        <f>'[1]TabTeil2'!D83</f>
        <v>0</v>
      </c>
      <c r="E49" s="362">
        <v>0</v>
      </c>
      <c r="F49" s="362">
        <f>'[1]TabTeil2'!D84</f>
        <v>0</v>
      </c>
      <c r="G49" s="362">
        <v>0</v>
      </c>
      <c r="H49" s="362">
        <f>B49+D49-F49</f>
        <v>0</v>
      </c>
      <c r="I49" s="362">
        <v>0</v>
      </c>
    </row>
    <row r="50" spans="1:9" ht="12.75">
      <c r="A50" s="373"/>
      <c r="B50" s="376"/>
      <c r="C50" s="375"/>
      <c r="D50" s="363"/>
      <c r="E50" s="375"/>
      <c r="F50" s="363"/>
      <c r="G50" s="375"/>
      <c r="H50" s="363"/>
      <c r="I50" s="375"/>
    </row>
    <row r="51" spans="1:9" ht="12.75">
      <c r="A51" s="373"/>
      <c r="B51" s="376"/>
      <c r="C51" s="375"/>
      <c r="D51" s="363"/>
      <c r="E51" s="375"/>
      <c r="F51" s="363"/>
      <c r="G51" s="375"/>
      <c r="H51" s="363"/>
      <c r="I51" s="375"/>
    </row>
    <row r="52" spans="1:9" ht="12.75">
      <c r="A52" s="373" t="s">
        <v>103</v>
      </c>
      <c r="B52" s="361">
        <f>B28</f>
        <v>0</v>
      </c>
      <c r="C52" s="362">
        <v>0</v>
      </c>
      <c r="D52" s="361">
        <f>D28</f>
        <v>0</v>
      </c>
      <c r="E52" s="362">
        <v>0</v>
      </c>
      <c r="F52" s="361">
        <f>F28</f>
        <v>0</v>
      </c>
      <c r="G52" s="362">
        <v>0</v>
      </c>
      <c r="H52" s="362">
        <f>B52+D52-F52</f>
        <v>0</v>
      </c>
      <c r="I52" s="362">
        <v>0</v>
      </c>
    </row>
    <row r="53" spans="1:9" ht="12.75">
      <c r="A53" s="373" t="s">
        <v>101</v>
      </c>
      <c r="B53" s="376"/>
      <c r="C53" s="375"/>
      <c r="D53" s="363"/>
      <c r="E53" s="375"/>
      <c r="F53" s="363"/>
      <c r="G53" s="375"/>
      <c r="H53" s="363"/>
      <c r="I53" s="375"/>
    </row>
    <row r="54" spans="1:9" ht="12.75">
      <c r="A54" s="373" t="s">
        <v>104</v>
      </c>
      <c r="B54" s="361">
        <f>'[1]TabTeil2'!H82</f>
        <v>0</v>
      </c>
      <c r="C54" s="362">
        <v>0</v>
      </c>
      <c r="D54" s="361">
        <f>'[1]TabTeil2'!H83</f>
        <v>0</v>
      </c>
      <c r="E54" s="362">
        <v>0</v>
      </c>
      <c r="F54" s="361">
        <f>'[1]TabTeil2'!H84</f>
        <v>0</v>
      </c>
      <c r="G54" s="362">
        <v>0</v>
      </c>
      <c r="H54" s="362">
        <f>B54+D54-F54</f>
        <v>0</v>
      </c>
      <c r="I54" s="362">
        <v>0</v>
      </c>
    </row>
    <row r="55" spans="1:9" ht="12.75">
      <c r="A55" s="373" t="s">
        <v>48</v>
      </c>
      <c r="B55" s="376"/>
      <c r="C55" s="375"/>
      <c r="D55" s="363"/>
      <c r="E55" s="375"/>
      <c r="F55" s="363"/>
      <c r="G55" s="375"/>
      <c r="H55" s="363"/>
      <c r="I55" s="375"/>
    </row>
    <row r="56" spans="1:9" ht="12.75">
      <c r="A56" s="373"/>
      <c r="B56" s="376"/>
      <c r="C56" s="375"/>
      <c r="D56" s="363"/>
      <c r="E56" s="375"/>
      <c r="F56" s="363"/>
      <c r="G56" s="375"/>
      <c r="H56" s="363"/>
      <c r="I56" s="375"/>
    </row>
    <row r="57" spans="1:9" ht="12.75">
      <c r="A57" s="373" t="s">
        <v>44</v>
      </c>
      <c r="B57" s="361">
        <f>B29</f>
        <v>0</v>
      </c>
      <c r="C57" s="362">
        <v>0</v>
      </c>
      <c r="D57" s="361">
        <f>D29</f>
        <v>0</v>
      </c>
      <c r="E57" s="362">
        <v>0</v>
      </c>
      <c r="F57" s="361">
        <f>F29</f>
        <v>0</v>
      </c>
      <c r="G57" s="362">
        <v>0</v>
      </c>
      <c r="H57" s="362">
        <f>B57+D57-F57</f>
        <v>0</v>
      </c>
      <c r="I57" s="362">
        <v>0</v>
      </c>
    </row>
    <row r="58" spans="1:9" ht="12.75">
      <c r="A58" s="373" t="s">
        <v>105</v>
      </c>
      <c r="B58" s="376"/>
      <c r="C58" s="375"/>
      <c r="D58" s="363"/>
      <c r="E58" s="375"/>
      <c r="F58" s="363"/>
      <c r="G58" s="375"/>
      <c r="H58" s="363"/>
      <c r="I58" s="375"/>
    </row>
    <row r="59" spans="1:9" ht="12.75">
      <c r="A59" s="373" t="s">
        <v>106</v>
      </c>
      <c r="B59" s="361">
        <f>'[1]TabTeil1'!J80</f>
        <v>0</v>
      </c>
      <c r="C59" s="362">
        <v>0</v>
      </c>
      <c r="D59" s="361">
        <f>'[1]TabTeil1'!J81</f>
        <v>0</v>
      </c>
      <c r="E59" s="362">
        <v>0</v>
      </c>
      <c r="F59" s="361">
        <f>'[1]TabTeil1'!J82</f>
        <v>0</v>
      </c>
      <c r="G59" s="362">
        <v>0</v>
      </c>
      <c r="H59" s="362">
        <f>B59+D59-F59</f>
        <v>0</v>
      </c>
      <c r="I59" s="362">
        <v>0</v>
      </c>
    </row>
    <row r="60" spans="1:9" ht="12.75">
      <c r="A60" s="373" t="s">
        <v>107</v>
      </c>
      <c r="B60" s="361">
        <f>'[1]TabTeil1'!K80</f>
        <v>0</v>
      </c>
      <c r="C60" s="362">
        <v>0</v>
      </c>
      <c r="D60" s="361">
        <f>'[1]TabTeil1'!K81</f>
        <v>0</v>
      </c>
      <c r="E60" s="362">
        <v>0</v>
      </c>
      <c r="F60" s="361">
        <f>'[1]TabTeil1'!K82</f>
        <v>0</v>
      </c>
      <c r="G60" s="362">
        <v>0</v>
      </c>
      <c r="H60" s="362">
        <f>B60+D60-F60</f>
        <v>0</v>
      </c>
      <c r="I60" s="362">
        <v>0</v>
      </c>
    </row>
    <row r="61" spans="1:9" ht="12.75">
      <c r="A61" s="373" t="s">
        <v>108</v>
      </c>
      <c r="B61" s="361">
        <f>'[1]TabTeil1'!L80</f>
        <v>0</v>
      </c>
      <c r="C61" s="362">
        <v>0</v>
      </c>
      <c r="D61" s="361">
        <f>'[1]TabTeil1'!L81</f>
        <v>0</v>
      </c>
      <c r="E61" s="362">
        <v>0</v>
      </c>
      <c r="F61" s="361">
        <f>'[1]TabTeil1'!L82</f>
        <v>0</v>
      </c>
      <c r="G61" s="362">
        <v>0</v>
      </c>
      <c r="H61" s="362">
        <f>B61+D61-F61</f>
        <v>0</v>
      </c>
      <c r="I61" s="362">
        <v>0</v>
      </c>
    </row>
    <row r="62" spans="1:9" ht="12.75">
      <c r="A62" s="378"/>
      <c r="B62" s="379"/>
      <c r="C62" s="379"/>
      <c r="D62" s="379"/>
      <c r="E62" s="379"/>
      <c r="F62" s="379"/>
      <c r="G62" s="379"/>
      <c r="H62" s="379"/>
      <c r="I62" s="379"/>
    </row>
    <row r="63" spans="1:9" ht="12.75">
      <c r="A63" s="378" t="s">
        <v>130</v>
      </c>
      <c r="B63" s="379"/>
      <c r="C63" s="379"/>
      <c r="D63" s="379"/>
      <c r="E63" s="379"/>
      <c r="F63" s="379"/>
      <c r="G63" s="379"/>
      <c r="H63" s="379"/>
      <c r="I63" s="379"/>
    </row>
    <row r="64" spans="1:9" ht="12.75">
      <c r="A64" s="380" t="s">
        <v>211</v>
      </c>
      <c r="B64" s="379"/>
      <c r="C64" s="379"/>
      <c r="D64" s="379"/>
      <c r="E64" s="379"/>
      <c r="F64" s="379"/>
      <c r="G64" s="379"/>
      <c r="H64" s="379"/>
      <c r="I64" s="379"/>
    </row>
    <row r="65" spans="2:9" ht="12.75">
      <c r="B65" s="379"/>
      <c r="C65" s="379"/>
      <c r="D65" s="379"/>
      <c r="E65" s="379"/>
      <c r="F65" s="379"/>
      <c r="G65" s="379"/>
      <c r="H65" s="379"/>
      <c r="I65" s="379"/>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118</v>
      </c>
      <c r="B1" s="382"/>
      <c r="C1" s="382"/>
      <c r="D1" s="382"/>
      <c r="E1" s="382"/>
      <c r="F1" s="382"/>
      <c r="G1" s="382"/>
      <c r="H1" s="382"/>
      <c r="I1" s="382"/>
    </row>
    <row r="2" spans="1:9" ht="14.25">
      <c r="A2" s="384"/>
      <c r="B2" s="385"/>
      <c r="C2" s="385"/>
      <c r="D2" s="385"/>
      <c r="E2" s="385"/>
      <c r="F2" s="385"/>
      <c r="G2" s="385"/>
      <c r="H2" s="385"/>
      <c r="I2" s="385"/>
    </row>
    <row r="3" spans="1:9" ht="12.75">
      <c r="A3" s="679" t="s">
        <v>42</v>
      </c>
      <c r="B3" s="682" t="s">
        <v>61</v>
      </c>
      <c r="C3" s="683"/>
      <c r="D3" s="677" t="s">
        <v>45</v>
      </c>
      <c r="E3" s="677"/>
      <c r="F3" s="677" t="s">
        <v>62</v>
      </c>
      <c r="G3" s="683"/>
      <c r="H3" s="677" t="s">
        <v>63</v>
      </c>
      <c r="I3" s="677"/>
    </row>
    <row r="4" spans="1:9" ht="12.75">
      <c r="A4" s="680"/>
      <c r="B4" s="684"/>
      <c r="C4" s="685"/>
      <c r="D4" s="678"/>
      <c r="E4" s="678"/>
      <c r="F4" s="678"/>
      <c r="G4" s="685"/>
      <c r="H4" s="678"/>
      <c r="I4" s="678"/>
    </row>
    <row r="5" spans="1:9" ht="12.75">
      <c r="A5" s="680"/>
      <c r="B5" s="386" t="s">
        <v>49</v>
      </c>
      <c r="C5" s="386" t="s">
        <v>50</v>
      </c>
      <c r="D5" s="386" t="s">
        <v>49</v>
      </c>
      <c r="E5" s="386" t="s">
        <v>50</v>
      </c>
      <c r="F5" s="386" t="s">
        <v>49</v>
      </c>
      <c r="G5" s="386" t="s">
        <v>50</v>
      </c>
      <c r="H5" s="386" t="s">
        <v>49</v>
      </c>
      <c r="I5" s="387" t="s">
        <v>50</v>
      </c>
    </row>
    <row r="6" spans="1:9" ht="12.75">
      <c r="A6" s="681"/>
      <c r="B6" s="388" t="s">
        <v>51</v>
      </c>
      <c r="C6" s="389" t="s">
        <v>64</v>
      </c>
      <c r="D6" s="389" t="s">
        <v>51</v>
      </c>
      <c r="E6" s="389" t="s">
        <v>64</v>
      </c>
      <c r="F6" s="389" t="s">
        <v>51</v>
      </c>
      <c r="G6" s="389" t="s">
        <v>64</v>
      </c>
      <c r="H6" s="389" t="s">
        <v>51</v>
      </c>
      <c r="I6" s="390" t="s">
        <v>64</v>
      </c>
    </row>
    <row r="7" spans="1:9" ht="12.75">
      <c r="A7" s="391"/>
      <c r="B7" s="392"/>
      <c r="C7" s="392"/>
      <c r="D7" s="392"/>
      <c r="E7" s="392"/>
      <c r="F7" s="392"/>
      <c r="G7" s="392"/>
      <c r="H7" s="392"/>
      <c r="I7" s="392"/>
    </row>
    <row r="8" spans="1:9" ht="12.75">
      <c r="A8" s="393" t="s">
        <v>132</v>
      </c>
      <c r="B8" s="394"/>
      <c r="C8" s="394"/>
      <c r="D8" s="394"/>
      <c r="E8" s="394"/>
      <c r="F8" s="394"/>
      <c r="G8" s="394"/>
      <c r="H8" s="394"/>
      <c r="I8" s="394"/>
    </row>
    <row r="9" spans="1:9" ht="12.75">
      <c r="A9" s="391"/>
      <c r="B9" s="395"/>
      <c r="C9" s="395"/>
      <c r="D9" s="395"/>
      <c r="E9" s="395"/>
      <c r="F9" s="396"/>
      <c r="G9" s="395"/>
      <c r="H9" s="395"/>
      <c r="I9" s="395"/>
    </row>
    <row r="10" spans="1:9" ht="12.75">
      <c r="A10" s="397">
        <v>1991</v>
      </c>
      <c r="B10" s="30">
        <v>50</v>
      </c>
      <c r="C10" s="398">
        <v>0</v>
      </c>
      <c r="D10" s="30">
        <v>1377</v>
      </c>
      <c r="E10" s="398">
        <v>0</v>
      </c>
      <c r="F10" s="30">
        <v>1413</v>
      </c>
      <c r="G10" s="398">
        <v>0</v>
      </c>
      <c r="H10" s="30">
        <v>14</v>
      </c>
      <c r="I10" s="398">
        <v>0</v>
      </c>
    </row>
    <row r="11" spans="1:9" ht="12.75">
      <c r="A11" s="397">
        <v>1992</v>
      </c>
      <c r="B11" s="30">
        <v>14</v>
      </c>
      <c r="C11" s="398">
        <v>0</v>
      </c>
      <c r="D11" s="30">
        <v>2471</v>
      </c>
      <c r="E11" s="398">
        <v>0</v>
      </c>
      <c r="F11" s="30">
        <v>2484</v>
      </c>
      <c r="G11" s="398">
        <v>0</v>
      </c>
      <c r="H11" s="30">
        <v>1</v>
      </c>
      <c r="I11" s="398">
        <v>0</v>
      </c>
    </row>
    <row r="12" spans="1:9" ht="12.75">
      <c r="A12" s="397">
        <v>1993</v>
      </c>
      <c r="B12" s="30">
        <v>1</v>
      </c>
      <c r="C12" s="398">
        <v>0</v>
      </c>
      <c r="D12" s="30">
        <v>3286</v>
      </c>
      <c r="E12" s="398">
        <v>0</v>
      </c>
      <c r="F12" s="30">
        <v>3279</v>
      </c>
      <c r="G12" s="398">
        <v>0</v>
      </c>
      <c r="H12" s="30">
        <v>8</v>
      </c>
      <c r="I12" s="398">
        <v>0</v>
      </c>
    </row>
    <row r="13" spans="1:9" ht="12.75">
      <c r="A13" s="397">
        <v>1994</v>
      </c>
      <c r="B13" s="30">
        <v>8</v>
      </c>
      <c r="C13" s="398">
        <v>0</v>
      </c>
      <c r="D13" s="30">
        <v>3910</v>
      </c>
      <c r="E13" s="398">
        <v>0</v>
      </c>
      <c r="F13" s="30">
        <v>3911</v>
      </c>
      <c r="G13" s="398">
        <v>0</v>
      </c>
      <c r="H13" s="30">
        <v>7</v>
      </c>
      <c r="I13" s="398">
        <v>0</v>
      </c>
    </row>
    <row r="14" spans="1:9" ht="12.75">
      <c r="A14" s="397">
        <v>1995</v>
      </c>
      <c r="B14" s="30">
        <v>7</v>
      </c>
      <c r="C14" s="398">
        <v>0</v>
      </c>
      <c r="D14" s="30">
        <v>4071</v>
      </c>
      <c r="E14" s="398">
        <v>0</v>
      </c>
      <c r="F14" s="30">
        <v>4068</v>
      </c>
      <c r="G14" s="398">
        <v>0</v>
      </c>
      <c r="H14" s="30">
        <v>10</v>
      </c>
      <c r="I14" s="398">
        <v>0</v>
      </c>
    </row>
    <row r="15" spans="1:9" s="399" customFormat="1" ht="12.75">
      <c r="A15" s="397" t="s">
        <v>65</v>
      </c>
      <c r="B15" s="30">
        <v>10</v>
      </c>
      <c r="C15" s="398">
        <v>0</v>
      </c>
      <c r="D15" s="30">
        <v>4144</v>
      </c>
      <c r="E15" s="398">
        <v>0</v>
      </c>
      <c r="F15" s="30">
        <v>4131</v>
      </c>
      <c r="G15" s="398">
        <v>0</v>
      </c>
      <c r="H15" s="30">
        <v>23</v>
      </c>
      <c r="I15" s="398">
        <v>0</v>
      </c>
    </row>
    <row r="16" spans="1:9" s="399" customFormat="1" ht="12.75">
      <c r="A16" s="397" t="s">
        <v>66</v>
      </c>
      <c r="B16" s="30">
        <v>23</v>
      </c>
      <c r="C16" s="398">
        <v>0</v>
      </c>
      <c r="D16" s="30">
        <v>4021</v>
      </c>
      <c r="E16" s="398">
        <v>0</v>
      </c>
      <c r="F16" s="30">
        <v>4027</v>
      </c>
      <c r="G16" s="398">
        <v>0</v>
      </c>
      <c r="H16" s="30">
        <v>17</v>
      </c>
      <c r="I16" s="398">
        <v>0</v>
      </c>
    </row>
    <row r="17" spans="1:9" s="399" customFormat="1" ht="12.75">
      <c r="A17" s="397" t="s">
        <v>67</v>
      </c>
      <c r="B17" s="30">
        <v>17</v>
      </c>
      <c r="C17" s="398">
        <v>0</v>
      </c>
      <c r="D17" s="30">
        <v>3993</v>
      </c>
      <c r="E17" s="398">
        <v>0</v>
      </c>
      <c r="F17" s="30">
        <v>3985</v>
      </c>
      <c r="G17" s="398">
        <v>0</v>
      </c>
      <c r="H17" s="30">
        <v>25</v>
      </c>
      <c r="I17" s="398">
        <v>0</v>
      </c>
    </row>
    <row r="18" spans="1:9" s="399" customFormat="1" ht="12.75">
      <c r="A18" s="400" t="s">
        <v>68</v>
      </c>
      <c r="B18" s="30">
        <v>25</v>
      </c>
      <c r="C18" s="398">
        <v>0</v>
      </c>
      <c r="D18" s="30">
        <v>4239</v>
      </c>
      <c r="E18" s="30">
        <v>266</v>
      </c>
      <c r="F18" s="30">
        <v>4121</v>
      </c>
      <c r="G18" s="30">
        <v>266</v>
      </c>
      <c r="H18" s="30">
        <v>143</v>
      </c>
      <c r="I18" s="398">
        <v>0</v>
      </c>
    </row>
    <row r="19" spans="1:9" s="399" customFormat="1" ht="12.75">
      <c r="A19" s="400" t="s">
        <v>70</v>
      </c>
      <c r="B19" s="30">
        <v>143</v>
      </c>
      <c r="C19" s="398">
        <v>0</v>
      </c>
      <c r="D19" s="30">
        <v>4122</v>
      </c>
      <c r="E19" s="30">
        <v>271</v>
      </c>
      <c r="F19" s="30">
        <v>4118</v>
      </c>
      <c r="G19" s="30">
        <v>270</v>
      </c>
      <c r="H19" s="30">
        <v>147</v>
      </c>
      <c r="I19" s="30">
        <v>1</v>
      </c>
    </row>
    <row r="20" spans="1:9" s="399" customFormat="1" ht="12.75">
      <c r="A20" s="400" t="s">
        <v>71</v>
      </c>
      <c r="B20" s="30">
        <v>147</v>
      </c>
      <c r="C20" s="30">
        <v>1</v>
      </c>
      <c r="D20" s="30">
        <v>3820</v>
      </c>
      <c r="E20" s="30">
        <v>242</v>
      </c>
      <c r="F20" s="30">
        <v>3789</v>
      </c>
      <c r="G20" s="30">
        <v>241</v>
      </c>
      <c r="H20" s="30">
        <v>178</v>
      </c>
      <c r="I20" s="30">
        <v>2</v>
      </c>
    </row>
    <row r="21" spans="1:9" s="399" customFormat="1" ht="12.75">
      <c r="A21" s="400" t="s">
        <v>72</v>
      </c>
      <c r="B21" s="30">
        <v>178</v>
      </c>
      <c r="C21" s="30">
        <v>2</v>
      </c>
      <c r="D21" s="30">
        <v>3772</v>
      </c>
      <c r="E21" s="30">
        <v>273</v>
      </c>
      <c r="F21" s="30">
        <v>3792</v>
      </c>
      <c r="G21" s="30">
        <v>273</v>
      </c>
      <c r="H21" s="30">
        <v>158</v>
      </c>
      <c r="I21" s="30">
        <v>2</v>
      </c>
    </row>
    <row r="22" spans="1:9" s="399" customFormat="1" ht="12.75">
      <c r="A22" s="400" t="s">
        <v>109</v>
      </c>
      <c r="B22" s="30">
        <v>158</v>
      </c>
      <c r="C22" s="30">
        <v>2</v>
      </c>
      <c r="D22" s="30">
        <v>3744</v>
      </c>
      <c r="E22" s="30">
        <v>284</v>
      </c>
      <c r="F22" s="30">
        <v>3758</v>
      </c>
      <c r="G22" s="30">
        <v>286</v>
      </c>
      <c r="H22" s="30">
        <v>144</v>
      </c>
      <c r="I22" s="49">
        <v>0</v>
      </c>
    </row>
    <row r="23" spans="1:9" s="399" customFormat="1" ht="12.75">
      <c r="A23" s="400" t="s">
        <v>110</v>
      </c>
      <c r="B23" s="30">
        <v>144</v>
      </c>
      <c r="C23" s="49">
        <v>0</v>
      </c>
      <c r="D23" s="30">
        <v>3650</v>
      </c>
      <c r="E23" s="30">
        <v>320</v>
      </c>
      <c r="F23" s="30">
        <v>3653</v>
      </c>
      <c r="G23" s="30">
        <v>320</v>
      </c>
      <c r="H23" s="30">
        <v>141</v>
      </c>
      <c r="I23" s="49">
        <v>0</v>
      </c>
    </row>
    <row r="24" spans="1:9" s="399" customFormat="1" ht="12.75">
      <c r="A24" s="400" t="s">
        <v>124</v>
      </c>
      <c r="B24" s="30">
        <v>141</v>
      </c>
      <c r="C24" s="49">
        <v>0</v>
      </c>
      <c r="D24" s="30">
        <v>3306</v>
      </c>
      <c r="E24" s="30">
        <v>293</v>
      </c>
      <c r="F24" s="30">
        <v>3297</v>
      </c>
      <c r="G24" s="30">
        <v>293</v>
      </c>
      <c r="H24" s="30">
        <v>150</v>
      </c>
      <c r="I24" s="49">
        <v>0</v>
      </c>
    </row>
    <row r="25" spans="1:9" s="399" customFormat="1" ht="12.75">
      <c r="A25" s="401" t="s">
        <v>194</v>
      </c>
      <c r="B25" s="36">
        <v>150</v>
      </c>
      <c r="C25" s="402">
        <f>I23</f>
        <v>0</v>
      </c>
      <c r="D25" s="36">
        <f>'[1]TabTeil2'!I109+'[1]TabTeil2'!I22</f>
        <v>3230</v>
      </c>
      <c r="E25" s="36">
        <f>'[1]TabTeil2'!I109</f>
        <v>320</v>
      </c>
      <c r="F25" s="36">
        <f>'[1]TabTeil2'!K23+'[1]TabTeil2'!K110</f>
        <v>3248</v>
      </c>
      <c r="G25" s="36">
        <f>'[1]TabTeil2'!K110</f>
        <v>318</v>
      </c>
      <c r="H25" s="36">
        <v>132</v>
      </c>
      <c r="I25" s="60">
        <f>C25+E25-G25</f>
        <v>2</v>
      </c>
    </row>
    <row r="26" spans="1:9" ht="12.75">
      <c r="A26" s="403"/>
      <c r="B26" s="404"/>
      <c r="C26" s="405"/>
      <c r="D26" s="404"/>
      <c r="E26" s="405"/>
      <c r="F26" s="404"/>
      <c r="G26" s="405"/>
      <c r="H26" s="404"/>
      <c r="I26" s="405"/>
    </row>
    <row r="27" spans="1:9" ht="12.75">
      <c r="A27" s="406" t="s">
        <v>86</v>
      </c>
      <c r="B27" s="407"/>
      <c r="C27" s="408"/>
      <c r="D27" s="407"/>
      <c r="E27" s="408"/>
      <c r="F27" s="407"/>
      <c r="G27" s="408"/>
      <c r="H27" s="407"/>
      <c r="I27" s="408"/>
    </row>
    <row r="28" spans="1:9" ht="12.75">
      <c r="A28" s="406" t="s">
        <v>87</v>
      </c>
      <c r="B28" s="398">
        <f>'[1]TabTeil1'!G20+'[1]TabTeil1'!G104</f>
        <v>0</v>
      </c>
      <c r="C28" s="398">
        <f>'[1]TabTeil1'!G104</f>
        <v>0</v>
      </c>
      <c r="D28" s="47" t="s">
        <v>173</v>
      </c>
      <c r="E28" s="47" t="s">
        <v>173</v>
      </c>
      <c r="F28" s="47" t="s">
        <v>173</v>
      </c>
      <c r="G28" s="47" t="s">
        <v>176</v>
      </c>
      <c r="H28" s="49">
        <f>'[1]TabTeil1'!G107+'[1]TabTeil1'!G23</f>
        <v>0</v>
      </c>
      <c r="I28" s="49">
        <f>'[1]TabTeil1'!G107</f>
        <v>0</v>
      </c>
    </row>
    <row r="29" spans="1:9" ht="12.75">
      <c r="A29" s="406" t="s">
        <v>88</v>
      </c>
      <c r="B29" s="30">
        <f>'[1]TabTeil1'!H104+'[1]TabTeil1'!H20</f>
        <v>150</v>
      </c>
      <c r="C29" s="398">
        <f>'[1]TabTeil1'!H104</f>
        <v>0</v>
      </c>
      <c r="D29" s="47" t="s">
        <v>173</v>
      </c>
      <c r="E29" s="47" t="s">
        <v>173</v>
      </c>
      <c r="F29" s="47" t="s">
        <v>173</v>
      </c>
      <c r="G29" s="47" t="s">
        <v>176</v>
      </c>
      <c r="H29" s="30">
        <f>'[1]TabTeil1'!H23+'[1]TabTeil1'!H107</f>
        <v>132</v>
      </c>
      <c r="I29" s="30">
        <f>'[1]TabTeil1'!H107</f>
        <v>2</v>
      </c>
    </row>
    <row r="30" spans="1:9" ht="12.75">
      <c r="A30" s="406"/>
      <c r="B30" s="30"/>
      <c r="C30" s="408"/>
      <c r="D30" s="409"/>
      <c r="E30" s="408"/>
      <c r="F30" s="409"/>
      <c r="G30" s="408"/>
      <c r="H30" s="410"/>
      <c r="I30" s="49"/>
    </row>
    <row r="31" spans="1:9" ht="12.75">
      <c r="A31" s="406" t="s">
        <v>89</v>
      </c>
      <c r="B31" s="30">
        <f>'[1]TabTeil1'!P104+'[1]TabTeil1'!P20</f>
        <v>35</v>
      </c>
      <c r="C31" s="49">
        <f>'[1]TabTeil1'!P104</f>
        <v>0</v>
      </c>
      <c r="D31" s="30">
        <f>'[1]TabTeil1'!P105+'[1]TabTeil1'!P21</f>
        <v>628</v>
      </c>
      <c r="E31" s="30">
        <f>'[1]TabTeil1'!P105</f>
        <v>51</v>
      </c>
      <c r="F31" s="30">
        <f>'[1]TabTeil1'!P106+'[1]TabTeil1'!P22</f>
        <v>609</v>
      </c>
      <c r="G31" s="30">
        <f>'[1]TabTeil1'!P106</f>
        <v>51</v>
      </c>
      <c r="H31" s="30">
        <f aca="true" t="shared" si="0" ref="H31:I35">B31+D31-F31</f>
        <v>54</v>
      </c>
      <c r="I31" s="49">
        <f t="shared" si="0"/>
        <v>0</v>
      </c>
    </row>
    <row r="32" spans="1:9" ht="12.75">
      <c r="A32" s="406" t="s">
        <v>90</v>
      </c>
      <c r="B32" s="398">
        <f>'[1]TabTeil2'!C108+'[1]TabTeil2'!C21</f>
        <v>0</v>
      </c>
      <c r="C32" s="49">
        <f>'[1]TabTeil2'!C108</f>
        <v>0</v>
      </c>
      <c r="D32" s="30">
        <f>'[1]TabTeil2'!C109+'[1]TabTeil2'!C22</f>
        <v>23</v>
      </c>
      <c r="E32" s="30">
        <f>'[1]TabTeil2'!C109</f>
        <v>6</v>
      </c>
      <c r="F32" s="30">
        <f>'[1]TabTeil2'!C110+'[1]TabTeil2'!C23</f>
        <v>22</v>
      </c>
      <c r="G32" s="30">
        <f>'[1]TabTeil2'!C110</f>
        <v>5</v>
      </c>
      <c r="H32" s="30">
        <f t="shared" si="0"/>
        <v>1</v>
      </c>
      <c r="I32" s="30">
        <f t="shared" si="0"/>
        <v>1</v>
      </c>
    </row>
    <row r="33" spans="1:9" ht="12.75">
      <c r="A33" s="406" t="s">
        <v>91</v>
      </c>
      <c r="B33" s="398">
        <f>'[1]TabTeil2'!E21+'[1]TabTeil2'!E108</f>
        <v>0</v>
      </c>
      <c r="C33" s="49">
        <f>'[1]TabTeil2'!E108</f>
        <v>0</v>
      </c>
      <c r="D33" s="49">
        <f>'[1]TabTeil2'!E22+'[1]TabTeil2'!E109</f>
        <v>0</v>
      </c>
      <c r="E33" s="49">
        <f>'[1]TabTeil2'!E109</f>
        <v>0</v>
      </c>
      <c r="F33" s="49">
        <f>'[1]TabTeil2'!E23+'[1]TabTeil2'!E110</f>
        <v>0</v>
      </c>
      <c r="G33" s="49">
        <f>'[1]TabTeil2'!E110</f>
        <v>0</v>
      </c>
      <c r="H33" s="49">
        <f t="shared" si="0"/>
        <v>0</v>
      </c>
      <c r="I33" s="49">
        <f t="shared" si="0"/>
        <v>0</v>
      </c>
    </row>
    <row r="34" spans="1:9" ht="12.75">
      <c r="A34" s="406" t="s">
        <v>92</v>
      </c>
      <c r="B34" s="30">
        <f>'[1]TabTeil2'!F108+'[1]TabTeil2'!F21</f>
        <v>1</v>
      </c>
      <c r="C34" s="49">
        <f>'[1]TabTeil2'!F108</f>
        <v>0</v>
      </c>
      <c r="D34" s="30">
        <f>'[1]TabTeil2'!F109+'[1]TabTeil2'!F22</f>
        <v>2160</v>
      </c>
      <c r="E34" s="30">
        <f>'[1]TabTeil2'!F109</f>
        <v>233</v>
      </c>
      <c r="F34" s="30">
        <f>'[1]TabTeil2'!F110+'[1]TabTeil2'!F23</f>
        <v>2160</v>
      </c>
      <c r="G34" s="30">
        <f>'[1]TabTeil2'!F110</f>
        <v>233</v>
      </c>
      <c r="H34" s="30">
        <f t="shared" si="0"/>
        <v>1</v>
      </c>
      <c r="I34" s="49">
        <f t="shared" si="0"/>
        <v>0</v>
      </c>
    </row>
    <row r="35" spans="1:9" ht="12.75">
      <c r="A35" s="406" t="s">
        <v>93</v>
      </c>
      <c r="B35" s="30">
        <f>'[1]TabTeil1'!I20+'[1]TabTeil1'!I104</f>
        <v>114</v>
      </c>
      <c r="C35" s="49">
        <f>'[1]TabTeil1'!I104</f>
        <v>0</v>
      </c>
      <c r="D35" s="30">
        <f>'[1]TabTeil1'!I21+'[1]TabTeil1'!I105</f>
        <v>419</v>
      </c>
      <c r="E35" s="30">
        <f>'[1]TabTeil1'!I105</f>
        <v>30</v>
      </c>
      <c r="F35" s="30">
        <f>'[1]TabTeil1'!I22+'[1]TabTeil1'!I106</f>
        <v>457</v>
      </c>
      <c r="G35" s="30">
        <f>'[1]TabTeil1'!I106</f>
        <v>29</v>
      </c>
      <c r="H35" s="30">
        <f t="shared" si="0"/>
        <v>76</v>
      </c>
      <c r="I35" s="30">
        <f t="shared" si="0"/>
        <v>1</v>
      </c>
    </row>
    <row r="36" spans="1:9" ht="12.75">
      <c r="A36" s="406"/>
      <c r="B36" s="410"/>
      <c r="C36" s="398"/>
      <c r="D36" s="409"/>
      <c r="E36" s="408"/>
      <c r="F36" s="409"/>
      <c r="G36" s="408"/>
      <c r="H36" s="410"/>
      <c r="I36" s="408"/>
    </row>
    <row r="37" spans="1:9" ht="12.75">
      <c r="A37" s="406" t="s">
        <v>94</v>
      </c>
      <c r="B37" s="410"/>
      <c r="C37" s="398"/>
      <c r="D37" s="409"/>
      <c r="E37" s="408"/>
      <c r="F37" s="409"/>
      <c r="G37" s="408"/>
      <c r="H37" s="30"/>
      <c r="I37" s="408"/>
    </row>
    <row r="38" spans="1:9" ht="12.75">
      <c r="A38" s="406" t="s">
        <v>95</v>
      </c>
      <c r="B38" s="30">
        <f>'[2]S.18'!$H$37</f>
        <v>2</v>
      </c>
      <c r="C38" s="398">
        <v>0</v>
      </c>
      <c r="D38" s="47" t="s">
        <v>173</v>
      </c>
      <c r="E38" s="47" t="s">
        <v>173</v>
      </c>
      <c r="F38" s="47" t="s">
        <v>173</v>
      </c>
      <c r="G38" s="47" t="s">
        <v>176</v>
      </c>
      <c r="H38" s="30">
        <f>'[1]Übersicht'!E107+'[1]Übersicht'!F107+'[1]Übersicht'!E17+'[1]Übersicht'!F17</f>
        <v>4</v>
      </c>
      <c r="I38" s="49">
        <f>'[1]Übersicht'!E107+'[1]Übersicht'!F107</f>
        <v>0</v>
      </c>
    </row>
    <row r="39" spans="1:9" ht="12.75">
      <c r="A39" s="406"/>
      <c r="B39" s="410"/>
      <c r="C39" s="398"/>
      <c r="D39" s="409"/>
      <c r="E39" s="408"/>
      <c r="F39" s="409"/>
      <c r="G39" s="408"/>
      <c r="H39" s="410"/>
      <c r="I39" s="49"/>
    </row>
    <row r="40" spans="1:9" ht="12.75">
      <c r="A40" s="406" t="s">
        <v>0</v>
      </c>
      <c r="B40" s="30">
        <f aca="true" t="shared" si="1" ref="B40:G40">B31</f>
        <v>35</v>
      </c>
      <c r="C40" s="398">
        <f t="shared" si="1"/>
        <v>0</v>
      </c>
      <c r="D40" s="30">
        <f t="shared" si="1"/>
        <v>628</v>
      </c>
      <c r="E40" s="30">
        <f t="shared" si="1"/>
        <v>51</v>
      </c>
      <c r="F40" s="30">
        <f t="shared" si="1"/>
        <v>609</v>
      </c>
      <c r="G40" s="30">
        <f t="shared" si="1"/>
        <v>51</v>
      </c>
      <c r="H40" s="30">
        <f>B40+D40-F40</f>
        <v>54</v>
      </c>
      <c r="I40" s="49">
        <f>C40+E40-G40</f>
        <v>0</v>
      </c>
    </row>
    <row r="41" spans="1:9" ht="12.75">
      <c r="A41" s="406" t="s">
        <v>86</v>
      </c>
      <c r="B41" s="30"/>
      <c r="C41" s="398"/>
      <c r="D41" s="30"/>
      <c r="E41" s="30"/>
      <c r="F41" s="30"/>
      <c r="G41" s="30"/>
      <c r="H41" s="30"/>
      <c r="I41" s="49"/>
    </row>
    <row r="42" spans="1:9" ht="12.75">
      <c r="A42" s="406" t="s">
        <v>96</v>
      </c>
      <c r="B42" s="30">
        <f>'[1]TabTeil1'!M104+'[1]TabTeil1'!M20</f>
        <v>29</v>
      </c>
      <c r="C42" s="398">
        <f>'[1]TabTeil1'!M104</f>
        <v>0</v>
      </c>
      <c r="D42" s="30">
        <f>'[1]TabTeil1'!M21+'[1]TabTeil1'!M105</f>
        <v>370</v>
      </c>
      <c r="E42" s="30">
        <f>'[1]TabTeil1'!M105</f>
        <v>45</v>
      </c>
      <c r="F42" s="30">
        <f>'[1]TabTeil1'!M106+'[1]TabTeil1'!M22</f>
        <v>376</v>
      </c>
      <c r="G42" s="30">
        <f>'[1]TabTeil1'!M106</f>
        <v>45</v>
      </c>
      <c r="H42" s="30">
        <f aca="true" t="shared" si="2" ref="H42:I44">B42+D42-F42</f>
        <v>23</v>
      </c>
      <c r="I42" s="49">
        <f t="shared" si="2"/>
        <v>0</v>
      </c>
    </row>
    <row r="43" spans="1:9" ht="12.75">
      <c r="A43" s="406" t="s">
        <v>210</v>
      </c>
      <c r="B43" s="30">
        <f>'[1]TabTeil1'!N20+'[1]TabTeil1'!N104</f>
        <v>6</v>
      </c>
      <c r="C43" s="398">
        <f>'[1]TabTeil1'!N104</f>
        <v>0</v>
      </c>
      <c r="D43" s="30">
        <f>'[1]TabTeil1'!N105+'[1]TabTeil1'!N21</f>
        <v>122</v>
      </c>
      <c r="E43" s="30">
        <f>'[1]TabTeil1'!N105</f>
        <v>5</v>
      </c>
      <c r="F43" s="30">
        <f>'[1]TabTeil1'!N22+'[1]TabTeil1'!N106</f>
        <v>102</v>
      </c>
      <c r="G43" s="30">
        <f>'[1]TabTeil1'!N106</f>
        <v>5</v>
      </c>
      <c r="H43" s="30">
        <f t="shared" si="2"/>
        <v>26</v>
      </c>
      <c r="I43" s="49">
        <f t="shared" si="2"/>
        <v>0</v>
      </c>
    </row>
    <row r="44" spans="1:9" ht="12.75">
      <c r="A44" s="406" t="s">
        <v>97</v>
      </c>
      <c r="B44" s="30" t="s">
        <v>201</v>
      </c>
      <c r="C44" s="398">
        <f>'[1]TabTeil1'!O104</f>
        <v>0</v>
      </c>
      <c r="D44" s="30">
        <f>'[1]TabTeil1'!O21+'[1]TabTeil1'!O105</f>
        <v>136</v>
      </c>
      <c r="E44" s="30">
        <f>'[1]TabTeil1'!O105</f>
        <v>1</v>
      </c>
      <c r="F44" s="30">
        <f>'[1]TabTeil1'!O106+'[1]TabTeil1'!O22</f>
        <v>131</v>
      </c>
      <c r="G44" s="30">
        <f>'[1]TabTeil1'!O106</f>
        <v>1</v>
      </c>
      <c r="H44" s="30">
        <v>5</v>
      </c>
      <c r="I44" s="49">
        <f t="shared" si="2"/>
        <v>0</v>
      </c>
    </row>
    <row r="45" spans="1:9" ht="12.75">
      <c r="A45" s="406"/>
      <c r="B45" s="30"/>
      <c r="C45" s="398"/>
      <c r="D45" s="30"/>
      <c r="E45" s="30"/>
      <c r="F45" s="30"/>
      <c r="G45" s="30"/>
      <c r="H45" s="30"/>
      <c r="I45" s="49"/>
    </row>
    <row r="46" spans="1:9" ht="12.75">
      <c r="A46" s="406" t="s">
        <v>98</v>
      </c>
      <c r="B46" s="30">
        <f>'[1]TabTeil1'!Q20+'[1]TabTeil1'!Q104</f>
        <v>8</v>
      </c>
      <c r="C46" s="398">
        <f>'[1]TabTeil1'!Q104</f>
        <v>0</v>
      </c>
      <c r="D46" s="30">
        <f>'[1]TabTeil1'!Q105+'[1]TabTeil1'!Q21</f>
        <v>253</v>
      </c>
      <c r="E46" s="30">
        <f>'[1]TabTeil1'!Q105</f>
        <v>40</v>
      </c>
      <c r="F46" s="30">
        <f>'[1]TabTeil1'!Q22+'[1]TabTeil1'!Q106</f>
        <v>246</v>
      </c>
      <c r="G46" s="30">
        <f>'[1]TabTeil1'!Q106</f>
        <v>40</v>
      </c>
      <c r="H46" s="30">
        <f>B46+D46-F46</f>
        <v>15</v>
      </c>
      <c r="I46" s="49">
        <f>C46+E46-G46</f>
        <v>0</v>
      </c>
    </row>
    <row r="47" spans="1:9" ht="9" customHeight="1">
      <c r="A47" s="406"/>
      <c r="B47" s="30"/>
      <c r="C47" s="398"/>
      <c r="D47" s="30"/>
      <c r="E47" s="30"/>
      <c r="F47" s="30"/>
      <c r="G47" s="30"/>
      <c r="H47" s="30"/>
      <c r="I47" s="49"/>
    </row>
    <row r="48" spans="1:9" ht="12.75">
      <c r="A48" s="406" t="s">
        <v>99</v>
      </c>
      <c r="B48" s="30"/>
      <c r="C48" s="398"/>
      <c r="D48" s="30"/>
      <c r="E48" s="30"/>
      <c r="F48" s="30"/>
      <c r="G48" s="30"/>
      <c r="H48" s="30"/>
      <c r="I48" s="49"/>
    </row>
    <row r="49" spans="1:9" ht="12.75">
      <c r="A49" s="406" t="s">
        <v>100</v>
      </c>
      <c r="B49" s="30">
        <f>'[1]TabTeil1'!R104+'[1]TabTeil1'!R20</f>
        <v>3</v>
      </c>
      <c r="C49" s="398">
        <f>'[1]TabTeil1'!R104</f>
        <v>0</v>
      </c>
      <c r="D49" s="30">
        <f>'[1]TabTeil1'!R21+'[1]TabTeil1'!R105</f>
        <v>12</v>
      </c>
      <c r="E49" s="49">
        <f>'[1]TabTeil1'!R105</f>
        <v>0</v>
      </c>
      <c r="F49" s="30">
        <f>'[1]TabTeil1'!R106+'[1]TabTeil1'!R22</f>
        <v>14</v>
      </c>
      <c r="G49" s="49">
        <f>'[1]TabTeil1'!R106</f>
        <v>0</v>
      </c>
      <c r="H49" s="30">
        <f>B49+D49-F49</f>
        <v>1</v>
      </c>
      <c r="I49" s="49">
        <f>C49+E49-G49</f>
        <v>0</v>
      </c>
    </row>
    <row r="50" spans="1:9" ht="12.75">
      <c r="A50" s="406"/>
      <c r="B50" s="30"/>
      <c r="C50" s="398"/>
      <c r="D50" s="30"/>
      <c r="E50" s="30"/>
      <c r="F50" s="30"/>
      <c r="G50" s="30"/>
      <c r="H50" s="30"/>
      <c r="I50" s="49"/>
    </row>
    <row r="51" spans="1:9" ht="12.75">
      <c r="A51" s="406" t="s">
        <v>1</v>
      </c>
      <c r="B51" s="49">
        <f aca="true" t="shared" si="3" ref="B51:G51">B32</f>
        <v>0</v>
      </c>
      <c r="C51" s="398">
        <f t="shared" si="3"/>
        <v>0</v>
      </c>
      <c r="D51" s="30">
        <f t="shared" si="3"/>
        <v>23</v>
      </c>
      <c r="E51" s="30">
        <f t="shared" si="3"/>
        <v>6</v>
      </c>
      <c r="F51" s="30">
        <f t="shared" si="3"/>
        <v>22</v>
      </c>
      <c r="G51" s="30">
        <f t="shared" si="3"/>
        <v>5</v>
      </c>
      <c r="H51" s="30">
        <f>B51+D51-F51</f>
        <v>1</v>
      </c>
      <c r="I51" s="30">
        <f>C51+E51-G51</f>
        <v>1</v>
      </c>
    </row>
    <row r="52" spans="1:9" ht="12.75">
      <c r="A52" s="406" t="s">
        <v>101</v>
      </c>
      <c r="B52" s="49"/>
      <c r="C52" s="398"/>
      <c r="D52" s="409"/>
      <c r="E52" s="408"/>
      <c r="F52" s="409"/>
      <c r="G52" s="408"/>
      <c r="H52" s="49"/>
      <c r="I52" s="49"/>
    </row>
    <row r="53" spans="1:9" ht="12.75">
      <c r="A53" s="406" t="s">
        <v>102</v>
      </c>
      <c r="B53" s="49">
        <f>'[1]TabTeil2'!D108+'[1]TabTeil2'!D21</f>
        <v>0</v>
      </c>
      <c r="C53" s="49">
        <f>'[1]TabTeil2'!D108</f>
        <v>0</v>
      </c>
      <c r="D53" s="49">
        <f>'[1]TabTeil2'!D22+'[1]TabTeil2'!D109</f>
        <v>0</v>
      </c>
      <c r="E53" s="49">
        <f>'[1]TabTeil2'!D109</f>
        <v>0</v>
      </c>
      <c r="F53" s="49">
        <f>'[1]TabTeil2'!D110+'[1]TabTeil2'!D23</f>
        <v>0</v>
      </c>
      <c r="G53" s="49">
        <f>'[1]TabTeil2'!D110</f>
        <v>0</v>
      </c>
      <c r="H53" s="49">
        <f>B53+D53-F53</f>
        <v>0</v>
      </c>
      <c r="I53" s="49">
        <f>C53+E53-G53</f>
        <v>0</v>
      </c>
    </row>
    <row r="54" spans="1:9" ht="12.75">
      <c r="A54" s="406"/>
      <c r="B54" s="49"/>
      <c r="C54" s="398"/>
      <c r="D54" s="409"/>
      <c r="E54" s="408"/>
      <c r="F54" s="409"/>
      <c r="G54" s="408"/>
      <c r="H54" s="410"/>
      <c r="I54" s="49"/>
    </row>
    <row r="55" spans="1:9" ht="12.75">
      <c r="A55" s="406" t="s">
        <v>103</v>
      </c>
      <c r="B55" s="30">
        <f aca="true" t="shared" si="4" ref="B55:G55">B34</f>
        <v>1</v>
      </c>
      <c r="C55" s="398">
        <f t="shared" si="4"/>
        <v>0</v>
      </c>
      <c r="D55" s="30">
        <f t="shared" si="4"/>
        <v>2160</v>
      </c>
      <c r="E55" s="30">
        <f t="shared" si="4"/>
        <v>233</v>
      </c>
      <c r="F55" s="30">
        <f t="shared" si="4"/>
        <v>2160</v>
      </c>
      <c r="G55" s="30">
        <f t="shared" si="4"/>
        <v>233</v>
      </c>
      <c r="H55" s="30">
        <f>B55+D55-F55</f>
        <v>1</v>
      </c>
      <c r="I55" s="49">
        <f>C55+E55-G55</f>
        <v>0</v>
      </c>
    </row>
    <row r="56" spans="1:9" ht="12.75">
      <c r="A56" s="406" t="s">
        <v>101</v>
      </c>
      <c r="B56" s="49"/>
      <c r="C56" s="398"/>
      <c r="D56" s="409"/>
      <c r="E56" s="408"/>
      <c r="F56" s="409"/>
      <c r="G56" s="408"/>
      <c r="H56" s="410"/>
      <c r="I56" s="49"/>
    </row>
    <row r="57" spans="1:9" ht="12.75">
      <c r="A57" s="406" t="s">
        <v>104</v>
      </c>
      <c r="B57" s="49">
        <f>'[1]TabTeil2'!H21+'[1]TabTeil2'!H108</f>
        <v>0</v>
      </c>
      <c r="C57" s="398">
        <f>'[1]TabTeil2'!H108</f>
        <v>0</v>
      </c>
      <c r="D57" s="30">
        <f>'[1]TabTeil2'!H109+'[1]TabTeil2'!H22</f>
        <v>1</v>
      </c>
      <c r="E57" s="30">
        <f>'[1]TabTeil2'!H109</f>
        <v>1</v>
      </c>
      <c r="F57" s="30">
        <f>'[1]TabTeil2'!G18+'[1]TabTeil2'!H110</f>
        <v>1</v>
      </c>
      <c r="G57" s="30">
        <f>'[1]TabTeil2'!H110</f>
        <v>1</v>
      </c>
      <c r="H57" s="49">
        <f>B57+D57-F57</f>
        <v>0</v>
      </c>
      <c r="I57" s="49">
        <f>C57+E57-G57</f>
        <v>0</v>
      </c>
    </row>
    <row r="58" spans="1:9" ht="12.75">
      <c r="A58" s="406" t="s">
        <v>48</v>
      </c>
      <c r="B58" s="49"/>
      <c r="C58" s="398"/>
      <c r="D58" s="409"/>
      <c r="E58" s="408"/>
      <c r="F58" s="409"/>
      <c r="G58" s="408"/>
      <c r="H58" s="410"/>
      <c r="I58" s="49"/>
    </row>
    <row r="59" spans="1:9" ht="12.75">
      <c r="A59" s="406" t="s">
        <v>44</v>
      </c>
      <c r="B59" s="30">
        <f aca="true" t="shared" si="5" ref="B59:G59">B35</f>
        <v>114</v>
      </c>
      <c r="C59" s="398">
        <f t="shared" si="5"/>
        <v>0</v>
      </c>
      <c r="D59" s="30">
        <f t="shared" si="5"/>
        <v>419</v>
      </c>
      <c r="E59" s="30">
        <f t="shared" si="5"/>
        <v>30</v>
      </c>
      <c r="F59" s="30">
        <f t="shared" si="5"/>
        <v>457</v>
      </c>
      <c r="G59" s="30">
        <f t="shared" si="5"/>
        <v>29</v>
      </c>
      <c r="H59" s="30">
        <f>B59+D59-F59</f>
        <v>76</v>
      </c>
      <c r="I59" s="30">
        <f>C59+E59-G59</f>
        <v>1</v>
      </c>
    </row>
    <row r="60" spans="1:9" ht="12.75">
      <c r="A60" s="406" t="s">
        <v>105</v>
      </c>
      <c r="B60" s="410"/>
      <c r="C60" s="398"/>
      <c r="D60" s="30"/>
      <c r="E60" s="30"/>
      <c r="F60" s="30"/>
      <c r="G60" s="30"/>
      <c r="H60" s="30"/>
      <c r="I60" s="49"/>
    </row>
    <row r="61" spans="1:9" ht="12.75">
      <c r="A61" s="406" t="s">
        <v>106</v>
      </c>
      <c r="B61" s="49">
        <f>'[1]TabTeil1'!J20+'[1]TabTeil1'!J104</f>
        <v>0</v>
      </c>
      <c r="C61" s="398">
        <f>'[1]TabTeil1'!J104</f>
        <v>0</v>
      </c>
      <c r="D61" s="30">
        <f>'[1]TabTeil1'!J105+'[1]TabTeil1'!J21</f>
        <v>3</v>
      </c>
      <c r="E61" s="30">
        <f>'[1]TabTeil1'!J105</f>
        <v>3</v>
      </c>
      <c r="F61" s="30">
        <f>'[1]TabTeil1'!J106+'[1]TabTeil1'!J22</f>
        <v>3</v>
      </c>
      <c r="G61" s="30">
        <f>'[1]TabTeil1'!J106</f>
        <v>3</v>
      </c>
      <c r="H61" s="49">
        <f aca="true" t="shared" si="6" ref="H61:I63">B61+D61-F61</f>
        <v>0</v>
      </c>
      <c r="I61" s="49">
        <f t="shared" si="6"/>
        <v>0</v>
      </c>
    </row>
    <row r="62" spans="1:9" ht="12.75">
      <c r="A62" s="406" t="s">
        <v>107</v>
      </c>
      <c r="B62" s="49">
        <f>'[1]TabTeil1'!K104+'[1]TabTeil1'!K20</f>
        <v>0</v>
      </c>
      <c r="C62" s="398">
        <f>'[1]TabTeil1'!K104</f>
        <v>0</v>
      </c>
      <c r="D62" s="30">
        <f>'[1]TabTeil1'!K21+'[1]TabTeil1'!K105</f>
        <v>7</v>
      </c>
      <c r="E62" s="30">
        <f>'[1]TabTeil1'!K105</f>
        <v>6</v>
      </c>
      <c r="F62" s="30">
        <f>'[1]TabTeil1'!K22+'[1]TabTeil1'!K106</f>
        <v>7</v>
      </c>
      <c r="G62" s="30">
        <f>'[1]TabTeil1'!K106</f>
        <v>6</v>
      </c>
      <c r="H62" s="49">
        <f t="shared" si="6"/>
        <v>0</v>
      </c>
      <c r="I62" s="49">
        <f t="shared" si="6"/>
        <v>0</v>
      </c>
    </row>
    <row r="63" spans="1:9" ht="12.75">
      <c r="A63" s="406" t="s">
        <v>108</v>
      </c>
      <c r="B63" s="30">
        <f>'[1]TabTeil1'!L20+'[1]TabTeil1'!L104</f>
        <v>114</v>
      </c>
      <c r="C63" s="398">
        <f>'[1]TabTeil1'!L104</f>
        <v>0</v>
      </c>
      <c r="D63" s="30">
        <f>'[1]TabTeil1'!L100+'[1]TabTeil1'!L21</f>
        <v>409</v>
      </c>
      <c r="E63" s="30">
        <f>'[1]TabTeil1'!L105</f>
        <v>21</v>
      </c>
      <c r="F63" s="30">
        <f>'[1]TabTeil1'!L106+'[1]TabTeil1'!L22</f>
        <v>447</v>
      </c>
      <c r="G63" s="30">
        <f>'[1]TabTeil1'!L106</f>
        <v>20</v>
      </c>
      <c r="H63" s="30">
        <f t="shared" si="6"/>
        <v>76</v>
      </c>
      <c r="I63" s="30">
        <f t="shared" si="6"/>
        <v>1</v>
      </c>
    </row>
    <row r="64" spans="1:20" ht="12.75">
      <c r="A64" s="411"/>
      <c r="B64" s="412"/>
      <c r="C64" s="412"/>
      <c r="D64" s="412"/>
      <c r="E64" s="412"/>
      <c r="F64" s="412"/>
      <c r="G64" s="412"/>
      <c r="H64" s="412"/>
      <c r="I64" s="412"/>
      <c r="L64" s="413"/>
      <c r="M64" s="412"/>
      <c r="N64" s="412"/>
      <c r="O64" s="412"/>
      <c r="P64" s="412"/>
      <c r="Q64" s="412"/>
      <c r="R64" s="412"/>
      <c r="S64" s="412"/>
      <c r="T64" s="412"/>
    </row>
    <row r="65" spans="1:20" ht="12.75">
      <c r="A65" s="411"/>
      <c r="B65" s="412"/>
      <c r="C65" s="412"/>
      <c r="D65" s="412"/>
      <c r="E65" s="412"/>
      <c r="F65" s="412"/>
      <c r="G65" s="412"/>
      <c r="H65" s="412"/>
      <c r="I65" s="412"/>
      <c r="L65" s="412"/>
      <c r="M65" s="412"/>
      <c r="N65" s="412"/>
      <c r="O65" s="412"/>
      <c r="P65" s="412"/>
      <c r="Q65" s="412"/>
      <c r="R65" s="412"/>
      <c r="S65" s="412"/>
      <c r="T65" s="412"/>
    </row>
    <row r="66" spans="1:20" ht="12.75">
      <c r="A66" s="411"/>
      <c r="B66" s="412"/>
      <c r="C66" s="412"/>
      <c r="D66" s="412"/>
      <c r="E66" s="412"/>
      <c r="F66" s="412"/>
      <c r="G66" s="412"/>
      <c r="H66" s="412"/>
      <c r="I66" s="412"/>
      <c r="L66" s="412"/>
      <c r="M66" s="412"/>
      <c r="N66" s="412"/>
      <c r="O66" s="412"/>
      <c r="P66" s="412"/>
      <c r="Q66" s="412"/>
      <c r="R66" s="412"/>
      <c r="S66" s="412"/>
      <c r="T66" s="412"/>
    </row>
    <row r="67" spans="2:20" ht="12.75">
      <c r="B67" s="412"/>
      <c r="C67" s="412"/>
      <c r="D67" s="412"/>
      <c r="E67" s="412"/>
      <c r="F67" s="412"/>
      <c r="G67" s="412"/>
      <c r="H67" s="412"/>
      <c r="I67" s="412"/>
      <c r="L67" s="412"/>
      <c r="M67" s="412"/>
      <c r="N67" s="412"/>
      <c r="O67" s="412"/>
      <c r="P67" s="412"/>
      <c r="Q67" s="412"/>
      <c r="R67" s="412"/>
      <c r="S67" s="412"/>
      <c r="T67" s="412"/>
    </row>
    <row r="124" spans="1:20" ht="12.75">
      <c r="A124" s="414"/>
      <c r="B124" s="412"/>
      <c r="C124" s="412"/>
      <c r="D124" s="412"/>
      <c r="E124" s="412"/>
      <c r="F124" s="412"/>
      <c r="G124" s="412"/>
      <c r="H124" s="412"/>
      <c r="I124" s="412"/>
      <c r="L124" s="415"/>
      <c r="M124" s="416"/>
      <c r="N124" s="416"/>
      <c r="O124" s="416"/>
      <c r="P124" s="416"/>
      <c r="Q124" s="416"/>
      <c r="R124" s="416"/>
      <c r="S124" s="416"/>
      <c r="T124" s="416"/>
    </row>
    <row r="125" spans="1:20" ht="12.75">
      <c r="A125" s="414"/>
      <c r="B125" s="412"/>
      <c r="C125" s="412"/>
      <c r="D125" s="412"/>
      <c r="E125" s="412"/>
      <c r="F125" s="412"/>
      <c r="G125" s="412"/>
      <c r="H125" s="412"/>
      <c r="I125" s="412"/>
      <c r="L125" s="412"/>
      <c r="M125" s="412"/>
      <c r="N125" s="412"/>
      <c r="O125" s="412"/>
      <c r="P125" s="412"/>
      <c r="Q125" s="412"/>
      <c r="R125" s="412"/>
      <c r="S125" s="412"/>
      <c r="T125" s="412"/>
    </row>
    <row r="126" spans="2:20" ht="12.75">
      <c r="B126" s="412"/>
      <c r="C126" s="412"/>
      <c r="D126" s="412"/>
      <c r="E126" s="412"/>
      <c r="F126" s="412"/>
      <c r="G126" s="412"/>
      <c r="H126" s="412"/>
      <c r="I126" s="412"/>
      <c r="L126" s="412"/>
      <c r="M126" s="412"/>
      <c r="N126" s="412"/>
      <c r="O126" s="412"/>
      <c r="P126" s="412"/>
      <c r="Q126" s="412"/>
      <c r="R126" s="412"/>
      <c r="S126" s="412"/>
      <c r="T126" s="412"/>
    </row>
    <row r="183" spans="1:20" ht="12.75">
      <c r="A183" s="414"/>
      <c r="B183" s="412"/>
      <c r="C183" s="412"/>
      <c r="D183" s="412"/>
      <c r="E183" s="412"/>
      <c r="F183" s="412"/>
      <c r="G183" s="412"/>
      <c r="H183" s="412"/>
      <c r="I183" s="412"/>
      <c r="L183" s="415"/>
      <c r="M183" s="412"/>
      <c r="N183" s="412"/>
      <c r="O183" s="412"/>
      <c r="P183" s="412"/>
      <c r="Q183" s="412"/>
      <c r="R183" s="412"/>
      <c r="S183" s="412"/>
      <c r="T183" s="412"/>
    </row>
    <row r="184" spans="2:20" ht="12.75">
      <c r="B184" s="412"/>
      <c r="C184" s="412"/>
      <c r="D184" s="412"/>
      <c r="E184" s="412"/>
      <c r="F184" s="412"/>
      <c r="G184" s="412"/>
      <c r="H184" s="412"/>
      <c r="I184" s="412"/>
      <c r="L184" s="412"/>
      <c r="M184" s="412"/>
      <c r="N184" s="412"/>
      <c r="O184" s="412"/>
      <c r="P184" s="412"/>
      <c r="Q184" s="412"/>
      <c r="R184" s="412"/>
      <c r="S184" s="412"/>
      <c r="T184" s="412"/>
    </row>
    <row r="185" spans="2:20" ht="12.75">
      <c r="B185" s="412"/>
      <c r="C185" s="412"/>
      <c r="D185" s="412"/>
      <c r="E185" s="412"/>
      <c r="F185" s="412"/>
      <c r="G185" s="412"/>
      <c r="H185" s="412"/>
      <c r="I185" s="412"/>
      <c r="L185" s="412"/>
      <c r="M185" s="412"/>
      <c r="N185" s="412"/>
      <c r="O185" s="412"/>
      <c r="P185" s="412"/>
      <c r="Q185" s="412"/>
      <c r="R185" s="412"/>
      <c r="S185" s="412"/>
      <c r="T185" s="412"/>
    </row>
    <row r="186" spans="2:20" ht="12.75">
      <c r="B186" s="412"/>
      <c r="C186" s="412"/>
      <c r="D186" s="412"/>
      <c r="E186" s="412"/>
      <c r="F186" s="412"/>
      <c r="G186" s="412"/>
      <c r="H186" s="412"/>
      <c r="I186" s="412"/>
      <c r="L186" s="412"/>
      <c r="M186" s="412"/>
      <c r="N186" s="412"/>
      <c r="O186" s="412"/>
      <c r="P186" s="412"/>
      <c r="Q186" s="412"/>
      <c r="R186" s="412"/>
      <c r="S186" s="412"/>
      <c r="T186" s="412"/>
    </row>
    <row r="187" spans="12:20" ht="12.75">
      <c r="L187" s="412"/>
      <c r="M187" s="412"/>
      <c r="N187" s="412"/>
      <c r="O187" s="412"/>
      <c r="P187" s="412"/>
      <c r="Q187" s="412"/>
      <c r="R187" s="412"/>
      <c r="S187" s="412"/>
      <c r="T187" s="412"/>
    </row>
    <row r="244" spans="1:12" ht="12.75">
      <c r="A244" s="414"/>
      <c r="B244" s="412"/>
      <c r="C244" s="412"/>
      <c r="D244" s="412"/>
      <c r="E244" s="412"/>
      <c r="F244" s="412"/>
      <c r="G244" s="412"/>
      <c r="H244" s="412"/>
      <c r="I244" s="412"/>
      <c r="L244" s="414"/>
    </row>
    <row r="245" spans="2:9" ht="12.75">
      <c r="B245" s="412"/>
      <c r="C245" s="412"/>
      <c r="D245" s="412"/>
      <c r="E245" s="412"/>
      <c r="F245" s="412"/>
      <c r="G245" s="412"/>
      <c r="H245" s="412"/>
      <c r="I245" s="412"/>
    </row>
    <row r="246" spans="2:9" ht="12.75">
      <c r="B246" s="412"/>
      <c r="C246" s="412"/>
      <c r="D246" s="412"/>
      <c r="E246" s="412"/>
      <c r="F246" s="412"/>
      <c r="G246" s="412"/>
      <c r="H246" s="412"/>
      <c r="I246" s="412"/>
    </row>
    <row r="247" spans="2:9" ht="12.75">
      <c r="B247" s="412"/>
      <c r="C247" s="412"/>
      <c r="D247" s="412"/>
      <c r="E247" s="412"/>
      <c r="F247" s="412"/>
      <c r="G247" s="412"/>
      <c r="H247" s="412"/>
      <c r="I247" s="412"/>
    </row>
    <row r="304" spans="1:9" ht="12.75">
      <c r="A304" s="414"/>
      <c r="B304" s="412"/>
      <c r="C304" s="412"/>
      <c r="D304" s="412"/>
      <c r="E304" s="412"/>
      <c r="F304" s="412"/>
      <c r="G304" s="412"/>
      <c r="H304" s="412"/>
      <c r="I304" s="41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0"/>
  <sheetViews>
    <sheetView zoomScale="75" zoomScaleNormal="75" workbookViewId="0" topLeftCell="A1">
      <selection activeCell="A1" sqref="A1"/>
    </sheetView>
  </sheetViews>
  <sheetFormatPr defaultColWidth="11.421875" defaultRowHeight="12.75"/>
  <cols>
    <col min="1" max="1" width="28.57421875" style="418" customWidth="1"/>
    <col min="2" max="3" width="9.7109375" style="418" customWidth="1"/>
    <col min="4" max="4" width="9.8515625" style="418" customWidth="1"/>
    <col min="5" max="9" width="9.7109375" style="418" customWidth="1"/>
    <col min="10" max="10" width="11.421875" style="418" customWidth="1"/>
    <col min="11" max="11" width="29.28125" style="418" customWidth="1"/>
    <col min="12" max="19" width="8.7109375" style="418" customWidth="1"/>
    <col min="20" max="16384" width="11.421875" style="418" customWidth="1"/>
  </cols>
  <sheetData>
    <row r="1" spans="1:9" ht="14.25">
      <c r="A1" s="417" t="s">
        <v>118</v>
      </c>
      <c r="B1" s="417"/>
      <c r="C1" s="417"/>
      <c r="D1" s="417"/>
      <c r="E1" s="417"/>
      <c r="F1" s="417"/>
      <c r="G1" s="417"/>
      <c r="H1" s="417"/>
      <c r="I1" s="417"/>
    </row>
    <row r="2" spans="1:9" ht="14.25">
      <c r="A2" s="419"/>
      <c r="B2" s="420"/>
      <c r="C2" s="420"/>
      <c r="D2" s="420"/>
      <c r="E2" s="420"/>
      <c r="F2" s="420"/>
      <c r="G2" s="420"/>
      <c r="H2" s="420"/>
      <c r="I2" s="420"/>
    </row>
    <row r="3" spans="1:9" ht="12.75">
      <c r="A3" s="690" t="s">
        <v>42</v>
      </c>
      <c r="B3" s="693" t="s">
        <v>61</v>
      </c>
      <c r="C3" s="694"/>
      <c r="D3" s="686" t="s">
        <v>45</v>
      </c>
      <c r="E3" s="694"/>
      <c r="F3" s="686" t="s">
        <v>62</v>
      </c>
      <c r="G3" s="694"/>
      <c r="H3" s="686" t="s">
        <v>63</v>
      </c>
      <c r="I3" s="687"/>
    </row>
    <row r="4" spans="1:9" ht="12.75">
      <c r="A4" s="691"/>
      <c r="B4" s="695"/>
      <c r="C4" s="696"/>
      <c r="D4" s="688"/>
      <c r="E4" s="696"/>
      <c r="F4" s="688"/>
      <c r="G4" s="696"/>
      <c r="H4" s="688"/>
      <c r="I4" s="689"/>
    </row>
    <row r="5" spans="1:9" ht="12.75">
      <c r="A5" s="691"/>
      <c r="B5" s="421" t="s">
        <v>49</v>
      </c>
      <c r="C5" s="421" t="s">
        <v>50</v>
      </c>
      <c r="D5" s="421" t="s">
        <v>49</v>
      </c>
      <c r="E5" s="421" t="s">
        <v>50</v>
      </c>
      <c r="F5" s="421" t="s">
        <v>49</v>
      </c>
      <c r="G5" s="421" t="s">
        <v>50</v>
      </c>
      <c r="H5" s="421" t="s">
        <v>49</v>
      </c>
      <c r="I5" s="422" t="s">
        <v>50</v>
      </c>
    </row>
    <row r="6" spans="1:9" ht="12.75">
      <c r="A6" s="692"/>
      <c r="B6" s="423" t="s">
        <v>51</v>
      </c>
      <c r="C6" s="424" t="s">
        <v>64</v>
      </c>
      <c r="D6" s="424" t="s">
        <v>51</v>
      </c>
      <c r="E6" s="424" t="s">
        <v>64</v>
      </c>
      <c r="F6" s="424" t="s">
        <v>51</v>
      </c>
      <c r="G6" s="424" t="s">
        <v>64</v>
      </c>
      <c r="H6" s="424" t="s">
        <v>51</v>
      </c>
      <c r="I6" s="425" t="s">
        <v>64</v>
      </c>
    </row>
    <row r="7" spans="1:9" ht="12.75">
      <c r="A7" s="426"/>
      <c r="B7" s="427"/>
      <c r="C7" s="427"/>
      <c r="D7" s="427"/>
      <c r="E7" s="427"/>
      <c r="F7" s="427"/>
      <c r="G7" s="427"/>
      <c r="H7" s="427"/>
      <c r="I7" s="427"/>
    </row>
    <row r="8" spans="1:9" ht="14.25">
      <c r="A8" s="428" t="s">
        <v>184</v>
      </c>
      <c r="B8" s="429"/>
      <c r="C8" s="429"/>
      <c r="D8" s="429"/>
      <c r="E8" s="429"/>
      <c r="F8" s="429"/>
      <c r="G8" s="429"/>
      <c r="H8" s="429"/>
      <c r="I8" s="429"/>
    </row>
    <row r="9" spans="1:9" ht="12.75">
      <c r="A9" s="426"/>
      <c r="B9" s="430"/>
      <c r="C9" s="430"/>
      <c r="D9" s="430"/>
      <c r="E9" s="430"/>
      <c r="F9" s="431"/>
      <c r="G9" s="430"/>
      <c r="H9" s="430"/>
      <c r="I9" s="430"/>
    </row>
    <row r="10" spans="1:9" ht="13.5">
      <c r="A10" s="432" t="s">
        <v>185</v>
      </c>
      <c r="B10" s="398">
        <v>0</v>
      </c>
      <c r="C10" s="433" t="s">
        <v>114</v>
      </c>
      <c r="D10" s="30">
        <v>461</v>
      </c>
      <c r="E10" s="433" t="s">
        <v>114</v>
      </c>
      <c r="F10" s="30">
        <v>368</v>
      </c>
      <c r="G10" s="433" t="s">
        <v>114</v>
      </c>
      <c r="H10" s="30">
        <v>93</v>
      </c>
      <c r="I10" s="433" t="s">
        <v>114</v>
      </c>
    </row>
    <row r="11" spans="1:9" ht="12.75">
      <c r="A11" s="432" t="s">
        <v>70</v>
      </c>
      <c r="B11" s="30">
        <v>93</v>
      </c>
      <c r="C11" s="433" t="s">
        <v>114</v>
      </c>
      <c r="D11" s="30">
        <v>658</v>
      </c>
      <c r="E11" s="433" t="s">
        <v>114</v>
      </c>
      <c r="F11" s="30">
        <v>659</v>
      </c>
      <c r="G11" s="433" t="s">
        <v>114</v>
      </c>
      <c r="H11" s="30">
        <v>92</v>
      </c>
      <c r="I11" s="433" t="s">
        <v>114</v>
      </c>
    </row>
    <row r="12" spans="1:9" ht="12.75">
      <c r="A12" s="432" t="s">
        <v>71</v>
      </c>
      <c r="B12" s="30">
        <v>92</v>
      </c>
      <c r="C12" s="433" t="s">
        <v>114</v>
      </c>
      <c r="D12" s="30">
        <v>576</v>
      </c>
      <c r="E12" s="433" t="s">
        <v>114</v>
      </c>
      <c r="F12" s="30">
        <v>576</v>
      </c>
      <c r="G12" s="433" t="s">
        <v>114</v>
      </c>
      <c r="H12" s="30">
        <v>92</v>
      </c>
      <c r="I12" s="433" t="s">
        <v>114</v>
      </c>
    </row>
    <row r="13" spans="1:9" ht="12.75">
      <c r="A13" s="432" t="s">
        <v>72</v>
      </c>
      <c r="B13" s="30">
        <v>92</v>
      </c>
      <c r="C13" s="433" t="s">
        <v>114</v>
      </c>
      <c r="D13" s="30">
        <v>449</v>
      </c>
      <c r="E13" s="433" t="s">
        <v>114</v>
      </c>
      <c r="F13" s="30">
        <v>457</v>
      </c>
      <c r="G13" s="433" t="s">
        <v>114</v>
      </c>
      <c r="H13" s="30">
        <v>84</v>
      </c>
      <c r="I13" s="433" t="s">
        <v>114</v>
      </c>
    </row>
    <row r="14" spans="1:9" ht="12.75">
      <c r="A14" s="432" t="s">
        <v>109</v>
      </c>
      <c r="B14" s="30">
        <v>84</v>
      </c>
      <c r="C14" s="433" t="s">
        <v>114</v>
      </c>
      <c r="D14" s="30">
        <v>403</v>
      </c>
      <c r="E14" s="433" t="s">
        <v>114</v>
      </c>
      <c r="F14" s="30">
        <v>406</v>
      </c>
      <c r="G14" s="433" t="s">
        <v>114</v>
      </c>
      <c r="H14" s="30">
        <v>81</v>
      </c>
      <c r="I14" s="433" t="s">
        <v>114</v>
      </c>
    </row>
    <row r="15" spans="1:9" ht="12.75">
      <c r="A15" s="432" t="s">
        <v>110</v>
      </c>
      <c r="B15" s="30">
        <v>81</v>
      </c>
      <c r="C15" s="433" t="s">
        <v>114</v>
      </c>
      <c r="D15" s="30">
        <v>382</v>
      </c>
      <c r="E15" s="433" t="s">
        <v>114</v>
      </c>
      <c r="F15" s="30">
        <v>368</v>
      </c>
      <c r="G15" s="433" t="s">
        <v>114</v>
      </c>
      <c r="H15" s="30">
        <v>95</v>
      </c>
      <c r="I15" s="433" t="s">
        <v>114</v>
      </c>
    </row>
    <row r="16" spans="1:9" ht="12.75">
      <c r="A16" s="432" t="s">
        <v>124</v>
      </c>
      <c r="B16" s="30">
        <v>95</v>
      </c>
      <c r="C16" s="433" t="s">
        <v>114</v>
      </c>
      <c r="D16" s="30">
        <v>366</v>
      </c>
      <c r="E16" s="433" t="s">
        <v>114</v>
      </c>
      <c r="F16" s="30">
        <v>384</v>
      </c>
      <c r="G16" s="433" t="s">
        <v>114</v>
      </c>
      <c r="H16" s="30">
        <v>77</v>
      </c>
      <c r="I16" s="433" t="s">
        <v>114</v>
      </c>
    </row>
    <row r="17" spans="1:9" ht="12.75">
      <c r="A17" s="434" t="s">
        <v>194</v>
      </c>
      <c r="B17" s="36">
        <f>H16</f>
        <v>77</v>
      </c>
      <c r="C17" s="435" t="str">
        <f>I14</f>
        <v> -</v>
      </c>
      <c r="D17" s="36">
        <f>'[1]TabTeil2'!I47</f>
        <v>374</v>
      </c>
      <c r="E17" s="435" t="s">
        <v>114</v>
      </c>
      <c r="F17" s="36">
        <f>'[1]TabTeil2'!K48</f>
        <v>382</v>
      </c>
      <c r="G17" s="435" t="s">
        <v>114</v>
      </c>
      <c r="H17" s="36">
        <f>B17+D17-F17</f>
        <v>69</v>
      </c>
      <c r="I17" s="435" t="s">
        <v>114</v>
      </c>
    </row>
    <row r="18" spans="1:9" ht="12.75">
      <c r="A18" s="436"/>
      <c r="B18" s="437"/>
      <c r="C18" s="438"/>
      <c r="D18" s="438"/>
      <c r="E18" s="438"/>
      <c r="F18" s="438"/>
      <c r="G18" s="438"/>
      <c r="H18" s="438"/>
      <c r="I18" s="438"/>
    </row>
    <row r="19" spans="1:9" ht="12.75">
      <c r="A19" s="439" t="s">
        <v>86</v>
      </c>
      <c r="B19" s="440"/>
      <c r="C19" s="441"/>
      <c r="D19" s="441"/>
      <c r="E19" s="441"/>
      <c r="F19" s="441"/>
      <c r="G19" s="441"/>
      <c r="H19" s="441"/>
      <c r="I19" s="441"/>
    </row>
    <row r="20" spans="1:9" ht="12.75">
      <c r="A20" s="439" t="s">
        <v>87</v>
      </c>
      <c r="B20" s="30">
        <f>'[1]TabTeil1'!G45</f>
        <v>3</v>
      </c>
      <c r="C20" s="440" t="s">
        <v>114</v>
      </c>
      <c r="D20" s="47" t="s">
        <v>173</v>
      </c>
      <c r="E20" s="47" t="s">
        <v>127</v>
      </c>
      <c r="F20" s="47" t="s">
        <v>173</v>
      </c>
      <c r="G20" s="47" t="s">
        <v>127</v>
      </c>
      <c r="H20" s="30">
        <f>'[1]TabTeil1'!G48</f>
        <v>9</v>
      </c>
      <c r="I20" s="440" t="s">
        <v>114</v>
      </c>
    </row>
    <row r="21" spans="1:9" ht="12.75">
      <c r="A21" s="439" t="s">
        <v>88</v>
      </c>
      <c r="B21" s="30">
        <f>'[1]TabTeil1'!H45</f>
        <v>74</v>
      </c>
      <c r="C21" s="440" t="s">
        <v>114</v>
      </c>
      <c r="D21" s="47" t="s">
        <v>173</v>
      </c>
      <c r="E21" s="47" t="s">
        <v>127</v>
      </c>
      <c r="F21" s="47" t="s">
        <v>173</v>
      </c>
      <c r="G21" s="47" t="s">
        <v>127</v>
      </c>
      <c r="H21" s="30">
        <f>'[1]TabTeil1'!H48</f>
        <v>60</v>
      </c>
      <c r="I21" s="440" t="s">
        <v>114</v>
      </c>
    </row>
    <row r="22" spans="1:9" ht="12.75">
      <c r="A22" s="439"/>
      <c r="B22" s="30"/>
      <c r="C22" s="441"/>
      <c r="D22" s="441"/>
      <c r="E22" s="441"/>
      <c r="F22" s="441"/>
      <c r="G22" s="441"/>
      <c r="H22" s="441"/>
      <c r="I22" s="441"/>
    </row>
    <row r="23" spans="1:9" ht="12.75">
      <c r="A23" s="439" t="s">
        <v>89</v>
      </c>
      <c r="B23" s="30">
        <f>'[1]TabTeil1'!P45</f>
        <v>2</v>
      </c>
      <c r="C23" s="440" t="s">
        <v>114</v>
      </c>
      <c r="D23" s="30">
        <f>'[1]TabTeil1'!P46</f>
        <v>36</v>
      </c>
      <c r="E23" s="440" t="s">
        <v>114</v>
      </c>
      <c r="F23" s="30">
        <f>'[1]TabTeil1'!P47</f>
        <v>36</v>
      </c>
      <c r="G23" s="440" t="s">
        <v>114</v>
      </c>
      <c r="H23" s="30">
        <f>B23+D23-F23</f>
        <v>2</v>
      </c>
      <c r="I23" s="440" t="s">
        <v>114</v>
      </c>
    </row>
    <row r="24" spans="1:9" ht="12.75">
      <c r="A24" s="439" t="s">
        <v>90</v>
      </c>
      <c r="B24" s="30">
        <f>'[1]TabTeil2'!C46</f>
        <v>42</v>
      </c>
      <c r="C24" s="440" t="s">
        <v>114</v>
      </c>
      <c r="D24" s="30">
        <f>'[1]TabTeil2'!C47</f>
        <v>177</v>
      </c>
      <c r="E24" s="440" t="s">
        <v>114</v>
      </c>
      <c r="F24" s="30">
        <f>'[1]TabTeil2'!C48</f>
        <v>162</v>
      </c>
      <c r="G24" s="440" t="s">
        <v>114</v>
      </c>
      <c r="H24" s="30">
        <f>B24+D24-F24</f>
        <v>57</v>
      </c>
      <c r="I24" s="440" t="s">
        <v>114</v>
      </c>
    </row>
    <row r="25" spans="1:9" ht="12.75">
      <c r="A25" s="439" t="s">
        <v>91</v>
      </c>
      <c r="B25" s="398">
        <f>'[1]TabTeil2'!E46</f>
        <v>0</v>
      </c>
      <c r="C25" s="440" t="s">
        <v>114</v>
      </c>
      <c r="D25" s="398">
        <f>'[1]TabTeil2'!E47</f>
        <v>0</v>
      </c>
      <c r="E25" s="440" t="s">
        <v>114</v>
      </c>
      <c r="F25" s="398">
        <f>'[1]TabTeil2'!E48</f>
        <v>0</v>
      </c>
      <c r="G25" s="440" t="s">
        <v>114</v>
      </c>
      <c r="H25" s="398">
        <f>B25+D25-F25</f>
        <v>0</v>
      </c>
      <c r="I25" s="440" t="s">
        <v>114</v>
      </c>
    </row>
    <row r="26" spans="1:9" ht="12.75">
      <c r="A26" s="439" t="s">
        <v>92</v>
      </c>
      <c r="B26" s="30">
        <f>'[1]TabTeil2'!F46</f>
        <v>1</v>
      </c>
      <c r="C26" s="440" t="s">
        <v>114</v>
      </c>
      <c r="D26" s="30">
        <f>'[1]TabTeil2'!F47</f>
        <v>6</v>
      </c>
      <c r="E26" s="440" t="s">
        <v>114</v>
      </c>
      <c r="F26" s="30">
        <f>'[1]TabTeil2'!F48</f>
        <v>7</v>
      </c>
      <c r="G26" s="440" t="s">
        <v>114</v>
      </c>
      <c r="H26" s="30" t="s">
        <v>201</v>
      </c>
      <c r="I26" s="440" t="s">
        <v>114</v>
      </c>
    </row>
    <row r="27" spans="1:9" ht="12.75">
      <c r="A27" s="439" t="s">
        <v>93</v>
      </c>
      <c r="B27" s="30">
        <f>'[1]TabTeil1'!I45</f>
        <v>32</v>
      </c>
      <c r="C27" s="440" t="s">
        <v>114</v>
      </c>
      <c r="D27" s="30">
        <f>'[1]TabTeil1'!I46</f>
        <v>155</v>
      </c>
      <c r="E27" s="440" t="s">
        <v>114</v>
      </c>
      <c r="F27" s="30">
        <f>'[1]TabTeil1'!I47</f>
        <v>177</v>
      </c>
      <c r="G27" s="440" t="s">
        <v>114</v>
      </c>
      <c r="H27" s="30">
        <f>B27+D27-F27</f>
        <v>10</v>
      </c>
      <c r="I27" s="440" t="s">
        <v>114</v>
      </c>
    </row>
    <row r="28" spans="1:9" ht="12.75">
      <c r="A28" s="439"/>
      <c r="B28" s="442"/>
      <c r="C28" s="441"/>
      <c r="D28" s="441"/>
      <c r="E28" s="441"/>
      <c r="F28" s="441"/>
      <c r="G28" s="441"/>
      <c r="H28" s="441"/>
      <c r="I28" s="441"/>
    </row>
    <row r="29" spans="1:9" ht="12.75">
      <c r="A29" s="439" t="s">
        <v>94</v>
      </c>
      <c r="B29" s="442"/>
      <c r="C29" s="441"/>
      <c r="D29" s="441"/>
      <c r="E29" s="441"/>
      <c r="F29" s="441"/>
      <c r="G29" s="441"/>
      <c r="H29" s="441"/>
      <c r="I29" s="441"/>
    </row>
    <row r="30" spans="1:9" ht="12.75">
      <c r="A30" s="439" t="s">
        <v>95</v>
      </c>
      <c r="B30" s="398">
        <f>'[2]S.19'!$H$29</f>
        <v>0</v>
      </c>
      <c r="C30" s="440" t="s">
        <v>114</v>
      </c>
      <c r="D30" s="47" t="s">
        <v>173</v>
      </c>
      <c r="E30" s="47" t="s">
        <v>127</v>
      </c>
      <c r="F30" s="47" t="s">
        <v>173</v>
      </c>
      <c r="G30" s="47" t="s">
        <v>127</v>
      </c>
      <c r="H30" s="398">
        <f>'[1]Übersicht'!E177+'[1]Übersicht'!F177</f>
        <v>0</v>
      </c>
      <c r="I30" s="440" t="s">
        <v>114</v>
      </c>
    </row>
    <row r="31" spans="1:9" ht="12.75">
      <c r="A31" s="439"/>
      <c r="B31" s="443"/>
      <c r="C31" s="441"/>
      <c r="D31" s="441"/>
      <c r="E31" s="441"/>
      <c r="F31" s="441"/>
      <c r="G31" s="441"/>
      <c r="H31" s="441"/>
      <c r="I31" s="441"/>
    </row>
    <row r="32" spans="1:9" ht="12.75">
      <c r="A32" s="439"/>
      <c r="B32" s="440"/>
      <c r="C32" s="441"/>
      <c r="D32" s="441"/>
      <c r="E32" s="441"/>
      <c r="F32" s="441"/>
      <c r="G32" s="441"/>
      <c r="H32" s="441"/>
      <c r="I32" s="441"/>
    </row>
    <row r="33" spans="1:9" ht="12.75">
      <c r="A33" s="439" t="s">
        <v>0</v>
      </c>
      <c r="B33" s="30">
        <f>B23</f>
        <v>2</v>
      </c>
      <c r="C33" s="440" t="s">
        <v>114</v>
      </c>
      <c r="D33" s="30">
        <f>D23</f>
        <v>36</v>
      </c>
      <c r="E33" s="440" t="s">
        <v>114</v>
      </c>
      <c r="F33" s="30">
        <f>F23</f>
        <v>36</v>
      </c>
      <c r="G33" s="440" t="s">
        <v>114</v>
      </c>
      <c r="H33" s="30">
        <f>B33+D33-F33</f>
        <v>2</v>
      </c>
      <c r="I33" s="440" t="s">
        <v>114</v>
      </c>
    </row>
    <row r="34" spans="1:9" ht="12.75">
      <c r="A34" s="439" t="s">
        <v>86</v>
      </c>
      <c r="B34" s="398"/>
      <c r="C34" s="441"/>
      <c r="D34" s="30"/>
      <c r="E34" s="441"/>
      <c r="F34" s="30"/>
      <c r="G34" s="441"/>
      <c r="H34" s="30"/>
      <c r="I34" s="441"/>
    </row>
    <row r="35" spans="1:9" ht="12.75">
      <c r="A35" s="439" t="s">
        <v>96</v>
      </c>
      <c r="B35" s="30">
        <f>'[1]TabTeil1'!M45</f>
        <v>2</v>
      </c>
      <c r="C35" s="440" t="s">
        <v>114</v>
      </c>
      <c r="D35" s="30">
        <f>'[1]TabTeil1'!M46</f>
        <v>13</v>
      </c>
      <c r="E35" s="440" t="s">
        <v>114</v>
      </c>
      <c r="F35" s="30">
        <f>'[1]TabTeil1'!M47</f>
        <v>14</v>
      </c>
      <c r="G35" s="440" t="s">
        <v>114</v>
      </c>
      <c r="H35" s="30">
        <f>B35+D35-F35</f>
        <v>1</v>
      </c>
      <c r="I35" s="440" t="s">
        <v>114</v>
      </c>
    </row>
    <row r="36" spans="1:9" ht="12.75">
      <c r="A36" s="439" t="s">
        <v>210</v>
      </c>
      <c r="B36" s="398">
        <f>'[1]TabTeil1'!N45</f>
        <v>0</v>
      </c>
      <c r="C36" s="440" t="s">
        <v>114</v>
      </c>
      <c r="D36" s="30">
        <f>'[1]TabTeil1'!N46</f>
        <v>8</v>
      </c>
      <c r="E36" s="440" t="s">
        <v>114</v>
      </c>
      <c r="F36" s="30">
        <f>'[1]TabTeil1'!N46</f>
        <v>8</v>
      </c>
      <c r="G36" s="440" t="s">
        <v>114</v>
      </c>
      <c r="H36" s="398">
        <f>B36+D36-F36</f>
        <v>0</v>
      </c>
      <c r="I36" s="440" t="s">
        <v>114</v>
      </c>
    </row>
    <row r="37" spans="1:9" ht="12.75">
      <c r="A37" s="439" t="s">
        <v>97</v>
      </c>
      <c r="B37" s="30" t="s">
        <v>201</v>
      </c>
      <c r="C37" s="440" t="s">
        <v>114</v>
      </c>
      <c r="D37" s="30">
        <f>'[1]TabTeil1'!O46</f>
        <v>15</v>
      </c>
      <c r="E37" s="440" t="s">
        <v>114</v>
      </c>
      <c r="F37" s="30">
        <f>'[1]TabTeil1'!O47</f>
        <v>14</v>
      </c>
      <c r="G37" s="440" t="s">
        <v>114</v>
      </c>
      <c r="H37" s="30">
        <v>1</v>
      </c>
      <c r="I37" s="440" t="s">
        <v>114</v>
      </c>
    </row>
    <row r="38" spans="1:9" ht="12.75">
      <c r="A38" s="439"/>
      <c r="B38" s="440"/>
      <c r="C38" s="441"/>
      <c r="D38" s="441"/>
      <c r="E38" s="441"/>
      <c r="F38" s="441"/>
      <c r="G38" s="441"/>
      <c r="H38" s="441"/>
      <c r="I38" s="441"/>
    </row>
    <row r="39" spans="1:9" ht="12.75">
      <c r="A39" s="439" t="s">
        <v>98</v>
      </c>
      <c r="B39" s="30">
        <f>'[1]TabTeil1'!Q45</f>
        <v>2</v>
      </c>
      <c r="C39" s="440" t="s">
        <v>114</v>
      </c>
      <c r="D39" s="30">
        <f>'[1]TabTeil1'!Q46</f>
        <v>4</v>
      </c>
      <c r="E39" s="440" t="s">
        <v>114</v>
      </c>
      <c r="F39" s="30">
        <f>'[1]TabTeil1'!Q47</f>
        <v>6</v>
      </c>
      <c r="G39" s="440" t="s">
        <v>114</v>
      </c>
      <c r="H39" s="30" t="s">
        <v>201</v>
      </c>
      <c r="I39" s="440" t="s">
        <v>114</v>
      </c>
    </row>
    <row r="40" spans="1:9" ht="9" customHeight="1">
      <c r="A40" s="439"/>
      <c r="B40" s="362"/>
      <c r="C40" s="440"/>
      <c r="D40" s="30"/>
      <c r="E40" s="440"/>
      <c r="F40" s="30"/>
      <c r="G40" s="440"/>
      <c r="H40" s="30"/>
      <c r="I40" s="440"/>
    </row>
    <row r="41" spans="1:9" ht="12.75">
      <c r="A41" s="439" t="s">
        <v>99</v>
      </c>
      <c r="B41" s="362"/>
      <c r="C41" s="441"/>
      <c r="D41" s="30"/>
      <c r="E41" s="441"/>
      <c r="F41" s="30"/>
      <c r="G41" s="441"/>
      <c r="H41" s="30"/>
      <c r="I41" s="441"/>
    </row>
    <row r="42" spans="1:9" ht="12.75">
      <c r="A42" s="439" t="s">
        <v>100</v>
      </c>
      <c r="B42" s="30" t="s">
        <v>201</v>
      </c>
      <c r="C42" s="440" t="s">
        <v>114</v>
      </c>
      <c r="D42" s="30">
        <f>'[1]TabTeil1'!R46</f>
        <v>24</v>
      </c>
      <c r="E42" s="440" t="s">
        <v>114</v>
      </c>
      <c r="F42" s="30">
        <f>'[1]TabTeil1'!R47</f>
        <v>22</v>
      </c>
      <c r="G42" s="440" t="s">
        <v>114</v>
      </c>
      <c r="H42" s="30">
        <v>2</v>
      </c>
      <c r="I42" s="440" t="s">
        <v>114</v>
      </c>
    </row>
    <row r="43" spans="1:9" ht="12.75">
      <c r="A43" s="439"/>
      <c r="B43" s="30"/>
      <c r="C43" s="441"/>
      <c r="D43" s="30"/>
      <c r="E43" s="441"/>
      <c r="F43" s="30"/>
      <c r="G43" s="441"/>
      <c r="H43" s="30"/>
      <c r="I43" s="441"/>
    </row>
    <row r="44" spans="1:9" ht="12.75">
      <c r="A44" s="439"/>
      <c r="B44" s="30"/>
      <c r="C44" s="441"/>
      <c r="D44" s="30"/>
      <c r="E44" s="441"/>
      <c r="F44" s="30"/>
      <c r="G44" s="441"/>
      <c r="H44" s="30"/>
      <c r="I44" s="441"/>
    </row>
    <row r="45" spans="1:9" ht="12.75">
      <c r="A45" s="439" t="s">
        <v>1</v>
      </c>
      <c r="B45" s="30">
        <f>B24</f>
        <v>42</v>
      </c>
      <c r="C45" s="440" t="s">
        <v>114</v>
      </c>
      <c r="D45" s="30">
        <f>D24</f>
        <v>177</v>
      </c>
      <c r="E45" s="440" t="s">
        <v>114</v>
      </c>
      <c r="F45" s="30">
        <f>F24</f>
        <v>162</v>
      </c>
      <c r="G45" s="440" t="s">
        <v>114</v>
      </c>
      <c r="H45" s="30">
        <f>B45+D45-F45</f>
        <v>57</v>
      </c>
      <c r="I45" s="440" t="s">
        <v>114</v>
      </c>
    </row>
    <row r="46" spans="1:9" ht="12.75">
      <c r="A46" s="439" t="s">
        <v>101</v>
      </c>
      <c r="B46" s="440"/>
      <c r="C46" s="441"/>
      <c r="D46" s="441"/>
      <c r="E46" s="441"/>
      <c r="F46" s="441"/>
      <c r="G46" s="441"/>
      <c r="H46" s="441"/>
      <c r="I46" s="441"/>
    </row>
    <row r="47" spans="1:9" ht="12.75">
      <c r="A47" s="439" t="s">
        <v>102</v>
      </c>
      <c r="B47" s="398">
        <f>'[1]TabTeil2'!D46</f>
        <v>0</v>
      </c>
      <c r="C47" s="440" t="s">
        <v>114</v>
      </c>
      <c r="D47" s="398">
        <f>'[1]TabTeil2'!D47</f>
        <v>0</v>
      </c>
      <c r="E47" s="440" t="s">
        <v>114</v>
      </c>
      <c r="F47" s="362">
        <f>'[1]TabTeil2'!D48</f>
        <v>0</v>
      </c>
      <c r="G47" s="440" t="s">
        <v>114</v>
      </c>
      <c r="H47" s="398">
        <f>B47+D47-F47</f>
        <v>0</v>
      </c>
      <c r="I47" s="440" t="s">
        <v>114</v>
      </c>
    </row>
    <row r="48" spans="1:9" ht="12.75">
      <c r="A48" s="439"/>
      <c r="B48" s="398"/>
      <c r="C48" s="441"/>
      <c r="D48" s="441"/>
      <c r="E48" s="441"/>
      <c r="F48" s="441"/>
      <c r="G48" s="441"/>
      <c r="H48" s="441"/>
      <c r="I48" s="441"/>
    </row>
    <row r="49" spans="1:9" ht="12.75">
      <c r="A49" s="439"/>
      <c r="B49" s="398"/>
      <c r="C49" s="441"/>
      <c r="D49" s="441"/>
      <c r="E49" s="441"/>
      <c r="F49" s="441"/>
      <c r="G49" s="441"/>
      <c r="H49" s="441"/>
      <c r="I49" s="441"/>
    </row>
    <row r="50" spans="1:9" ht="12.75">
      <c r="A50" s="439" t="s">
        <v>103</v>
      </c>
      <c r="B50" s="30">
        <f>B26</f>
        <v>1</v>
      </c>
      <c r="C50" s="440" t="s">
        <v>114</v>
      </c>
      <c r="D50" s="30">
        <f>D26</f>
        <v>6</v>
      </c>
      <c r="E50" s="440" t="s">
        <v>114</v>
      </c>
      <c r="F50" s="30">
        <f>F26</f>
        <v>7</v>
      </c>
      <c r="G50" s="440" t="s">
        <v>114</v>
      </c>
      <c r="H50" s="30" t="s">
        <v>201</v>
      </c>
      <c r="I50" s="440" t="s">
        <v>114</v>
      </c>
    </row>
    <row r="51" spans="1:9" ht="12.75">
      <c r="A51" s="439" t="s">
        <v>101</v>
      </c>
      <c r="B51" s="398"/>
      <c r="C51" s="441"/>
      <c r="D51" s="441"/>
      <c r="E51" s="441"/>
      <c r="F51" s="441"/>
      <c r="G51" s="441"/>
      <c r="H51" s="362"/>
      <c r="I51" s="441"/>
    </row>
    <row r="52" spans="1:9" ht="12.75">
      <c r="A52" s="439" t="s">
        <v>104</v>
      </c>
      <c r="B52" s="398">
        <f>'[1]TabTeil2'!H46</f>
        <v>0</v>
      </c>
      <c r="C52" s="440" t="s">
        <v>114</v>
      </c>
      <c r="D52" s="398">
        <f>'[1]TabTeil2'!H47</f>
        <v>0</v>
      </c>
      <c r="E52" s="440" t="s">
        <v>114</v>
      </c>
      <c r="F52" s="362">
        <f>'[1]TabTeil2'!H48</f>
        <v>0</v>
      </c>
      <c r="G52" s="440" t="s">
        <v>114</v>
      </c>
      <c r="H52" s="398">
        <f>B52+D52-F52</f>
        <v>0</v>
      </c>
      <c r="I52" s="440" t="s">
        <v>114</v>
      </c>
    </row>
    <row r="53" spans="1:9" ht="12.75">
      <c r="A53" s="439" t="s">
        <v>48</v>
      </c>
      <c r="B53" s="440"/>
      <c r="C53" s="441"/>
      <c r="D53" s="441"/>
      <c r="E53" s="441"/>
      <c r="F53" s="441"/>
      <c r="G53" s="441"/>
      <c r="H53" s="441"/>
      <c r="I53" s="441"/>
    </row>
    <row r="54" spans="1:9" ht="12.75">
      <c r="A54" s="439"/>
      <c r="B54" s="440"/>
      <c r="C54" s="441"/>
      <c r="D54" s="441"/>
      <c r="E54" s="441"/>
      <c r="F54" s="441"/>
      <c r="G54" s="441"/>
      <c r="H54" s="441"/>
      <c r="I54" s="441"/>
    </row>
    <row r="55" spans="1:9" ht="12.75">
      <c r="A55" s="439" t="s">
        <v>44</v>
      </c>
      <c r="B55" s="30">
        <f>B27</f>
        <v>32</v>
      </c>
      <c r="C55" s="440" t="s">
        <v>114</v>
      </c>
      <c r="D55" s="30">
        <f>D27</f>
        <v>155</v>
      </c>
      <c r="E55" s="440" t="s">
        <v>114</v>
      </c>
      <c r="F55" s="30">
        <f>F27</f>
        <v>177</v>
      </c>
      <c r="G55" s="440" t="s">
        <v>114</v>
      </c>
      <c r="H55" s="30">
        <f>B55+D55-F55</f>
        <v>10</v>
      </c>
      <c r="I55" s="440" t="s">
        <v>114</v>
      </c>
    </row>
    <row r="56" spans="1:9" ht="12.75">
      <c r="A56" s="439" t="s">
        <v>105</v>
      </c>
      <c r="B56" s="30"/>
      <c r="C56" s="441"/>
      <c r="D56" s="30"/>
      <c r="E56" s="441"/>
      <c r="F56" s="30"/>
      <c r="G56" s="441"/>
      <c r="H56" s="30"/>
      <c r="I56" s="441"/>
    </row>
    <row r="57" spans="1:9" ht="12.75">
      <c r="A57" s="439" t="s">
        <v>106</v>
      </c>
      <c r="B57" s="30">
        <f>'[1]TabTeil1'!J45</f>
        <v>9</v>
      </c>
      <c r="C57" s="440" t="s">
        <v>114</v>
      </c>
      <c r="D57" s="30">
        <f>'[1]TabTeil1'!J46</f>
        <v>54</v>
      </c>
      <c r="E57" s="440" t="s">
        <v>114</v>
      </c>
      <c r="F57" s="30">
        <f>'[1]TabTeil1'!J47</f>
        <v>57</v>
      </c>
      <c r="G57" s="440" t="s">
        <v>114</v>
      </c>
      <c r="H57" s="30">
        <f>B57+D57-F57</f>
        <v>6</v>
      </c>
      <c r="I57" s="440" t="s">
        <v>114</v>
      </c>
    </row>
    <row r="58" spans="1:9" ht="12.75">
      <c r="A58" s="439" t="s">
        <v>107</v>
      </c>
      <c r="B58" s="30">
        <f>'[1]TabTeil1'!K45</f>
        <v>23</v>
      </c>
      <c r="C58" s="440" t="s">
        <v>114</v>
      </c>
      <c r="D58" s="30">
        <f>'[1]TabTeil1'!K46</f>
        <v>93</v>
      </c>
      <c r="E58" s="440" t="s">
        <v>114</v>
      </c>
      <c r="F58" s="30">
        <f>'[1]TabTeil1'!K47</f>
        <v>112</v>
      </c>
      <c r="G58" s="440" t="s">
        <v>114</v>
      </c>
      <c r="H58" s="30">
        <f>B58+D58-F58</f>
        <v>4</v>
      </c>
      <c r="I58" s="440" t="s">
        <v>114</v>
      </c>
    </row>
    <row r="59" spans="1:9" ht="12.75">
      <c r="A59" s="439" t="s">
        <v>108</v>
      </c>
      <c r="B59" s="398">
        <f>'[1]TabTeil1'!L45</f>
        <v>0</v>
      </c>
      <c r="C59" s="440" t="s">
        <v>114</v>
      </c>
      <c r="D59" s="30">
        <f>'[1]TabTeil1'!L46</f>
        <v>8</v>
      </c>
      <c r="E59" s="440" t="s">
        <v>114</v>
      </c>
      <c r="F59" s="30">
        <f>'[1]TabTeil1'!L47</f>
        <v>8</v>
      </c>
      <c r="G59" s="440" t="s">
        <v>114</v>
      </c>
      <c r="H59" s="398">
        <f>B59+D59-F59</f>
        <v>0</v>
      </c>
      <c r="I59" s="440" t="s">
        <v>114</v>
      </c>
    </row>
    <row r="60" spans="1:19" ht="12.75">
      <c r="A60" s="444"/>
      <c r="B60" s="445"/>
      <c r="C60" s="445"/>
      <c r="D60" s="445"/>
      <c r="E60" s="445"/>
      <c r="F60" s="445"/>
      <c r="G60" s="445"/>
      <c r="H60" s="362"/>
      <c r="I60" s="445"/>
      <c r="K60" s="446"/>
      <c r="L60" s="445"/>
      <c r="M60" s="445"/>
      <c r="N60" s="445"/>
      <c r="O60" s="445"/>
      <c r="P60" s="445"/>
      <c r="Q60" s="445"/>
      <c r="R60" s="445"/>
      <c r="S60" s="445"/>
    </row>
    <row r="61" spans="1:19" ht="12.75">
      <c r="A61" s="444" t="s">
        <v>117</v>
      </c>
      <c r="B61" s="445"/>
      <c r="C61" s="445"/>
      <c r="D61" s="445"/>
      <c r="E61" s="445"/>
      <c r="F61" s="445"/>
      <c r="G61" s="445"/>
      <c r="H61" s="362"/>
      <c r="I61" s="445"/>
      <c r="K61" s="445"/>
      <c r="L61" s="445"/>
      <c r="M61" s="445"/>
      <c r="N61" s="445"/>
      <c r="O61" s="445"/>
      <c r="P61" s="445"/>
      <c r="Q61" s="445"/>
      <c r="R61" s="445"/>
      <c r="S61" s="445"/>
    </row>
    <row r="62" spans="1:19" ht="12.75">
      <c r="A62" s="439" t="s">
        <v>197</v>
      </c>
      <c r="B62" s="445"/>
      <c r="C62" s="445"/>
      <c r="D62" s="445"/>
      <c r="E62" s="445"/>
      <c r="F62" s="445"/>
      <c r="G62" s="445"/>
      <c r="H62" s="445"/>
      <c r="I62" s="445"/>
      <c r="K62" s="445"/>
      <c r="L62" s="445"/>
      <c r="M62" s="445"/>
      <c r="N62" s="445"/>
      <c r="O62" s="445"/>
      <c r="P62" s="445"/>
      <c r="Q62" s="445"/>
      <c r="R62" s="445"/>
      <c r="S62" s="445"/>
    </row>
    <row r="63" spans="2:19" ht="12.75">
      <c r="B63" s="445"/>
      <c r="C63" s="445"/>
      <c r="D63" s="445"/>
      <c r="E63" s="445"/>
      <c r="F63" s="445"/>
      <c r="G63" s="445"/>
      <c r="H63" s="445"/>
      <c r="I63" s="445"/>
      <c r="K63" s="445"/>
      <c r="L63" s="445"/>
      <c r="M63" s="445"/>
      <c r="N63" s="445"/>
      <c r="O63" s="445"/>
      <c r="P63" s="445"/>
      <c r="Q63" s="445"/>
      <c r="R63" s="445"/>
      <c r="S63" s="445"/>
    </row>
    <row r="120" spans="1:19" ht="12.75">
      <c r="A120" s="447"/>
      <c r="B120" s="445"/>
      <c r="C120" s="445"/>
      <c r="D120" s="445"/>
      <c r="E120" s="445"/>
      <c r="F120" s="445"/>
      <c r="G120" s="445"/>
      <c r="H120" s="445"/>
      <c r="I120" s="445"/>
      <c r="K120" s="448"/>
      <c r="L120" s="449"/>
      <c r="M120" s="449"/>
      <c r="N120" s="449"/>
      <c r="O120" s="449"/>
      <c r="P120" s="449"/>
      <c r="Q120" s="449"/>
      <c r="R120" s="449"/>
      <c r="S120" s="449"/>
    </row>
    <row r="121" spans="1:19" ht="12.75">
      <c r="A121" s="447"/>
      <c r="B121" s="445"/>
      <c r="C121" s="445"/>
      <c r="D121" s="445"/>
      <c r="E121" s="445"/>
      <c r="F121" s="445"/>
      <c r="G121" s="445"/>
      <c r="H121" s="445"/>
      <c r="I121" s="445"/>
      <c r="K121" s="445"/>
      <c r="L121" s="445"/>
      <c r="M121" s="445"/>
      <c r="N121" s="445"/>
      <c r="O121" s="445"/>
      <c r="P121" s="445"/>
      <c r="Q121" s="445"/>
      <c r="R121" s="445"/>
      <c r="S121" s="445"/>
    </row>
    <row r="122" spans="2:19" ht="12.75">
      <c r="B122" s="445"/>
      <c r="C122" s="445"/>
      <c r="D122" s="445"/>
      <c r="E122" s="445"/>
      <c r="F122" s="445"/>
      <c r="G122" s="445"/>
      <c r="H122" s="445"/>
      <c r="I122" s="445"/>
      <c r="K122" s="445"/>
      <c r="L122" s="445"/>
      <c r="M122" s="445"/>
      <c r="N122" s="445"/>
      <c r="O122" s="445"/>
      <c r="P122" s="445"/>
      <c r="Q122" s="445"/>
      <c r="R122" s="445"/>
      <c r="S122" s="445"/>
    </row>
    <row r="179" spans="1:19" ht="12.75">
      <c r="A179" s="447"/>
      <c r="B179" s="445"/>
      <c r="C179" s="445"/>
      <c r="D179" s="445"/>
      <c r="E179" s="445"/>
      <c r="F179" s="445"/>
      <c r="G179" s="445"/>
      <c r="H179" s="445"/>
      <c r="I179" s="445"/>
      <c r="K179" s="448"/>
      <c r="L179" s="445"/>
      <c r="M179" s="445"/>
      <c r="N179" s="445"/>
      <c r="O179" s="445"/>
      <c r="P179" s="445"/>
      <c r="Q179" s="445"/>
      <c r="R179" s="445"/>
      <c r="S179" s="445"/>
    </row>
    <row r="180" spans="2:19" ht="12.75">
      <c r="B180" s="445"/>
      <c r="C180" s="445"/>
      <c r="D180" s="445"/>
      <c r="E180" s="445"/>
      <c r="F180" s="445"/>
      <c r="G180" s="445"/>
      <c r="H180" s="445"/>
      <c r="I180" s="445"/>
      <c r="K180" s="445"/>
      <c r="L180" s="445"/>
      <c r="M180" s="445"/>
      <c r="N180" s="445"/>
      <c r="O180" s="445"/>
      <c r="P180" s="445"/>
      <c r="Q180" s="445"/>
      <c r="R180" s="445"/>
      <c r="S180" s="445"/>
    </row>
    <row r="181" spans="2:19" ht="12.75">
      <c r="B181" s="445"/>
      <c r="C181" s="445"/>
      <c r="D181" s="445"/>
      <c r="E181" s="445"/>
      <c r="F181" s="445"/>
      <c r="G181" s="445"/>
      <c r="H181" s="445"/>
      <c r="I181" s="445"/>
      <c r="K181" s="445"/>
      <c r="L181" s="445"/>
      <c r="M181" s="445"/>
      <c r="N181" s="445"/>
      <c r="O181" s="445"/>
      <c r="P181" s="445"/>
      <c r="Q181" s="445"/>
      <c r="R181" s="445"/>
      <c r="S181" s="445"/>
    </row>
    <row r="182" spans="2:19" ht="12.75">
      <c r="B182" s="445"/>
      <c r="C182" s="445"/>
      <c r="D182" s="445"/>
      <c r="E182" s="445"/>
      <c r="F182" s="445"/>
      <c r="G182" s="445"/>
      <c r="H182" s="445"/>
      <c r="I182" s="445"/>
      <c r="K182" s="445"/>
      <c r="L182" s="445"/>
      <c r="M182" s="445"/>
      <c r="N182" s="445"/>
      <c r="O182" s="445"/>
      <c r="P182" s="445"/>
      <c r="Q182" s="445"/>
      <c r="R182" s="445"/>
      <c r="S182" s="445"/>
    </row>
    <row r="183" spans="11:19" ht="12.75">
      <c r="K183" s="445"/>
      <c r="L183" s="445"/>
      <c r="M183" s="445"/>
      <c r="N183" s="445"/>
      <c r="O183" s="445"/>
      <c r="P183" s="445"/>
      <c r="Q183" s="445"/>
      <c r="R183" s="445"/>
      <c r="S183" s="445"/>
    </row>
    <row r="240" spans="1:11" ht="12.75">
      <c r="A240" s="447"/>
      <c r="B240" s="445"/>
      <c r="C240" s="445"/>
      <c r="D240" s="445"/>
      <c r="E240" s="445"/>
      <c r="F240" s="445"/>
      <c r="G240" s="445"/>
      <c r="H240" s="445"/>
      <c r="I240" s="445"/>
      <c r="K240" s="447"/>
    </row>
    <row r="241" spans="2:9" ht="12.75">
      <c r="B241" s="445"/>
      <c r="C241" s="445"/>
      <c r="D241" s="445"/>
      <c r="E241" s="445"/>
      <c r="F241" s="445"/>
      <c r="G241" s="445"/>
      <c r="H241" s="445"/>
      <c r="I241" s="445"/>
    </row>
    <row r="242" spans="2:9" ht="12.75">
      <c r="B242" s="445"/>
      <c r="C242" s="445"/>
      <c r="D242" s="445"/>
      <c r="E242" s="445"/>
      <c r="F242" s="445"/>
      <c r="G242" s="445"/>
      <c r="H242" s="445"/>
      <c r="I242" s="445"/>
    </row>
    <row r="243" spans="2:9" ht="12.75">
      <c r="B243" s="445"/>
      <c r="C243" s="445"/>
      <c r="D243" s="445"/>
      <c r="E243" s="445"/>
      <c r="F243" s="445"/>
      <c r="G243" s="445"/>
      <c r="H243" s="445"/>
      <c r="I243" s="445"/>
    </row>
    <row r="300" spans="1:9" ht="12.75">
      <c r="A300" s="447"/>
      <c r="B300" s="445"/>
      <c r="C300" s="445"/>
      <c r="D300" s="445"/>
      <c r="E300" s="445"/>
      <c r="F300" s="445"/>
      <c r="G300" s="445"/>
      <c r="H300" s="445"/>
      <c r="I300" s="445"/>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50" customWidth="1"/>
    <col min="2" max="2" width="27.140625" style="450" customWidth="1"/>
    <col min="3" max="3" width="13.28125" style="450" customWidth="1"/>
    <col min="4" max="4" width="13.57421875" style="450" customWidth="1"/>
    <col min="5" max="11" width="13.7109375" style="450" customWidth="1"/>
    <col min="12" max="12" width="13.57421875" style="450" customWidth="1"/>
    <col min="13" max="14" width="13.7109375" style="450" customWidth="1"/>
    <col min="15" max="15" width="4.7109375" style="450" customWidth="1"/>
    <col min="16" max="16384" width="11.421875" style="450" customWidth="1"/>
  </cols>
  <sheetData>
    <row r="1" spans="2:15" ht="12.75">
      <c r="B1" s="451"/>
      <c r="C1" s="451"/>
      <c r="D1" s="451"/>
      <c r="F1" s="452" t="s">
        <v>133</v>
      </c>
      <c r="G1" s="453"/>
      <c r="H1" s="452" t="s">
        <v>134</v>
      </c>
      <c r="I1" s="454"/>
      <c r="J1" s="454"/>
      <c r="K1" s="454"/>
      <c r="L1" s="454"/>
      <c r="M1" s="455"/>
      <c r="N1" s="455"/>
      <c r="O1" s="455"/>
    </row>
    <row r="2" spans="1:15" ht="12.75">
      <c r="A2" s="456"/>
      <c r="B2" s="456"/>
      <c r="C2" s="456"/>
      <c r="D2" s="456"/>
      <c r="E2" s="456"/>
      <c r="F2" s="456"/>
      <c r="G2" s="456"/>
      <c r="H2" s="454"/>
      <c r="I2" s="454"/>
      <c r="J2" s="454"/>
      <c r="K2" s="454"/>
      <c r="L2" s="454"/>
      <c r="M2" s="454"/>
      <c r="N2" s="454"/>
      <c r="O2" s="454"/>
    </row>
    <row r="3" spans="1:15" ht="12.75" customHeight="1">
      <c r="A3" s="457"/>
      <c r="B3" s="458"/>
      <c r="C3" s="459" t="s">
        <v>45</v>
      </c>
      <c r="D3" s="460"/>
      <c r="E3" s="459" t="s">
        <v>62</v>
      </c>
      <c r="F3" s="459"/>
      <c r="G3" s="459"/>
      <c r="H3" s="459"/>
      <c r="I3" s="459"/>
      <c r="J3" s="459"/>
      <c r="K3" s="459"/>
      <c r="L3" s="459"/>
      <c r="M3" s="459"/>
      <c r="N3" s="459"/>
      <c r="O3" s="461"/>
    </row>
    <row r="4" spans="1:15" ht="12.75" customHeight="1">
      <c r="A4" s="462"/>
      <c r="B4" s="463"/>
      <c r="C4" s="462"/>
      <c r="D4" s="697" t="s">
        <v>135</v>
      </c>
      <c r="E4" s="462"/>
      <c r="F4" s="464"/>
      <c r="G4" s="465" t="s">
        <v>50</v>
      </c>
      <c r="H4" s="466" t="s">
        <v>136</v>
      </c>
      <c r="I4" s="466"/>
      <c r="J4" s="464"/>
      <c r="K4" s="464"/>
      <c r="L4" s="464"/>
      <c r="M4" s="464"/>
      <c r="N4" s="464"/>
      <c r="O4" s="467"/>
    </row>
    <row r="5" spans="1:15" ht="12.75" customHeight="1">
      <c r="A5" s="468" t="s">
        <v>137</v>
      </c>
      <c r="B5" s="469" t="s">
        <v>138</v>
      </c>
      <c r="C5" s="462"/>
      <c r="D5" s="698"/>
      <c r="E5" s="462"/>
      <c r="F5" s="462"/>
      <c r="G5" s="470" t="s">
        <v>139</v>
      </c>
      <c r="H5" s="464" t="s">
        <v>52</v>
      </c>
      <c r="I5" s="464"/>
      <c r="J5" s="464"/>
      <c r="K5" s="464"/>
      <c r="L5" s="464"/>
      <c r="M5" s="464"/>
      <c r="N5" s="464"/>
      <c r="O5" s="471" t="s">
        <v>137</v>
      </c>
    </row>
    <row r="6" spans="1:15" ht="12.75" customHeight="1">
      <c r="A6" s="468" t="s">
        <v>140</v>
      </c>
      <c r="B6" s="469" t="s">
        <v>141</v>
      </c>
      <c r="C6" s="468" t="s">
        <v>46</v>
      </c>
      <c r="D6" s="698"/>
      <c r="E6" s="468" t="s">
        <v>46</v>
      </c>
      <c r="F6" s="468" t="s">
        <v>142</v>
      </c>
      <c r="G6" s="470" t="s">
        <v>53</v>
      </c>
      <c r="H6" s="472" t="s">
        <v>54</v>
      </c>
      <c r="I6" s="473" t="s">
        <v>54</v>
      </c>
      <c r="J6" s="473" t="s">
        <v>54</v>
      </c>
      <c r="K6" s="472" t="s">
        <v>54</v>
      </c>
      <c r="L6" s="473" t="s">
        <v>55</v>
      </c>
      <c r="M6" s="473" t="s">
        <v>143</v>
      </c>
      <c r="N6" s="697" t="s">
        <v>144</v>
      </c>
      <c r="O6" s="471" t="s">
        <v>140</v>
      </c>
    </row>
    <row r="7" spans="1:15" ht="12.75" customHeight="1">
      <c r="A7" s="474"/>
      <c r="B7" s="469" t="s">
        <v>48</v>
      </c>
      <c r="C7" s="468" t="s">
        <v>48</v>
      </c>
      <c r="D7" s="698"/>
      <c r="E7" s="468" t="s">
        <v>48</v>
      </c>
      <c r="F7" s="468" t="s">
        <v>56</v>
      </c>
      <c r="G7" s="470" t="s">
        <v>145</v>
      </c>
      <c r="H7" s="472" t="s">
        <v>146</v>
      </c>
      <c r="I7" s="473" t="s">
        <v>147</v>
      </c>
      <c r="J7" s="473" t="s">
        <v>148</v>
      </c>
      <c r="K7" s="472" t="s">
        <v>47</v>
      </c>
      <c r="L7" s="473" t="s">
        <v>57</v>
      </c>
      <c r="M7" s="473" t="s">
        <v>149</v>
      </c>
      <c r="N7" s="698"/>
      <c r="O7" s="475"/>
    </row>
    <row r="8" spans="1:15" ht="12.75" customHeight="1">
      <c r="A8" s="476"/>
      <c r="B8" s="477"/>
      <c r="C8" s="478" t="s">
        <v>48</v>
      </c>
      <c r="D8" s="699"/>
      <c r="E8" s="478" t="s">
        <v>48</v>
      </c>
      <c r="F8" s="478" t="s">
        <v>48</v>
      </c>
      <c r="G8" s="479" t="s">
        <v>150</v>
      </c>
      <c r="H8" s="479" t="s">
        <v>58</v>
      </c>
      <c r="I8" s="480" t="s">
        <v>58</v>
      </c>
      <c r="J8" s="480" t="s">
        <v>58</v>
      </c>
      <c r="K8" s="479" t="s">
        <v>58</v>
      </c>
      <c r="L8" s="480" t="s">
        <v>59</v>
      </c>
      <c r="M8" s="480" t="s">
        <v>151</v>
      </c>
      <c r="N8" s="699"/>
      <c r="O8" s="481"/>
    </row>
    <row r="9" spans="1:15" ht="12.75">
      <c r="A9" s="468"/>
      <c r="B9" s="482"/>
      <c r="C9" s="483"/>
      <c r="D9" s="483"/>
      <c r="E9" s="483"/>
      <c r="F9" s="483"/>
      <c r="G9" s="484"/>
      <c r="H9" s="483"/>
      <c r="I9" s="483"/>
      <c r="J9" s="483"/>
      <c r="K9" s="483"/>
      <c r="L9" s="483"/>
      <c r="M9" s="483"/>
      <c r="N9" s="485"/>
      <c r="O9" s="483"/>
    </row>
    <row r="10" spans="1:15" ht="12.75">
      <c r="A10" s="486">
        <v>1</v>
      </c>
      <c r="B10" s="482">
        <v>1991</v>
      </c>
      <c r="C10" s="487">
        <v>3300</v>
      </c>
      <c r="D10" s="488">
        <v>92</v>
      </c>
      <c r="E10" s="487">
        <v>3168</v>
      </c>
      <c r="F10" s="489">
        <v>129</v>
      </c>
      <c r="G10" s="490">
        <v>4</v>
      </c>
      <c r="H10" s="491">
        <v>102</v>
      </c>
      <c r="I10" s="491">
        <v>4</v>
      </c>
      <c r="J10" s="492">
        <v>0</v>
      </c>
      <c r="K10" t="s">
        <v>199</v>
      </c>
      <c r="L10" s="491">
        <v>9</v>
      </c>
      <c r="M10" s="491">
        <v>1</v>
      </c>
      <c r="N10" s="491">
        <v>6</v>
      </c>
      <c r="O10" s="493">
        <v>1</v>
      </c>
    </row>
    <row r="11" spans="1:15" ht="12.75">
      <c r="A11" s="486">
        <v>2</v>
      </c>
      <c r="B11" s="494">
        <v>1992</v>
      </c>
      <c r="C11" s="487">
        <v>5484</v>
      </c>
      <c r="D11" s="488">
        <v>59</v>
      </c>
      <c r="E11" s="487">
        <v>5277</v>
      </c>
      <c r="F11" s="489">
        <v>246</v>
      </c>
      <c r="G11" s="544" t="s">
        <v>198</v>
      </c>
      <c r="H11" s="491">
        <v>62</v>
      </c>
      <c r="I11" s="491">
        <v>7</v>
      </c>
      <c r="J11" s="492">
        <v>0</v>
      </c>
      <c r="K11" t="s">
        <v>199</v>
      </c>
      <c r="L11" s="491">
        <v>12</v>
      </c>
      <c r="M11" t="s">
        <v>199</v>
      </c>
      <c r="N11" s="491">
        <v>1</v>
      </c>
      <c r="O11" s="493">
        <v>2</v>
      </c>
    </row>
    <row r="12" spans="1:15" ht="12.75">
      <c r="A12" s="486">
        <v>3</v>
      </c>
      <c r="B12" s="482">
        <v>1993</v>
      </c>
      <c r="C12" s="487">
        <v>7626</v>
      </c>
      <c r="D12" s="488">
        <v>104</v>
      </c>
      <c r="E12" s="487">
        <v>7436</v>
      </c>
      <c r="F12" s="489">
        <v>392</v>
      </c>
      <c r="G12" s="490">
        <v>1</v>
      </c>
      <c r="H12" s="491">
        <v>84</v>
      </c>
      <c r="I12" s="491">
        <v>5</v>
      </c>
      <c r="J12" s="492">
        <v>0</v>
      </c>
      <c r="K12" t="s">
        <v>199</v>
      </c>
      <c r="L12" s="491">
        <v>25</v>
      </c>
      <c r="M12" t="s">
        <v>199</v>
      </c>
      <c r="N12" t="s">
        <v>199</v>
      </c>
      <c r="O12" s="493">
        <v>3</v>
      </c>
    </row>
    <row r="13" spans="1:15" ht="12.75">
      <c r="A13" s="486">
        <v>4</v>
      </c>
      <c r="B13" s="482">
        <v>1994</v>
      </c>
      <c r="C13" s="487">
        <v>9675</v>
      </c>
      <c r="D13" s="488">
        <v>161</v>
      </c>
      <c r="E13" s="487">
        <v>9408</v>
      </c>
      <c r="F13" s="489">
        <v>473</v>
      </c>
      <c r="G13" s="490">
        <v>1</v>
      </c>
      <c r="H13" s="491">
        <v>126</v>
      </c>
      <c r="I13" s="491">
        <v>6</v>
      </c>
      <c r="J13" s="491">
        <v>4</v>
      </c>
      <c r="K13" s="491">
        <v>1</v>
      </c>
      <c r="L13" s="491">
        <v>32</v>
      </c>
      <c r="M13" t="s">
        <v>199</v>
      </c>
      <c r="N13" t="s">
        <v>199</v>
      </c>
      <c r="O13" s="493">
        <v>4</v>
      </c>
    </row>
    <row r="14" spans="1:15" ht="12.75">
      <c r="A14" s="496">
        <v>5</v>
      </c>
      <c r="B14" s="497">
        <v>1995</v>
      </c>
      <c r="C14" s="487">
        <v>10874</v>
      </c>
      <c r="D14" s="488">
        <v>180</v>
      </c>
      <c r="E14" s="487">
        <v>10814</v>
      </c>
      <c r="F14" s="489">
        <v>686</v>
      </c>
      <c r="G14" s="490">
        <v>1</v>
      </c>
      <c r="H14" s="491">
        <v>223</v>
      </c>
      <c r="I14" s="491">
        <v>22</v>
      </c>
      <c r="J14" s="491">
        <v>2</v>
      </c>
      <c r="K14" s="491">
        <v>6</v>
      </c>
      <c r="L14" s="491">
        <v>60</v>
      </c>
      <c r="M14" t="s">
        <v>199</v>
      </c>
      <c r="N14" s="491">
        <v>1</v>
      </c>
      <c r="O14" s="498">
        <v>5</v>
      </c>
    </row>
    <row r="15" spans="1:15" ht="12.75">
      <c r="A15" s="496">
        <v>6</v>
      </c>
      <c r="B15" s="497" t="s">
        <v>65</v>
      </c>
      <c r="C15" s="487">
        <v>11923</v>
      </c>
      <c r="D15" s="488">
        <v>374</v>
      </c>
      <c r="E15" s="487">
        <v>11724</v>
      </c>
      <c r="F15" s="551">
        <v>1008</v>
      </c>
      <c r="G15" s="490">
        <v>2</v>
      </c>
      <c r="H15" s="491">
        <v>327</v>
      </c>
      <c r="I15" s="491">
        <v>20</v>
      </c>
      <c r="J15" s="491">
        <v>1</v>
      </c>
      <c r="K15" t="s">
        <v>199</v>
      </c>
      <c r="L15" s="491">
        <v>109</v>
      </c>
      <c r="M15" t="s">
        <v>199</v>
      </c>
      <c r="N15" s="491">
        <v>1</v>
      </c>
      <c r="O15" s="498">
        <v>6</v>
      </c>
    </row>
    <row r="16" spans="1:15" ht="12.75">
      <c r="A16" s="496">
        <v>7</v>
      </c>
      <c r="B16" s="497" t="s">
        <v>66</v>
      </c>
      <c r="C16" s="487">
        <v>12480</v>
      </c>
      <c r="D16" s="488">
        <v>522</v>
      </c>
      <c r="E16" s="487">
        <v>12368</v>
      </c>
      <c r="F16" s="551">
        <v>1230</v>
      </c>
      <c r="G16" s="490">
        <v>1</v>
      </c>
      <c r="H16" s="491">
        <v>414</v>
      </c>
      <c r="I16" s="491">
        <v>40</v>
      </c>
      <c r="J16" s="491">
        <v>3</v>
      </c>
      <c r="K16" t="s">
        <v>199</v>
      </c>
      <c r="L16" s="491">
        <v>106</v>
      </c>
      <c r="M16" t="s">
        <v>199</v>
      </c>
      <c r="N16" t="s">
        <v>199</v>
      </c>
      <c r="O16" s="498">
        <v>7</v>
      </c>
    </row>
    <row r="17" spans="1:15" ht="12.75">
      <c r="A17" s="486">
        <v>8</v>
      </c>
      <c r="B17" s="482" t="s">
        <v>67</v>
      </c>
      <c r="C17" s="499">
        <v>13327</v>
      </c>
      <c r="D17" s="500">
        <v>557</v>
      </c>
      <c r="E17" s="499">
        <v>13145</v>
      </c>
      <c r="F17" s="551">
        <v>1294</v>
      </c>
      <c r="G17" s="490">
        <v>1</v>
      </c>
      <c r="H17" s="491">
        <v>353</v>
      </c>
      <c r="I17" s="491">
        <v>39</v>
      </c>
      <c r="J17" s="491">
        <v>9</v>
      </c>
      <c r="K17" t="s">
        <v>199</v>
      </c>
      <c r="L17" s="491">
        <v>132</v>
      </c>
      <c r="M17" t="s">
        <v>199</v>
      </c>
      <c r="N17" s="491">
        <v>1</v>
      </c>
      <c r="O17" s="493">
        <v>8</v>
      </c>
    </row>
    <row r="18" spans="1:15" ht="12.75">
      <c r="A18" s="496">
        <v>9</v>
      </c>
      <c r="B18" s="497" t="s">
        <v>68</v>
      </c>
      <c r="C18" s="487">
        <v>14172</v>
      </c>
      <c r="D18" s="488">
        <v>529</v>
      </c>
      <c r="E18" s="487">
        <v>14049</v>
      </c>
      <c r="F18" s="551">
        <v>1400</v>
      </c>
      <c r="G18" s="490">
        <v>15</v>
      </c>
      <c r="H18" s="491">
        <v>402</v>
      </c>
      <c r="I18" s="491">
        <v>40</v>
      </c>
      <c r="J18" s="491">
        <v>2</v>
      </c>
      <c r="K18" t="s">
        <v>199</v>
      </c>
      <c r="L18" s="491">
        <v>142</v>
      </c>
      <c r="M18" t="s">
        <v>199</v>
      </c>
      <c r="N18" s="491">
        <v>1</v>
      </c>
      <c r="O18" s="498">
        <v>9</v>
      </c>
    </row>
    <row r="19" spans="1:15" ht="12.75">
      <c r="A19" s="496">
        <v>10</v>
      </c>
      <c r="B19" s="497" t="s">
        <v>70</v>
      </c>
      <c r="C19" s="487">
        <v>14103</v>
      </c>
      <c r="D19" s="488">
        <v>644</v>
      </c>
      <c r="E19" s="487">
        <v>13967</v>
      </c>
      <c r="F19" s="551">
        <v>1413</v>
      </c>
      <c r="G19" s="490">
        <v>2</v>
      </c>
      <c r="H19" s="491">
        <v>387</v>
      </c>
      <c r="I19" s="491">
        <v>50</v>
      </c>
      <c r="J19" s="491">
        <v>2</v>
      </c>
      <c r="K19" t="s">
        <v>199</v>
      </c>
      <c r="L19" s="491">
        <v>138</v>
      </c>
      <c r="M19" t="s">
        <v>199</v>
      </c>
      <c r="N19" s="491">
        <v>1</v>
      </c>
      <c r="O19" s="498">
        <v>10</v>
      </c>
    </row>
    <row r="20" spans="1:15" s="501" customFormat="1" ht="12.75">
      <c r="A20" s="496">
        <v>11</v>
      </c>
      <c r="B20" s="497" t="s">
        <v>71</v>
      </c>
      <c r="C20" s="487">
        <v>13558</v>
      </c>
      <c r="D20" s="488">
        <v>575</v>
      </c>
      <c r="E20" s="487">
        <v>13613</v>
      </c>
      <c r="F20" s="551">
        <v>1340</v>
      </c>
      <c r="G20" s="490">
        <v>5</v>
      </c>
      <c r="H20" s="491">
        <v>375</v>
      </c>
      <c r="I20" s="491">
        <v>45</v>
      </c>
      <c r="J20" s="491">
        <v>2</v>
      </c>
      <c r="K20" t="s">
        <v>199</v>
      </c>
      <c r="L20" s="491">
        <v>168</v>
      </c>
      <c r="M20" t="s">
        <v>199</v>
      </c>
      <c r="N20" s="491">
        <v>3</v>
      </c>
      <c r="O20" s="498">
        <v>11</v>
      </c>
    </row>
    <row r="21" spans="1:15" ht="12.75">
      <c r="A21" s="496">
        <v>12</v>
      </c>
      <c r="B21" s="497" t="s">
        <v>72</v>
      </c>
      <c r="C21" s="487">
        <v>14660</v>
      </c>
      <c r="D21" s="488">
        <v>653</v>
      </c>
      <c r="E21" s="487">
        <v>14559</v>
      </c>
      <c r="F21" s="551">
        <v>1241</v>
      </c>
      <c r="G21" s="490">
        <v>12</v>
      </c>
      <c r="H21" s="491">
        <v>301</v>
      </c>
      <c r="I21" s="491">
        <v>30</v>
      </c>
      <c r="J21" s="491">
        <v>1</v>
      </c>
      <c r="K21" s="491">
        <v>1</v>
      </c>
      <c r="L21" s="491">
        <v>141</v>
      </c>
      <c r="M21" s="491">
        <v>13</v>
      </c>
      <c r="N21" s="491">
        <v>25</v>
      </c>
      <c r="O21" s="498">
        <v>12</v>
      </c>
    </row>
    <row r="22" spans="1:15" ht="12.75">
      <c r="A22" s="496">
        <v>13</v>
      </c>
      <c r="B22" s="497" t="s">
        <v>109</v>
      </c>
      <c r="C22" s="487">
        <v>15299</v>
      </c>
      <c r="D22" s="488">
        <v>656</v>
      </c>
      <c r="E22" s="487">
        <v>15250</v>
      </c>
      <c r="F22" s="551">
        <v>1082</v>
      </c>
      <c r="G22" s="490">
        <v>23</v>
      </c>
      <c r="H22" s="491">
        <v>340</v>
      </c>
      <c r="I22" s="491">
        <v>25</v>
      </c>
      <c r="J22" s="492">
        <v>0</v>
      </c>
      <c r="K22" t="s">
        <v>199</v>
      </c>
      <c r="L22" s="491">
        <v>130</v>
      </c>
      <c r="M22" t="s">
        <v>199</v>
      </c>
      <c r="N22" s="491">
        <v>45</v>
      </c>
      <c r="O22" s="498">
        <v>13</v>
      </c>
    </row>
    <row r="23" spans="1:15" ht="12.75">
      <c r="A23" s="496">
        <v>14</v>
      </c>
      <c r="B23" s="497" t="s">
        <v>110</v>
      </c>
      <c r="C23" s="487">
        <v>15373</v>
      </c>
      <c r="D23" s="488">
        <v>624</v>
      </c>
      <c r="E23" s="487">
        <v>15298</v>
      </c>
      <c r="F23" s="551">
        <v>1105</v>
      </c>
      <c r="G23" s="490">
        <v>9</v>
      </c>
      <c r="H23" s="491">
        <v>362</v>
      </c>
      <c r="I23" s="491">
        <v>27</v>
      </c>
      <c r="J23" s="491">
        <v>1</v>
      </c>
      <c r="K23" t="s">
        <v>199</v>
      </c>
      <c r="L23" s="491">
        <v>137</v>
      </c>
      <c r="M23" t="s">
        <v>199</v>
      </c>
      <c r="N23" s="491">
        <v>40</v>
      </c>
      <c r="O23" s="498">
        <v>14</v>
      </c>
    </row>
    <row r="24" spans="1:15" ht="12.75">
      <c r="A24" s="496">
        <v>15</v>
      </c>
      <c r="B24" s="497" t="s">
        <v>124</v>
      </c>
      <c r="C24" s="487">
        <v>14813</v>
      </c>
      <c r="D24" s="488">
        <v>688</v>
      </c>
      <c r="E24" s="487">
        <v>14797</v>
      </c>
      <c r="F24" s="551">
        <v>1096</v>
      </c>
      <c r="G24" s="490">
        <v>17</v>
      </c>
      <c r="H24" s="491">
        <v>299</v>
      </c>
      <c r="I24" s="491">
        <v>31</v>
      </c>
      <c r="J24" s="491">
        <v>1</v>
      </c>
      <c r="K24" t="s">
        <v>199</v>
      </c>
      <c r="L24" s="491">
        <v>148</v>
      </c>
      <c r="M24" t="s">
        <v>199</v>
      </c>
      <c r="N24" s="491">
        <v>60</v>
      </c>
      <c r="O24" s="498">
        <v>15</v>
      </c>
    </row>
    <row r="25" spans="1:15" ht="12.75">
      <c r="A25" s="502">
        <v>16</v>
      </c>
      <c r="B25" s="503" t="s">
        <v>194</v>
      </c>
      <c r="C25" s="504">
        <f aca="true" t="shared" si="0" ref="C25:N25">SUM(C45,C49,C53,C57,C61,C65,C67)</f>
        <v>13710</v>
      </c>
      <c r="D25" s="505">
        <f t="shared" si="0"/>
        <v>688</v>
      </c>
      <c r="E25" s="504">
        <f t="shared" si="0"/>
        <v>13770</v>
      </c>
      <c r="F25" s="550">
        <f t="shared" si="0"/>
        <v>1160</v>
      </c>
      <c r="G25" s="507">
        <f t="shared" si="0"/>
        <v>25</v>
      </c>
      <c r="H25" s="508">
        <f t="shared" si="0"/>
        <v>275</v>
      </c>
      <c r="I25" s="508">
        <f t="shared" si="0"/>
        <v>39</v>
      </c>
      <c r="J25" s="508">
        <f t="shared" si="0"/>
        <v>1</v>
      </c>
      <c r="K25" s="545" t="s">
        <v>199</v>
      </c>
      <c r="L25" s="508">
        <f t="shared" si="0"/>
        <v>105</v>
      </c>
      <c r="M25" s="545" t="s">
        <v>199</v>
      </c>
      <c r="N25" s="508">
        <f t="shared" si="0"/>
        <v>61</v>
      </c>
      <c r="O25" s="509">
        <v>16</v>
      </c>
    </row>
    <row r="26" spans="1:15" ht="12.75">
      <c r="A26" s="468"/>
      <c r="B26" s="482"/>
      <c r="C26" s="510"/>
      <c r="D26" s="510"/>
      <c r="E26" s="499"/>
      <c r="F26" s="511"/>
      <c r="G26" s="511"/>
      <c r="H26" s="511"/>
      <c r="I26" s="511"/>
      <c r="J26" s="511"/>
      <c r="K26" s="511"/>
      <c r="L26" s="511"/>
      <c r="M26" s="511"/>
      <c r="N26" s="511"/>
      <c r="O26" s="493"/>
    </row>
    <row r="27" spans="1:15" ht="12.75">
      <c r="A27" s="486" t="s">
        <v>48</v>
      </c>
      <c r="B27" s="482" t="s">
        <v>153</v>
      </c>
      <c r="C27" s="510"/>
      <c r="D27" s="510"/>
      <c r="E27" s="512"/>
      <c r="F27" s="511"/>
      <c r="G27" s="511"/>
      <c r="H27" s="511"/>
      <c r="I27" s="511"/>
      <c r="J27" s="511"/>
      <c r="K27" s="511"/>
      <c r="L27" s="511"/>
      <c r="M27" s="511"/>
      <c r="N27" s="511"/>
      <c r="O27" s="493" t="s">
        <v>48</v>
      </c>
    </row>
    <row r="28" spans="1:15" ht="12.75">
      <c r="A28" s="486">
        <f>A25+1</f>
        <v>17</v>
      </c>
      <c r="B28" s="482" t="s">
        <v>154</v>
      </c>
      <c r="C28" s="487">
        <v>17</v>
      </c>
      <c r="D28" s="513">
        <v>0</v>
      </c>
      <c r="E28" s="487">
        <v>13</v>
      </c>
      <c r="F28" s="489" t="s">
        <v>152</v>
      </c>
      <c r="G28" s="544" t="s">
        <v>198</v>
      </c>
      <c r="H28" s="491">
        <v>1</v>
      </c>
      <c r="I28" t="s">
        <v>199</v>
      </c>
      <c r="J28" t="s">
        <v>199</v>
      </c>
      <c r="K28" t="s">
        <v>199</v>
      </c>
      <c r="L28" t="s">
        <v>199</v>
      </c>
      <c r="M28" t="s">
        <v>199</v>
      </c>
      <c r="N28" t="s">
        <v>199</v>
      </c>
      <c r="O28" s="493">
        <v>17</v>
      </c>
    </row>
    <row r="29" spans="1:15" ht="12.75">
      <c r="A29" s="486">
        <f aca="true" t="shared" si="1" ref="A29:A40">A28+1</f>
        <v>18</v>
      </c>
      <c r="B29" s="482" t="s">
        <v>155</v>
      </c>
      <c r="C29" s="487">
        <v>63</v>
      </c>
      <c r="D29" s="513">
        <v>0</v>
      </c>
      <c r="E29" s="487">
        <v>65</v>
      </c>
      <c r="F29" s="489">
        <v>3</v>
      </c>
      <c r="G29" s="544" t="s">
        <v>198</v>
      </c>
      <c r="H29" s="491">
        <v>2</v>
      </c>
      <c r="I29" t="s">
        <v>199</v>
      </c>
      <c r="J29" t="s">
        <v>199</v>
      </c>
      <c r="K29" t="s">
        <v>199</v>
      </c>
      <c r="L29" s="491">
        <v>1</v>
      </c>
      <c r="M29" t="s">
        <v>199</v>
      </c>
      <c r="N29" t="s">
        <v>199</v>
      </c>
      <c r="O29" s="493">
        <f aca="true" t="shared" si="2" ref="O29:O40">O28+1</f>
        <v>18</v>
      </c>
    </row>
    <row r="30" spans="1:15" ht="12.75">
      <c r="A30" s="486">
        <f t="shared" si="1"/>
        <v>19</v>
      </c>
      <c r="B30" s="482" t="s">
        <v>156</v>
      </c>
      <c r="C30" s="487">
        <v>260</v>
      </c>
      <c r="D30" s="513">
        <v>0</v>
      </c>
      <c r="E30" s="487">
        <v>261</v>
      </c>
      <c r="F30" s="489" t="s">
        <v>152</v>
      </c>
      <c r="G30" s="544" t="s">
        <v>198</v>
      </c>
      <c r="H30" s="491">
        <v>8</v>
      </c>
      <c r="I30" t="s">
        <v>199</v>
      </c>
      <c r="J30" t="s">
        <v>199</v>
      </c>
      <c r="K30" t="s">
        <v>199</v>
      </c>
      <c r="L30" t="s">
        <v>199</v>
      </c>
      <c r="M30" t="s">
        <v>199</v>
      </c>
      <c r="N30" t="s">
        <v>199</v>
      </c>
      <c r="O30" s="493">
        <f t="shared" si="2"/>
        <v>19</v>
      </c>
    </row>
    <row r="31" spans="1:15" ht="12.75">
      <c r="A31" s="486">
        <f t="shared" si="1"/>
        <v>20</v>
      </c>
      <c r="B31" s="482" t="s">
        <v>157</v>
      </c>
      <c r="C31" s="487">
        <v>286</v>
      </c>
      <c r="D31" s="513">
        <v>0</v>
      </c>
      <c r="E31" s="487">
        <v>280</v>
      </c>
      <c r="F31" s="489">
        <v>1</v>
      </c>
      <c r="G31" s="544" t="s">
        <v>198</v>
      </c>
      <c r="H31" s="491">
        <v>7</v>
      </c>
      <c r="I31" t="s">
        <v>199</v>
      </c>
      <c r="J31" s="491">
        <v>2</v>
      </c>
      <c r="K31" t="s">
        <v>199</v>
      </c>
      <c r="L31" t="s">
        <v>199</v>
      </c>
      <c r="M31" t="s">
        <v>199</v>
      </c>
      <c r="N31" t="s">
        <v>199</v>
      </c>
      <c r="O31" s="493">
        <f t="shared" si="2"/>
        <v>20</v>
      </c>
    </row>
    <row r="32" spans="1:15" ht="12.75">
      <c r="A32" s="486">
        <f t="shared" si="1"/>
        <v>21</v>
      </c>
      <c r="B32" s="482" t="s">
        <v>158</v>
      </c>
      <c r="C32" s="487">
        <v>358</v>
      </c>
      <c r="D32" s="513">
        <v>0</v>
      </c>
      <c r="E32" s="487">
        <v>360</v>
      </c>
      <c r="F32" s="489">
        <v>2</v>
      </c>
      <c r="G32" s="544" t="s">
        <v>198</v>
      </c>
      <c r="H32" s="491">
        <v>11</v>
      </c>
      <c r="I32" s="491">
        <v>1</v>
      </c>
      <c r="J32" s="491">
        <v>2</v>
      </c>
      <c r="K32" t="s">
        <v>199</v>
      </c>
      <c r="L32" t="s">
        <v>199</v>
      </c>
      <c r="M32" t="s">
        <v>199</v>
      </c>
      <c r="N32" t="s">
        <v>199</v>
      </c>
      <c r="O32" s="493">
        <f t="shared" si="2"/>
        <v>21</v>
      </c>
    </row>
    <row r="33" spans="1:15" ht="12.75">
      <c r="A33" s="486">
        <f t="shared" si="1"/>
        <v>22</v>
      </c>
      <c r="B33" s="482" t="s">
        <v>159</v>
      </c>
      <c r="C33" s="487">
        <v>816</v>
      </c>
      <c r="D33" s="513">
        <v>0</v>
      </c>
      <c r="E33" s="487">
        <v>817</v>
      </c>
      <c r="F33" s="489">
        <v>3</v>
      </c>
      <c r="G33" s="544" t="s">
        <v>198</v>
      </c>
      <c r="H33" s="491">
        <v>17</v>
      </c>
      <c r="I33" s="491">
        <v>1</v>
      </c>
      <c r="J33" s="491">
        <v>1</v>
      </c>
      <c r="K33" t="s">
        <v>199</v>
      </c>
      <c r="L33" s="491">
        <v>8</v>
      </c>
      <c r="M33" t="s">
        <v>199</v>
      </c>
      <c r="N33" t="s">
        <v>199</v>
      </c>
      <c r="O33" s="493">
        <f t="shared" si="2"/>
        <v>22</v>
      </c>
    </row>
    <row r="34" spans="1:15" ht="12.75">
      <c r="A34" s="486">
        <f t="shared" si="1"/>
        <v>23</v>
      </c>
      <c r="B34" s="482" t="s">
        <v>160</v>
      </c>
      <c r="C34" s="487">
        <v>964</v>
      </c>
      <c r="D34" s="513">
        <v>0</v>
      </c>
      <c r="E34" s="487">
        <v>962</v>
      </c>
      <c r="F34" s="489">
        <v>32</v>
      </c>
      <c r="G34" s="544" t="s">
        <v>198</v>
      </c>
      <c r="H34" s="491">
        <v>28</v>
      </c>
      <c r="I34" s="491">
        <v>3</v>
      </c>
      <c r="J34" s="491">
        <v>1</v>
      </c>
      <c r="K34" t="s">
        <v>199</v>
      </c>
      <c r="L34" s="491">
        <v>15</v>
      </c>
      <c r="M34" t="s">
        <v>199</v>
      </c>
      <c r="N34" t="s">
        <v>199</v>
      </c>
      <c r="O34" s="493">
        <f t="shared" si="2"/>
        <v>23</v>
      </c>
    </row>
    <row r="35" spans="1:15" ht="12.75">
      <c r="A35" s="486">
        <f t="shared" si="1"/>
        <v>24</v>
      </c>
      <c r="B35" s="482" t="s">
        <v>161</v>
      </c>
      <c r="C35" s="487">
        <v>1294</v>
      </c>
      <c r="D35" s="488">
        <v>3</v>
      </c>
      <c r="E35" s="487">
        <v>1294</v>
      </c>
      <c r="F35" s="489">
        <v>33</v>
      </c>
      <c r="G35" s="544" t="s">
        <v>198</v>
      </c>
      <c r="H35" s="491">
        <v>24</v>
      </c>
      <c r="I35" s="491">
        <v>2</v>
      </c>
      <c r="J35" s="491">
        <v>6</v>
      </c>
      <c r="K35" t="s">
        <v>199</v>
      </c>
      <c r="L35" s="491">
        <v>21</v>
      </c>
      <c r="M35" t="s">
        <v>199</v>
      </c>
      <c r="N35" t="s">
        <v>199</v>
      </c>
      <c r="O35" s="493">
        <f t="shared" si="2"/>
        <v>24</v>
      </c>
    </row>
    <row r="36" spans="1:15" ht="12.75">
      <c r="A36" s="486">
        <f t="shared" si="1"/>
        <v>25</v>
      </c>
      <c r="B36" s="482" t="s">
        <v>162</v>
      </c>
      <c r="C36" s="499">
        <v>1809</v>
      </c>
      <c r="D36" s="513">
        <v>0</v>
      </c>
      <c r="E36" s="487">
        <v>1813</v>
      </c>
      <c r="F36" s="489">
        <v>42</v>
      </c>
      <c r="G36" s="490">
        <v>2</v>
      </c>
      <c r="H36" s="491">
        <v>51</v>
      </c>
      <c r="I36" s="491">
        <v>3</v>
      </c>
      <c r="J36" t="s">
        <v>199</v>
      </c>
      <c r="K36" t="s">
        <v>199</v>
      </c>
      <c r="L36" s="491">
        <v>27</v>
      </c>
      <c r="M36" t="s">
        <v>199</v>
      </c>
      <c r="N36" t="s">
        <v>199</v>
      </c>
      <c r="O36" s="493">
        <f t="shared" si="2"/>
        <v>25</v>
      </c>
    </row>
    <row r="37" spans="1:15" ht="12.75">
      <c r="A37" s="486">
        <f t="shared" si="1"/>
        <v>26</v>
      </c>
      <c r="B37" s="482" t="s">
        <v>163</v>
      </c>
      <c r="C37" s="499">
        <v>2147</v>
      </c>
      <c r="D37" s="488">
        <v>1</v>
      </c>
      <c r="E37" s="487">
        <v>2145</v>
      </c>
      <c r="F37" s="489">
        <v>52</v>
      </c>
      <c r="G37" s="544" t="s">
        <v>198</v>
      </c>
      <c r="H37" s="491">
        <v>38</v>
      </c>
      <c r="I37" s="491">
        <v>10</v>
      </c>
      <c r="J37" s="491">
        <v>2</v>
      </c>
      <c r="K37" t="s">
        <v>199</v>
      </c>
      <c r="L37" s="491">
        <v>24</v>
      </c>
      <c r="M37" t="s">
        <v>199</v>
      </c>
      <c r="N37" t="s">
        <v>199</v>
      </c>
      <c r="O37" s="493">
        <f t="shared" si="2"/>
        <v>26</v>
      </c>
    </row>
    <row r="38" spans="1:15" ht="12.75">
      <c r="A38" s="486">
        <f t="shared" si="1"/>
        <v>27</v>
      </c>
      <c r="B38" s="497" t="s">
        <v>164</v>
      </c>
      <c r="C38" s="487">
        <v>2708</v>
      </c>
      <c r="D38" s="513">
        <v>0</v>
      </c>
      <c r="E38" s="487">
        <v>2711</v>
      </c>
      <c r="F38" s="489">
        <v>54</v>
      </c>
      <c r="G38" s="544" t="s">
        <v>198</v>
      </c>
      <c r="H38" s="491">
        <v>58</v>
      </c>
      <c r="I38" s="491">
        <v>4</v>
      </c>
      <c r="J38" s="491">
        <v>1</v>
      </c>
      <c r="K38" t="s">
        <v>199</v>
      </c>
      <c r="L38" s="491">
        <v>30</v>
      </c>
      <c r="M38" t="s">
        <v>199</v>
      </c>
      <c r="N38" s="491">
        <v>1</v>
      </c>
      <c r="O38" s="493">
        <f t="shared" si="2"/>
        <v>27</v>
      </c>
    </row>
    <row r="39" spans="1:15" ht="12.75">
      <c r="A39" s="486">
        <f t="shared" si="1"/>
        <v>28</v>
      </c>
      <c r="B39" s="497" t="s">
        <v>165</v>
      </c>
      <c r="C39" s="487">
        <v>3158</v>
      </c>
      <c r="D39" s="488">
        <v>1</v>
      </c>
      <c r="E39" s="487">
        <v>3143</v>
      </c>
      <c r="F39" s="489">
        <v>75</v>
      </c>
      <c r="G39" s="544" t="s">
        <v>198</v>
      </c>
      <c r="H39" s="491">
        <v>86</v>
      </c>
      <c r="I39" s="491">
        <v>15</v>
      </c>
      <c r="J39" s="491">
        <v>1</v>
      </c>
      <c r="K39" s="491">
        <v>1</v>
      </c>
      <c r="L39" s="491">
        <v>23</v>
      </c>
      <c r="M39" s="491">
        <v>1</v>
      </c>
      <c r="N39" s="491">
        <v>9</v>
      </c>
      <c r="O39" s="493">
        <f t="shared" si="2"/>
        <v>28</v>
      </c>
    </row>
    <row r="40" spans="1:15" ht="12.75">
      <c r="A40" s="486">
        <f t="shared" si="1"/>
        <v>29</v>
      </c>
      <c r="B40" s="497" t="s">
        <v>166</v>
      </c>
      <c r="C40" s="487">
        <v>4820</v>
      </c>
      <c r="D40" s="513">
        <v>0</v>
      </c>
      <c r="E40" s="487">
        <v>4828</v>
      </c>
      <c r="F40" s="489">
        <v>69</v>
      </c>
      <c r="G40" s="544" t="s">
        <v>198</v>
      </c>
      <c r="H40" s="491">
        <v>114</v>
      </c>
      <c r="I40" s="491">
        <v>18</v>
      </c>
      <c r="J40" t="s">
        <v>199</v>
      </c>
      <c r="K40" t="s">
        <v>199</v>
      </c>
      <c r="L40" s="491">
        <v>26</v>
      </c>
      <c r="M40" t="s">
        <v>199</v>
      </c>
      <c r="N40" s="491">
        <v>18</v>
      </c>
      <c r="O40" s="493">
        <f t="shared" si="2"/>
        <v>29</v>
      </c>
    </row>
    <row r="41" spans="1:15" ht="12.75">
      <c r="A41" s="486">
        <v>29</v>
      </c>
      <c r="B41" s="497" t="s">
        <v>167</v>
      </c>
      <c r="C41" s="487">
        <v>5139</v>
      </c>
      <c r="D41" s="488">
        <v>2</v>
      </c>
      <c r="E41" s="487">
        <v>5140</v>
      </c>
      <c r="F41" s="489">
        <v>102</v>
      </c>
      <c r="G41" s="544" t="s">
        <v>198</v>
      </c>
      <c r="H41" s="491">
        <v>128</v>
      </c>
      <c r="I41" s="491">
        <v>14</v>
      </c>
      <c r="J41" s="491">
        <v>1</v>
      </c>
      <c r="K41" t="s">
        <v>199</v>
      </c>
      <c r="L41" s="491">
        <v>32</v>
      </c>
      <c r="M41" t="s">
        <v>199</v>
      </c>
      <c r="N41" s="491">
        <v>13</v>
      </c>
      <c r="O41" s="493">
        <v>29</v>
      </c>
    </row>
    <row r="42" spans="1:15" ht="12.75">
      <c r="A42" s="486">
        <v>30</v>
      </c>
      <c r="B42" s="497" t="s">
        <v>170</v>
      </c>
      <c r="C42" s="487">
        <v>5067</v>
      </c>
      <c r="D42" s="513">
        <v>0</v>
      </c>
      <c r="E42" s="487">
        <v>5063</v>
      </c>
      <c r="F42" s="489">
        <v>70</v>
      </c>
      <c r="G42" s="544" t="s">
        <v>198</v>
      </c>
      <c r="H42" s="491">
        <v>119</v>
      </c>
      <c r="I42" s="491">
        <v>9</v>
      </c>
      <c r="J42" s="491">
        <v>1</v>
      </c>
      <c r="K42" t="s">
        <v>199</v>
      </c>
      <c r="L42" s="491">
        <v>36</v>
      </c>
      <c r="M42" t="s">
        <v>199</v>
      </c>
      <c r="N42" s="491">
        <v>11</v>
      </c>
      <c r="O42" s="493">
        <v>30</v>
      </c>
    </row>
    <row r="43" spans="1:15" ht="12.75">
      <c r="A43" s="486">
        <v>31</v>
      </c>
      <c r="B43" s="497" t="s">
        <v>195</v>
      </c>
      <c r="C43" s="487">
        <f aca="true" t="shared" si="3" ref="C43:N43">SUM(C47,C51,C55,C59,C63)</f>
        <v>4171</v>
      </c>
      <c r="D43" s="513">
        <f t="shared" si="3"/>
        <v>0</v>
      </c>
      <c r="E43" s="487">
        <f t="shared" si="3"/>
        <v>4175</v>
      </c>
      <c r="F43" s="489">
        <f t="shared" si="3"/>
        <v>81</v>
      </c>
      <c r="G43" s="490">
        <f t="shared" si="3"/>
        <v>1</v>
      </c>
      <c r="H43" s="491">
        <f t="shared" si="3"/>
        <v>102</v>
      </c>
      <c r="I43" s="491">
        <f t="shared" si="3"/>
        <v>11</v>
      </c>
      <c r="J43" s="491">
        <f t="shared" si="3"/>
        <v>1</v>
      </c>
      <c r="K43" t="s">
        <v>199</v>
      </c>
      <c r="L43" s="491">
        <f t="shared" si="3"/>
        <v>35</v>
      </c>
      <c r="M43" t="s">
        <v>199</v>
      </c>
      <c r="N43" s="491">
        <f t="shared" si="3"/>
        <v>14</v>
      </c>
      <c r="O43" s="493">
        <v>31</v>
      </c>
    </row>
    <row r="44" spans="1:15" ht="12.75">
      <c r="A44" s="486"/>
      <c r="B44" s="463"/>
      <c r="C44" s="487"/>
      <c r="D44" s="514"/>
      <c r="E44" s="514"/>
      <c r="F44" s="514"/>
      <c r="G44" s="514"/>
      <c r="H44" s="491"/>
      <c r="I44" s="491"/>
      <c r="J44" s="514"/>
      <c r="K44" s="492"/>
      <c r="L44" s="491"/>
      <c r="M44" s="514"/>
      <c r="N44" s="491"/>
      <c r="O44" s="515"/>
    </row>
    <row r="45" spans="1:15" ht="12.75">
      <c r="A45" s="486">
        <f>A43+1</f>
        <v>32</v>
      </c>
      <c r="B45" s="463" t="s">
        <v>168</v>
      </c>
      <c r="C45" s="516">
        <f>'[1]TabTeil2'!I17</f>
        <v>3024</v>
      </c>
      <c r="D45" s="488">
        <f>'[1]TabTeil2'!J17</f>
        <v>26</v>
      </c>
      <c r="E45" s="516">
        <f>'[1]TabTeil2'!K18</f>
        <v>2929</v>
      </c>
      <c r="F45" s="489">
        <f>'[1]TabTeil2'!L18</f>
        <v>117</v>
      </c>
      <c r="G45" s="490">
        <f>'[1]TabTeil2'!M18</f>
        <v>3</v>
      </c>
      <c r="H45" s="491">
        <f>'[1]TabTeil2'!N18</f>
        <v>46</v>
      </c>
      <c r="I45" s="491">
        <f>'[1]TabTeil2'!O18</f>
        <v>5</v>
      </c>
      <c r="J45" s="491">
        <f>'[1]TabTeil2'!P18</f>
        <v>1</v>
      </c>
      <c r="K45" t="s">
        <v>199</v>
      </c>
      <c r="L45" t="s">
        <v>204</v>
      </c>
      <c r="M45" t="s">
        <v>199</v>
      </c>
      <c r="N45" s="491">
        <f>'[1]TabTeil2'!T18</f>
        <v>4</v>
      </c>
      <c r="O45" s="493">
        <v>32</v>
      </c>
    </row>
    <row r="46" spans="1:15" ht="12.75">
      <c r="A46" s="486"/>
      <c r="B46" s="463" t="s">
        <v>101</v>
      </c>
      <c r="C46" s="487"/>
      <c r="D46" s="514"/>
      <c r="E46" s="514"/>
      <c r="F46" s="489"/>
      <c r="G46" s="489"/>
      <c r="H46" s="491"/>
      <c r="I46" s="489"/>
      <c r="J46" s="492"/>
      <c r="K46" s="492"/>
      <c r="L46" s="491"/>
      <c r="M46" s="492"/>
      <c r="N46" s="491"/>
      <c r="O46" s="515"/>
    </row>
    <row r="47" spans="1:15" ht="12.75">
      <c r="A47" s="486">
        <f>A45+1</f>
        <v>33</v>
      </c>
      <c r="B47" s="463" t="s">
        <v>169</v>
      </c>
      <c r="C47" s="487">
        <f>'[1]TabTeil2'!I68</f>
        <v>1684</v>
      </c>
      <c r="D47" s="513">
        <f>'[1]TabTeil2'!J63</f>
        <v>0</v>
      </c>
      <c r="E47" s="487">
        <f>'[1]TabTeil2'!K69</f>
        <v>1686</v>
      </c>
      <c r="F47" s="489">
        <f>'[1]TabTeil2'!L69</f>
        <v>42</v>
      </c>
      <c r="G47" s="544" t="s">
        <v>198</v>
      </c>
      <c r="H47" s="491">
        <f>'[1]TabTeil2'!N69</f>
        <v>31</v>
      </c>
      <c r="I47" s="491">
        <f>'[1]TabTeil2'!O69</f>
        <v>5</v>
      </c>
      <c r="J47" s="491">
        <f>'[1]TabTeil2'!P69</f>
        <v>1</v>
      </c>
      <c r="K47" t="s">
        <v>199</v>
      </c>
      <c r="L47" t="s">
        <v>204</v>
      </c>
      <c r="M47" t="s">
        <v>199</v>
      </c>
      <c r="N47" s="491">
        <f>'[1]TabTeil2'!T69</f>
        <v>3</v>
      </c>
      <c r="O47" s="493">
        <f>O45+1</f>
        <v>33</v>
      </c>
    </row>
    <row r="48" spans="1:15" ht="7.5" customHeight="1">
      <c r="A48" s="486"/>
      <c r="B48" s="517"/>
      <c r="C48" s="487"/>
      <c r="D48" s="518"/>
      <c r="E48" s="487"/>
      <c r="F48" s="489"/>
      <c r="G48" s="495"/>
      <c r="H48" s="491"/>
      <c r="I48" s="489"/>
      <c r="J48" s="489"/>
      <c r="K48" s="492"/>
      <c r="L48" s="491"/>
      <c r="M48" s="492"/>
      <c r="N48" s="491"/>
      <c r="O48" s="493"/>
    </row>
    <row r="49" spans="1:15" ht="12.75">
      <c r="A49" s="486">
        <f>A47+1</f>
        <v>34</v>
      </c>
      <c r="B49" s="463" t="s">
        <v>119</v>
      </c>
      <c r="C49" s="487">
        <f>'[1]TabTeil2'!I27</f>
        <v>2880</v>
      </c>
      <c r="D49" s="488">
        <f>'[1]TabTeil2'!J27</f>
        <v>104</v>
      </c>
      <c r="E49" s="487">
        <f>'[1]TabTeil2'!K28</f>
        <v>2892</v>
      </c>
      <c r="F49" s="489">
        <f>'[1]TabTeil2'!L28</f>
        <v>391</v>
      </c>
      <c r="G49" s="490">
        <f>'[1]TabTeil2'!M28</f>
        <v>4</v>
      </c>
      <c r="H49" s="491">
        <f>'[1]TabTeil2'!N28</f>
        <v>63</v>
      </c>
      <c r="I49" s="491">
        <f>'[1]TabTeil2'!O28</f>
        <v>1</v>
      </c>
      <c r="J49" t="s">
        <v>199</v>
      </c>
      <c r="K49" t="s">
        <v>199</v>
      </c>
      <c r="L49" s="491">
        <f>'[1]TabTeil2'!R28</f>
        <v>1</v>
      </c>
      <c r="M49" t="s">
        <v>199</v>
      </c>
      <c r="N49" s="491">
        <f>'[1]TabTeil2'!T28</f>
        <v>8</v>
      </c>
      <c r="O49" s="493">
        <f>O47+1</f>
        <v>34</v>
      </c>
    </row>
    <row r="50" spans="1:15" ht="12.75">
      <c r="A50" s="486"/>
      <c r="B50" s="463" t="s">
        <v>101</v>
      </c>
      <c r="C50" s="487"/>
      <c r="D50" s="519"/>
      <c r="E50" s="487"/>
      <c r="F50" s="489"/>
      <c r="G50" s="489"/>
      <c r="H50" s="491"/>
      <c r="I50" s="492"/>
      <c r="J50" s="492"/>
      <c r="K50" s="492"/>
      <c r="L50" s="491"/>
      <c r="M50" s="492"/>
      <c r="N50" s="491"/>
      <c r="O50" s="493"/>
    </row>
    <row r="51" spans="1:15" ht="12.75">
      <c r="A51" s="486">
        <f>A49+1</f>
        <v>35</v>
      </c>
      <c r="B51" s="463" t="s">
        <v>169</v>
      </c>
      <c r="C51" s="487">
        <f>'[1]TabTeil2'!I73</f>
        <v>1119</v>
      </c>
      <c r="D51" s="513">
        <f>'[1]TabTeil2'!J73</f>
        <v>0</v>
      </c>
      <c r="E51" s="487">
        <f>'[1]TabTeil2'!K74</f>
        <v>1118</v>
      </c>
      <c r="F51" s="489">
        <f>'[1]TabTeil2'!L74</f>
        <v>17</v>
      </c>
      <c r="G51" s="544" t="s">
        <v>198</v>
      </c>
      <c r="H51" s="491">
        <f>'[1]TabTeil2'!N74</f>
        <v>35</v>
      </c>
      <c r="I51" s="491">
        <f>'[1]TabTeil2'!O74</f>
        <v>1</v>
      </c>
      <c r="J51" t="s">
        <v>199</v>
      </c>
      <c r="K51" t="s">
        <v>199</v>
      </c>
      <c r="L51" s="491">
        <f>'[1]TabTeil2'!R74</f>
        <v>1</v>
      </c>
      <c r="M51" t="s">
        <v>199</v>
      </c>
      <c r="N51" s="491">
        <f>'[1]TabTeil2'!T74</f>
        <v>3</v>
      </c>
      <c r="O51" s="493">
        <f>O49+1</f>
        <v>35</v>
      </c>
    </row>
    <row r="52" spans="1:15" ht="7.5" customHeight="1">
      <c r="A52" s="486"/>
      <c r="B52" s="517"/>
      <c r="C52" s="487"/>
      <c r="D52" s="488"/>
      <c r="E52" s="487"/>
      <c r="F52" s="489"/>
      <c r="G52" s="489"/>
      <c r="H52" s="491"/>
      <c r="I52" s="489"/>
      <c r="J52" s="489"/>
      <c r="K52" s="492"/>
      <c r="L52" s="491"/>
      <c r="M52" s="492"/>
      <c r="N52" s="491"/>
      <c r="O52" s="493"/>
    </row>
    <row r="53" spans="1:15" ht="12.75">
      <c r="A53" s="486">
        <f>A51+1</f>
        <v>36</v>
      </c>
      <c r="B53" s="463" t="s">
        <v>121</v>
      </c>
      <c r="C53" s="487">
        <f>'[1]TabTeil2'!I32</f>
        <v>1864</v>
      </c>
      <c r="D53" s="488">
        <f>'[1]TabTeil2'!J32</f>
        <v>91</v>
      </c>
      <c r="E53" s="487">
        <f>'[1]TabTeil2'!K33</f>
        <v>1900</v>
      </c>
      <c r="F53" s="489">
        <f>'[1]TabTeil2'!L33</f>
        <v>74</v>
      </c>
      <c r="G53" s="490">
        <f>'[1]TabTeil2'!M33</f>
        <v>9</v>
      </c>
      <c r="H53" s="491">
        <f>'[1]TabTeil2'!N33</f>
        <v>97</v>
      </c>
      <c r="I53" s="491">
        <f>'[1]TabTeil2'!O33</f>
        <v>30</v>
      </c>
      <c r="J53" t="s">
        <v>199</v>
      </c>
      <c r="K53" t="s">
        <v>199</v>
      </c>
      <c r="L53" s="491">
        <f>'[1]TabTeil2'!R33</f>
        <v>4</v>
      </c>
      <c r="M53" t="s">
        <v>199</v>
      </c>
      <c r="N53" s="491">
        <f>'[1]TabTeil2'!T33</f>
        <v>8</v>
      </c>
      <c r="O53" s="493">
        <f>O51+1</f>
        <v>36</v>
      </c>
    </row>
    <row r="54" spans="1:15" ht="12.75">
      <c r="A54" s="486"/>
      <c r="B54" s="463" t="s">
        <v>101</v>
      </c>
      <c r="C54" s="487"/>
      <c r="D54" s="519"/>
      <c r="E54" s="487"/>
      <c r="F54" s="489"/>
      <c r="G54" s="489"/>
      <c r="H54" s="491"/>
      <c r="I54" s="491"/>
      <c r="J54" s="492"/>
      <c r="K54" s="492"/>
      <c r="L54" s="491"/>
      <c r="M54" s="492"/>
      <c r="N54" s="491"/>
      <c r="O54" s="493"/>
    </row>
    <row r="55" spans="1:15" ht="12.75">
      <c r="A55" s="486">
        <f>A53+1</f>
        <v>37</v>
      </c>
      <c r="B55" s="463" t="s">
        <v>169</v>
      </c>
      <c r="C55" s="487">
        <f>'[1]TabTeil2'!I78</f>
        <v>779</v>
      </c>
      <c r="D55" s="513">
        <f>'[1]TabTeil2'!J78</f>
        <v>0</v>
      </c>
      <c r="E55" s="487">
        <f>'[1]TabTeil2'!K79</f>
        <v>785</v>
      </c>
      <c r="F55" s="489">
        <f>'[1]TabTeil2'!L79</f>
        <v>10</v>
      </c>
      <c r="G55" s="544" t="s">
        <v>198</v>
      </c>
      <c r="H55" s="491">
        <f>'[1]TabTeil2'!N79</f>
        <v>27</v>
      </c>
      <c r="I55" s="491">
        <f>'[1]TabTeil2'!O79</f>
        <v>5</v>
      </c>
      <c r="J55" t="s">
        <v>199</v>
      </c>
      <c r="K55" t="s">
        <v>199</v>
      </c>
      <c r="L55" s="491">
        <f>'[1]TabTeil2'!R79</f>
        <v>2</v>
      </c>
      <c r="M55" t="s">
        <v>199</v>
      </c>
      <c r="N55" s="491">
        <f>'[1]TabTeil2'!T79</f>
        <v>1</v>
      </c>
      <c r="O55" s="493">
        <f>O53+1</f>
        <v>37</v>
      </c>
    </row>
    <row r="56" spans="1:15" ht="7.5" customHeight="1">
      <c r="A56" s="486"/>
      <c r="B56" s="517"/>
      <c r="C56" s="487"/>
      <c r="D56" s="520"/>
      <c r="E56" s="487"/>
      <c r="F56" s="489"/>
      <c r="G56" s="489"/>
      <c r="H56" s="491"/>
      <c r="I56" s="491"/>
      <c r="J56" s="492"/>
      <c r="K56" s="492"/>
      <c r="L56" s="491"/>
      <c r="M56" s="492"/>
      <c r="N56" s="491"/>
      <c r="O56" s="493"/>
    </row>
    <row r="57" spans="1:15" ht="12.75">
      <c r="A57" s="486">
        <f>A55+1</f>
        <v>38</v>
      </c>
      <c r="B57" s="463" t="s">
        <v>126</v>
      </c>
      <c r="C57" s="487">
        <f>'[1]TabTeil2'!I42+'[1]TabTeil2'!I114</f>
        <v>1754</v>
      </c>
      <c r="D57" s="488">
        <f>'[1]TabTeil2'!J42</f>
        <v>58</v>
      </c>
      <c r="E57" s="487">
        <f>'[1]TabTeil2'!K43+'[1]TabTeil2'!K115</f>
        <v>1837</v>
      </c>
      <c r="F57" s="489">
        <f>'[1]TabTeil2'!L43+'[1]TabTeil2'!L115</f>
        <v>254</v>
      </c>
      <c r="G57" s="490">
        <f>'[1]TabTeil2'!M43+'[1]TabTeil2'!M115</f>
        <v>6</v>
      </c>
      <c r="H57" s="491">
        <f>'[1]TabTeil2'!N43+'[1]TabTeil2'!N115</f>
        <v>55</v>
      </c>
      <c r="I57" s="491">
        <f>'[1]TabTeil2'!O43+'[1]TabTeil2'!O115</f>
        <v>1</v>
      </c>
      <c r="J57" t="s">
        <v>199</v>
      </c>
      <c r="K57" t="s">
        <v>199</v>
      </c>
      <c r="L57" s="491">
        <f>'[1]TabTeil2'!R43+'[1]TabTeil2'!R115</f>
        <v>1</v>
      </c>
      <c r="M57" t="s">
        <v>199</v>
      </c>
      <c r="N57" s="491">
        <f>'[1]TabTeil2'!T43+'[1]TabTeil2'!T115</f>
        <v>19</v>
      </c>
      <c r="O57" s="493">
        <f>O55+1</f>
        <v>38</v>
      </c>
    </row>
    <row r="58" spans="1:15" ht="12.75">
      <c r="A58" s="486"/>
      <c r="B58" s="463" t="s">
        <v>101</v>
      </c>
      <c r="C58" s="487"/>
      <c r="D58" s="488"/>
      <c r="E58" s="487"/>
      <c r="F58" s="489"/>
      <c r="G58" s="489"/>
      <c r="H58" s="491"/>
      <c r="I58" s="489"/>
      <c r="J58" s="491"/>
      <c r="K58" s="489"/>
      <c r="L58" s="491"/>
      <c r="M58" s="492"/>
      <c r="N58" s="491"/>
      <c r="O58" s="493"/>
    </row>
    <row r="59" spans="1:15" ht="12.75">
      <c r="A59" s="486">
        <f>A57+1</f>
        <v>39</v>
      </c>
      <c r="B59" s="463" t="s">
        <v>169</v>
      </c>
      <c r="C59" s="487">
        <f>'[1]TabTeil2'!I114+'[1]TabTeil2'!I88</f>
        <v>368</v>
      </c>
      <c r="D59" s="513">
        <f>'[1]TabTeil2'!J123+'[1]TabTeil2'!J88</f>
        <v>0</v>
      </c>
      <c r="E59" s="487">
        <f>'[1]TabTeil2'!K89+'[1]TabTeil2'!K124</f>
        <v>366</v>
      </c>
      <c r="F59" s="489">
        <f>'[1]TabTeil2'!L89+'[1]TabTeil2'!L124</f>
        <v>5</v>
      </c>
      <c r="G59" s="490">
        <f>'[1]TabTeil2'!M89+'[1]TabTeil2'!M124</f>
        <v>1</v>
      </c>
      <c r="H59" s="491">
        <f>'[1]TabTeil2'!N89+'[1]TabTeil2'!N124</f>
        <v>9</v>
      </c>
      <c r="I59" t="s">
        <v>199</v>
      </c>
      <c r="J59" t="s">
        <v>199</v>
      </c>
      <c r="K59" t="s">
        <v>199</v>
      </c>
      <c r="L59" t="s">
        <v>199</v>
      </c>
      <c r="M59" t="s">
        <v>199</v>
      </c>
      <c r="N59" t="s">
        <v>199</v>
      </c>
      <c r="O59" s="493">
        <f>O57+1</f>
        <v>39</v>
      </c>
    </row>
    <row r="60" spans="1:15" ht="7.5" customHeight="1">
      <c r="A60" s="486"/>
      <c r="B60" s="463"/>
      <c r="C60" s="487"/>
      <c r="D60" s="513"/>
      <c r="E60" s="487"/>
      <c r="F60" s="489"/>
      <c r="G60" s="489"/>
      <c r="H60" s="489"/>
      <c r="I60" s="492"/>
      <c r="J60" s="492"/>
      <c r="K60" s="492"/>
      <c r="L60" s="491"/>
      <c r="M60" s="492"/>
      <c r="N60" s="491"/>
      <c r="O60" s="493"/>
    </row>
    <row r="61" spans="1:15" ht="12.75">
      <c r="A61" s="486">
        <f>A59+1</f>
        <v>40</v>
      </c>
      <c r="B61" s="463" t="s">
        <v>129</v>
      </c>
      <c r="C61" s="487">
        <f>'[1]TabTeil2'!I37</f>
        <v>584</v>
      </c>
      <c r="D61" s="488">
        <f>'[1]TabTeil2'!J37</f>
        <v>98</v>
      </c>
      <c r="E61" s="487">
        <f>'[1]TabTeil2'!K38</f>
        <v>582</v>
      </c>
      <c r="F61" s="489">
        <f>'[1]TabTeil2'!L38</f>
        <v>52</v>
      </c>
      <c r="G61" s="490">
        <f>'[1]TabTeil2'!M38</f>
        <v>1</v>
      </c>
      <c r="H61" t="s">
        <v>199</v>
      </c>
      <c r="I61" t="s">
        <v>199</v>
      </c>
      <c r="J61" t="s">
        <v>199</v>
      </c>
      <c r="K61" t="s">
        <v>199</v>
      </c>
      <c r="L61" s="491">
        <f>'[1]TabTeil2'!R38</f>
        <v>81</v>
      </c>
      <c r="M61" t="s">
        <v>199</v>
      </c>
      <c r="N61" s="491">
        <f>'[1]TabTeil2'!T38</f>
        <v>15</v>
      </c>
      <c r="O61" s="493">
        <f>O59+1</f>
        <v>40</v>
      </c>
    </row>
    <row r="62" spans="1:15" ht="12.75">
      <c r="A62" s="486"/>
      <c r="B62" s="463" t="s">
        <v>101</v>
      </c>
      <c r="C62" s="487"/>
      <c r="D62" s="488"/>
      <c r="E62" s="487"/>
      <c r="F62" s="489"/>
      <c r="G62" s="489"/>
      <c r="H62" s="489"/>
      <c r="I62" s="492"/>
      <c r="J62" s="492"/>
      <c r="K62" s="492"/>
      <c r="L62" s="491"/>
      <c r="M62" s="492"/>
      <c r="N62" s="491"/>
      <c r="O62" s="493"/>
    </row>
    <row r="63" spans="1:15" ht="12.75">
      <c r="A63" s="486">
        <f>A61+1</f>
        <v>41</v>
      </c>
      <c r="B63" s="463" t="s">
        <v>169</v>
      </c>
      <c r="C63" s="487">
        <f>'[1]TabTeil2'!I83</f>
        <v>221</v>
      </c>
      <c r="D63" s="513">
        <f>'[1]TabTeil2'!J83</f>
        <v>0</v>
      </c>
      <c r="E63" s="487">
        <f>'[1]TabTeil2'!K84</f>
        <v>220</v>
      </c>
      <c r="F63" s="489">
        <f>'[1]TabTeil2'!L84</f>
        <v>7</v>
      </c>
      <c r="G63" s="544" t="s">
        <v>198</v>
      </c>
      <c r="H63" t="s">
        <v>199</v>
      </c>
      <c r="I63" t="s">
        <v>199</v>
      </c>
      <c r="J63" t="s">
        <v>199</v>
      </c>
      <c r="K63" t="s">
        <v>199</v>
      </c>
      <c r="L63" s="491">
        <f>'[1]TabTeil2'!R84</f>
        <v>32</v>
      </c>
      <c r="M63" t="s">
        <v>199</v>
      </c>
      <c r="N63" s="491">
        <f>'[1]TabTeil2'!T84</f>
        <v>7</v>
      </c>
      <c r="O63" s="493">
        <f>O61+1</f>
        <v>41</v>
      </c>
    </row>
    <row r="64" spans="1:15" ht="7.5" customHeight="1">
      <c r="A64" s="486"/>
      <c r="B64" s="517"/>
      <c r="C64" s="487"/>
      <c r="D64" s="488"/>
      <c r="E64" s="487"/>
      <c r="F64" s="489"/>
      <c r="G64" s="495"/>
      <c r="H64" s="489"/>
      <c r="I64" s="489"/>
      <c r="J64" s="489"/>
      <c r="K64" s="489"/>
      <c r="L64" s="491"/>
      <c r="M64" s="492"/>
      <c r="N64" s="491"/>
      <c r="O64" s="493"/>
    </row>
    <row r="65" spans="1:15" ht="12.75">
      <c r="A65" s="486">
        <f>A63+1</f>
        <v>42</v>
      </c>
      <c r="B65" s="463" t="s">
        <v>132</v>
      </c>
      <c r="C65" s="487">
        <f>'[1]TabTeil2'!I22+'[1]TabTeil2'!I109</f>
        <v>3230</v>
      </c>
      <c r="D65" s="488">
        <f>'[1]TabTeil2'!J22+'[1]TabTeil2'!J109</f>
        <v>310</v>
      </c>
      <c r="E65" s="487">
        <f>'[1]TabTeil2'!K23+'[1]TabTeil2'!K110</f>
        <v>3248</v>
      </c>
      <c r="F65" s="489">
        <f>'[1]TabTeil2'!L23+'[1]TabTeil2'!L110</f>
        <v>228</v>
      </c>
      <c r="G65" s="490">
        <f>'[1]TabTeil2'!M23+'[1]TabTeil2'!M110</f>
        <v>1</v>
      </c>
      <c r="H65" s="491">
        <f>'[1]TabTeil2'!N23+'[1]TabTeil2'!N110</f>
        <v>14</v>
      </c>
      <c r="I65" s="491">
        <f>'[1]TabTeil2'!O23+'[1]TabTeil2'!O110</f>
        <v>2</v>
      </c>
      <c r="J65" t="s">
        <v>199</v>
      </c>
      <c r="K65" t="s">
        <v>199</v>
      </c>
      <c r="L65" t="s">
        <v>199</v>
      </c>
      <c r="M65" t="s">
        <v>199</v>
      </c>
      <c r="N65" s="491">
        <f>'[1]TabTeil2'!T23+'[1]TabTeil2'!T110</f>
        <v>4</v>
      </c>
      <c r="O65" s="493">
        <f>O63+1</f>
        <v>42</v>
      </c>
    </row>
    <row r="66" spans="1:15" ht="7.5" customHeight="1">
      <c r="A66" s="486"/>
      <c r="B66" s="463"/>
      <c r="C66" s="487"/>
      <c r="D66" s="519"/>
      <c r="E66" s="487"/>
      <c r="F66" s="506"/>
      <c r="G66" s="489"/>
      <c r="H66" s="489"/>
      <c r="I66" s="489"/>
      <c r="J66" s="489"/>
      <c r="K66" s="489"/>
      <c r="L66" s="491"/>
      <c r="M66" s="492"/>
      <c r="N66" s="491"/>
      <c r="O66" s="493"/>
    </row>
    <row r="67" spans="1:15" ht="12.75">
      <c r="A67" s="486">
        <f>A65+1</f>
        <v>43</v>
      </c>
      <c r="B67" s="521" t="s">
        <v>43</v>
      </c>
      <c r="C67" s="487">
        <f>'[1]TabTeil2'!I47</f>
        <v>374</v>
      </c>
      <c r="D67" s="488">
        <f>'[1]TabTeil2'!J47</f>
        <v>1</v>
      </c>
      <c r="E67" s="487">
        <f>'[1]TabTeil2'!K48</f>
        <v>382</v>
      </c>
      <c r="F67" s="489">
        <f>'[1]TabTeil2'!L48</f>
        <v>44</v>
      </c>
      <c r="G67" s="490">
        <f>'[1]TabTeil2'!M48</f>
        <v>1</v>
      </c>
      <c r="H67" t="s">
        <v>199</v>
      </c>
      <c r="I67" t="s">
        <v>199</v>
      </c>
      <c r="J67" t="s">
        <v>199</v>
      </c>
      <c r="K67" t="s">
        <v>199</v>
      </c>
      <c r="L67" s="491">
        <f>'[1]TabTeil2'!R48</f>
        <v>18</v>
      </c>
      <c r="M67" t="s">
        <v>199</v>
      </c>
      <c r="N67" s="491">
        <f>'[1]TabTeil2'!T48</f>
        <v>3</v>
      </c>
      <c r="O67" s="493">
        <f>O65+1</f>
        <v>43</v>
      </c>
    </row>
    <row r="68" spans="1:15" ht="12.75">
      <c r="A68" s="522"/>
      <c r="C68" s="487"/>
      <c r="D68" s="488"/>
      <c r="E68" s="487"/>
      <c r="F68" s="511"/>
      <c r="G68" s="470"/>
      <c r="H68" s="523"/>
      <c r="I68" s="524"/>
      <c r="J68" s="472"/>
      <c r="K68" s="525"/>
      <c r="L68" s="526"/>
      <c r="M68" s="492"/>
      <c r="N68" s="491"/>
      <c r="O68" s="527"/>
    </row>
    <row r="69" spans="1:15" ht="12.75">
      <c r="A69" s="528"/>
      <c r="B69" s="456"/>
      <c r="C69" s="456"/>
      <c r="D69" s="456"/>
      <c r="E69" s="456"/>
      <c r="F69" s="489"/>
      <c r="G69" s="456"/>
      <c r="H69" s="529"/>
      <c r="I69" s="529"/>
      <c r="J69" s="529"/>
      <c r="K69" s="529"/>
      <c r="L69" s="529"/>
      <c r="M69" s="529"/>
      <c r="N69" s="530"/>
      <c r="O69" s="531"/>
    </row>
    <row r="70" spans="1:15" ht="12.75">
      <c r="A70" s="501"/>
      <c r="C70" s="487"/>
      <c r="D70" s="488"/>
      <c r="E70" s="487"/>
      <c r="F70" s="489"/>
      <c r="G70" s="470"/>
      <c r="H70" s="523"/>
      <c r="I70" s="526"/>
      <c r="J70" s="472"/>
      <c r="K70" s="472"/>
      <c r="L70" s="524"/>
      <c r="M70" s="472"/>
      <c r="N70" s="511"/>
      <c r="O70" s="531"/>
    </row>
    <row r="71" spans="1:15" ht="12.75">
      <c r="A71" s="501"/>
      <c r="B71" s="501"/>
      <c r="C71" s="501"/>
      <c r="D71" s="501"/>
      <c r="E71" s="501"/>
      <c r="F71" s="489"/>
      <c r="G71" s="501"/>
      <c r="H71" s="529"/>
      <c r="I71" s="529"/>
      <c r="J71" s="529"/>
      <c r="K71" s="529"/>
      <c r="L71" s="529"/>
      <c r="M71" s="529"/>
      <c r="N71" s="530"/>
      <c r="O71" s="531"/>
    </row>
    <row r="72" spans="1:15" ht="12.75">
      <c r="A72" s="501"/>
      <c r="B72" s="501"/>
      <c r="C72" s="501"/>
      <c r="D72" s="501"/>
      <c r="E72" s="501"/>
      <c r="F72" s="489"/>
      <c r="G72" s="501"/>
      <c r="H72" s="529"/>
      <c r="I72" s="529"/>
      <c r="J72" s="529"/>
      <c r="K72" s="529"/>
      <c r="L72" s="529"/>
      <c r="M72" s="529"/>
      <c r="N72" s="530"/>
      <c r="O72" s="531"/>
    </row>
    <row r="73" spans="1:15" ht="12.75">
      <c r="A73" s="501"/>
      <c r="B73" s="501"/>
      <c r="C73" s="501"/>
      <c r="D73" s="501"/>
      <c r="E73" s="501"/>
      <c r="F73" s="489"/>
      <c r="G73" s="501"/>
      <c r="H73" s="529"/>
      <c r="I73" s="529"/>
      <c r="J73" s="529"/>
      <c r="K73" s="529"/>
      <c r="L73" s="529"/>
      <c r="M73" s="529"/>
      <c r="N73" s="530"/>
      <c r="O73" s="531"/>
    </row>
    <row r="74" spans="1:15" ht="12.75">
      <c r="A74" s="532"/>
      <c r="B74" s="532"/>
      <c r="C74" s="533"/>
      <c r="D74" s="533"/>
      <c r="E74" s="533"/>
      <c r="F74" s="489"/>
      <c r="G74" s="501"/>
      <c r="H74" s="530"/>
      <c r="I74" s="530"/>
      <c r="J74" s="530"/>
      <c r="K74" s="530"/>
      <c r="L74" s="530"/>
      <c r="M74" s="530"/>
      <c r="N74" s="530"/>
      <c r="O74" s="534"/>
    </row>
    <row r="75" spans="1:15" ht="12.75">
      <c r="A75" s="501"/>
      <c r="B75" s="501"/>
      <c r="C75" s="501"/>
      <c r="D75" s="501"/>
      <c r="E75" s="501"/>
      <c r="F75" s="489"/>
      <c r="G75" s="501"/>
      <c r="H75" s="529"/>
      <c r="I75" s="529"/>
      <c r="J75" s="529"/>
      <c r="K75" s="529"/>
      <c r="L75" s="529"/>
      <c r="M75" s="529"/>
      <c r="N75" s="529"/>
      <c r="O75" s="529"/>
    </row>
    <row r="76" spans="1:15" ht="12.75">
      <c r="A76" s="501"/>
      <c r="B76" s="501"/>
      <c r="C76" s="501"/>
      <c r="D76" s="501"/>
      <c r="E76" s="501"/>
      <c r="F76" s="489"/>
      <c r="G76" s="501"/>
      <c r="H76" s="529"/>
      <c r="I76" s="529"/>
      <c r="J76" s="529"/>
      <c r="K76" s="529"/>
      <c r="L76" s="529"/>
      <c r="M76" s="529"/>
      <c r="N76" s="529"/>
      <c r="O76" s="529"/>
    </row>
    <row r="77" spans="1:15" ht="12.75">
      <c r="A77" s="501"/>
      <c r="B77" s="501"/>
      <c r="C77" s="501"/>
      <c r="D77" s="501"/>
      <c r="E77" s="501"/>
      <c r="F77" s="489"/>
      <c r="G77" s="501"/>
      <c r="H77" s="529"/>
      <c r="I77" s="529"/>
      <c r="J77" s="529"/>
      <c r="K77" s="529"/>
      <c r="L77" s="529"/>
      <c r="M77" s="529"/>
      <c r="N77" s="529"/>
      <c r="O77" s="529"/>
    </row>
    <row r="78" spans="1:15" ht="12.75">
      <c r="A78" s="501"/>
      <c r="B78" s="501"/>
      <c r="C78" s="501"/>
      <c r="D78" s="501"/>
      <c r="E78" s="501"/>
      <c r="F78" s="489"/>
      <c r="G78" s="501"/>
      <c r="H78" s="529"/>
      <c r="I78" s="529"/>
      <c r="J78" s="529"/>
      <c r="K78" s="529"/>
      <c r="L78" s="529"/>
      <c r="M78" s="529"/>
      <c r="N78" s="529"/>
      <c r="O78" s="529"/>
    </row>
    <row r="79" spans="1:15" ht="12.75">
      <c r="A79" s="501"/>
      <c r="B79" s="501"/>
      <c r="C79" s="501"/>
      <c r="D79" s="501"/>
      <c r="E79" s="501"/>
      <c r="F79" s="489"/>
      <c r="G79" s="501"/>
      <c r="H79" s="529"/>
      <c r="I79" s="529"/>
      <c r="J79" s="529"/>
      <c r="K79" s="529"/>
      <c r="L79" s="529"/>
      <c r="M79" s="529"/>
      <c r="N79" s="529"/>
      <c r="O79" s="529"/>
    </row>
    <row r="80" spans="1:15" ht="12.75">
      <c r="A80" s="501"/>
      <c r="B80" s="501"/>
      <c r="C80" s="501"/>
      <c r="D80" s="501"/>
      <c r="E80" s="501"/>
      <c r="F80" s="489"/>
      <c r="G80" s="501"/>
      <c r="H80" s="529"/>
      <c r="I80" s="529"/>
      <c r="J80" s="529"/>
      <c r="K80" s="529"/>
      <c r="L80" s="529"/>
      <c r="M80" s="529"/>
      <c r="N80" s="529"/>
      <c r="O80" s="529"/>
    </row>
    <row r="81" spans="1:15" ht="12.75">
      <c r="A81" s="501"/>
      <c r="B81" s="501"/>
      <c r="C81" s="501"/>
      <c r="D81" s="501"/>
      <c r="E81" s="501"/>
      <c r="F81" s="489"/>
      <c r="G81" s="501"/>
      <c r="H81" s="529"/>
      <c r="I81" s="529"/>
      <c r="J81" s="529"/>
      <c r="K81" s="529"/>
      <c r="L81" s="529"/>
      <c r="M81" s="529"/>
      <c r="N81" s="529"/>
      <c r="O81" s="529"/>
    </row>
    <row r="82" spans="1:15" ht="12.75">
      <c r="A82" s="501"/>
      <c r="B82" s="501"/>
      <c r="C82" s="501"/>
      <c r="D82" s="501"/>
      <c r="E82" s="501"/>
      <c r="F82" s="489"/>
      <c r="G82" s="501"/>
      <c r="H82" s="529"/>
      <c r="I82" s="529"/>
      <c r="J82" s="529"/>
      <c r="K82" s="529"/>
      <c r="L82" s="529"/>
      <c r="M82" s="529"/>
      <c r="N82" s="529"/>
      <c r="O82" s="529"/>
    </row>
    <row r="83" spans="1:15" ht="12.75">
      <c r="A83" s="501"/>
      <c r="B83" s="501"/>
      <c r="C83" s="501"/>
      <c r="D83" s="501"/>
      <c r="E83" s="501"/>
      <c r="F83" s="514"/>
      <c r="G83" s="501"/>
      <c r="H83" s="529"/>
      <c r="I83" s="529"/>
      <c r="J83" s="529"/>
      <c r="K83" s="529"/>
      <c r="L83" s="529"/>
      <c r="M83" s="529"/>
      <c r="N83" s="529"/>
      <c r="O83" s="529"/>
    </row>
    <row r="84" spans="1:15" ht="12.75">
      <c r="A84" s="501"/>
      <c r="B84" s="501"/>
      <c r="C84" s="501"/>
      <c r="D84" s="501"/>
      <c r="E84" s="501"/>
      <c r="F84" s="489"/>
      <c r="G84" s="501"/>
      <c r="H84" s="529"/>
      <c r="I84" s="529"/>
      <c r="J84" s="529"/>
      <c r="K84" s="529"/>
      <c r="L84" s="529"/>
      <c r="M84" s="529"/>
      <c r="N84" s="529"/>
      <c r="O84" s="529"/>
    </row>
    <row r="85" spans="1:15" ht="12.75">
      <c r="A85" s="501"/>
      <c r="B85" s="501"/>
      <c r="C85" s="501"/>
      <c r="D85" s="501"/>
      <c r="E85" s="501"/>
      <c r="F85" s="489"/>
      <c r="G85" s="501"/>
      <c r="H85" s="529"/>
      <c r="I85" s="529"/>
      <c r="J85" s="529"/>
      <c r="K85" s="529"/>
      <c r="L85" s="529"/>
      <c r="M85" s="529"/>
      <c r="N85" s="529"/>
      <c r="O85" s="529"/>
    </row>
    <row r="86" spans="1:15" ht="12.75">
      <c r="A86" s="501"/>
      <c r="B86" s="501"/>
      <c r="C86" s="501"/>
      <c r="D86" s="501"/>
      <c r="E86" s="501"/>
      <c r="F86" s="489"/>
      <c r="G86" s="501"/>
      <c r="H86" s="529"/>
      <c r="I86" s="529"/>
      <c r="J86" s="529"/>
      <c r="K86" s="529"/>
      <c r="L86" s="529"/>
      <c r="M86" s="529"/>
      <c r="N86" s="529"/>
      <c r="O86" s="529"/>
    </row>
    <row r="87" spans="1:15" ht="12.75">
      <c r="A87" s="501"/>
      <c r="B87" s="501"/>
      <c r="C87" s="501"/>
      <c r="D87" s="501"/>
      <c r="E87" s="501"/>
      <c r="F87" s="489"/>
      <c r="G87" s="501"/>
      <c r="H87" s="529"/>
      <c r="I87" s="529"/>
      <c r="J87" s="529"/>
      <c r="K87" s="529"/>
      <c r="L87" s="529"/>
      <c r="M87" s="529"/>
      <c r="N87" s="529"/>
      <c r="O87" s="529"/>
    </row>
    <row r="88" spans="1:15" ht="12.75">
      <c r="A88" s="501"/>
      <c r="B88" s="501"/>
      <c r="C88" s="501"/>
      <c r="D88" s="501"/>
      <c r="E88" s="501"/>
      <c r="F88" s="489"/>
      <c r="G88" s="501"/>
      <c r="H88" s="529"/>
      <c r="I88" s="529"/>
      <c r="J88" s="529"/>
      <c r="K88" s="529"/>
      <c r="L88" s="529"/>
      <c r="M88" s="529"/>
      <c r="N88" s="529"/>
      <c r="O88" s="529"/>
    </row>
    <row r="89" spans="1:15" ht="12.75">
      <c r="A89" s="501"/>
      <c r="B89" s="501"/>
      <c r="C89" s="501"/>
      <c r="D89" s="501"/>
      <c r="E89" s="501"/>
      <c r="F89" s="489"/>
      <c r="G89" s="501"/>
      <c r="H89" s="529"/>
      <c r="I89" s="529"/>
      <c r="J89" s="529"/>
      <c r="K89" s="529"/>
      <c r="L89" s="529"/>
      <c r="M89" s="529"/>
      <c r="N89" s="529"/>
      <c r="O89" s="529"/>
    </row>
    <row r="90" spans="1:15" ht="12.75">
      <c r="A90" s="501"/>
      <c r="B90" s="501"/>
      <c r="C90" s="501"/>
      <c r="D90" s="501"/>
      <c r="E90" s="501"/>
      <c r="F90" s="489"/>
      <c r="G90" s="501"/>
      <c r="H90" s="529"/>
      <c r="I90" s="529"/>
      <c r="J90" s="529"/>
      <c r="K90" s="529"/>
      <c r="L90" s="529"/>
      <c r="M90" s="529"/>
      <c r="N90" s="529"/>
      <c r="O90" s="529"/>
    </row>
    <row r="91" spans="1:15" ht="12.75">
      <c r="A91" s="501"/>
      <c r="B91" s="501"/>
      <c r="C91" s="501"/>
      <c r="D91" s="501"/>
      <c r="E91" s="501"/>
      <c r="F91" s="489"/>
      <c r="G91" s="501"/>
      <c r="H91" s="529"/>
      <c r="I91" s="529"/>
      <c r="J91" s="529"/>
      <c r="K91" s="529"/>
      <c r="L91" s="529"/>
      <c r="M91" s="529"/>
      <c r="N91" s="529"/>
      <c r="O91" s="529"/>
    </row>
    <row r="92" spans="1:15" ht="12.75">
      <c r="A92" s="501"/>
      <c r="B92" s="501"/>
      <c r="C92" s="501"/>
      <c r="D92" s="501"/>
      <c r="E92" s="501"/>
      <c r="F92" s="489"/>
      <c r="G92" s="501"/>
      <c r="H92" s="529"/>
      <c r="I92" s="529"/>
      <c r="J92" s="529"/>
      <c r="K92" s="529"/>
      <c r="L92" s="529"/>
      <c r="M92" s="529"/>
      <c r="N92" s="529"/>
      <c r="O92" s="529"/>
    </row>
    <row r="93" spans="1:15" ht="12.75">
      <c r="A93" s="501"/>
      <c r="B93" s="501"/>
      <c r="C93" s="501"/>
      <c r="D93" s="501"/>
      <c r="E93" s="501"/>
      <c r="F93" s="489"/>
      <c r="G93" s="501"/>
      <c r="H93" s="529"/>
      <c r="I93" s="529"/>
      <c r="J93" s="529"/>
      <c r="K93" s="529"/>
      <c r="L93" s="529"/>
      <c r="M93" s="529"/>
      <c r="N93" s="529"/>
      <c r="O93" s="529"/>
    </row>
    <row r="94" spans="1:15" ht="12.75">
      <c r="A94" s="501"/>
      <c r="B94" s="501"/>
      <c r="C94" s="501"/>
      <c r="D94" s="501"/>
      <c r="E94" s="501"/>
      <c r="F94" s="492"/>
      <c r="G94" s="501"/>
      <c r="H94" s="529"/>
      <c r="I94" s="529"/>
      <c r="J94" s="529"/>
      <c r="K94" s="529"/>
      <c r="L94" s="529"/>
      <c r="M94" s="529"/>
      <c r="N94" s="529"/>
      <c r="O94" s="529"/>
    </row>
    <row r="95" spans="1:15" ht="12.75">
      <c r="A95" s="501"/>
      <c r="B95" s="501"/>
      <c r="C95" s="501"/>
      <c r="D95" s="501"/>
      <c r="E95" s="501"/>
      <c r="F95" s="489"/>
      <c r="G95" s="501"/>
      <c r="H95" s="529"/>
      <c r="I95" s="529"/>
      <c r="J95" s="529"/>
      <c r="K95" s="529"/>
      <c r="L95" s="529"/>
      <c r="M95" s="529"/>
      <c r="N95" s="529"/>
      <c r="O95" s="529"/>
    </row>
    <row r="96" spans="1:15" ht="12.75">
      <c r="A96" s="501"/>
      <c r="B96" s="501"/>
      <c r="C96" s="535"/>
      <c r="D96" s="535"/>
      <c r="E96" s="535"/>
      <c r="F96" s="489"/>
      <c r="G96" s="535"/>
      <c r="H96" s="536"/>
      <c r="I96" s="536"/>
      <c r="J96" s="536"/>
      <c r="K96" s="536"/>
      <c r="L96" s="536"/>
      <c r="M96" s="536"/>
      <c r="N96" s="536"/>
      <c r="O96" s="537"/>
    </row>
    <row r="97" spans="1:15" ht="12.75">
      <c r="A97" s="501"/>
      <c r="B97" s="501"/>
      <c r="C97" s="538"/>
      <c r="D97" s="538"/>
      <c r="E97" s="538"/>
      <c r="F97" s="489"/>
      <c r="G97" s="538"/>
      <c r="H97" s="537"/>
      <c r="I97" s="537"/>
      <c r="J97" s="537"/>
      <c r="K97" s="537"/>
      <c r="L97" s="537"/>
      <c r="M97" s="537"/>
      <c r="N97" s="537"/>
      <c r="O97" s="537"/>
    </row>
    <row r="98" spans="1:15" ht="12.75">
      <c r="A98" s="501"/>
      <c r="B98" s="501"/>
      <c r="C98" s="538"/>
      <c r="D98" s="538"/>
      <c r="E98" s="538"/>
      <c r="F98" s="489"/>
      <c r="G98" s="538"/>
      <c r="H98" s="537"/>
      <c r="I98" s="537"/>
      <c r="J98" s="537"/>
      <c r="K98" s="537"/>
      <c r="L98" s="537"/>
      <c r="M98" s="537"/>
      <c r="N98" s="537"/>
      <c r="O98" s="537"/>
    </row>
    <row r="99" spans="1:15" ht="12.75">
      <c r="A99" s="501"/>
      <c r="B99" s="501"/>
      <c r="C99" s="501"/>
      <c r="D99" s="501"/>
      <c r="E99" s="501"/>
      <c r="F99" s="489"/>
      <c r="G99" s="501"/>
      <c r="H99" s="529"/>
      <c r="I99" s="529"/>
      <c r="J99" s="529"/>
      <c r="K99" s="529"/>
      <c r="L99" s="529"/>
      <c r="M99" s="529"/>
      <c r="N99" s="529"/>
      <c r="O99" s="529"/>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39"/>
      <c r="B157" s="540"/>
      <c r="C157" s="540"/>
      <c r="D157" s="540"/>
      <c r="E157" s="540"/>
      <c r="F157" s="540"/>
      <c r="G157" s="540"/>
      <c r="H157" s="540"/>
      <c r="I157" s="540"/>
      <c r="J157" s="540"/>
      <c r="K157" s="540"/>
      <c r="L157" s="540"/>
      <c r="M157" s="540"/>
      <c r="N157" s="540"/>
      <c r="O157" s="541"/>
    </row>
    <row r="158" spans="1:15" ht="12.75">
      <c r="A158" s="539"/>
      <c r="B158" s="540"/>
      <c r="C158" s="540"/>
      <c r="D158" s="540"/>
      <c r="E158" s="540"/>
      <c r="F158" s="540"/>
      <c r="G158" s="540"/>
      <c r="H158" s="540"/>
      <c r="I158" s="540"/>
      <c r="J158" s="540"/>
      <c r="K158" s="540"/>
      <c r="L158" s="540"/>
      <c r="M158" s="540"/>
      <c r="N158" s="540"/>
      <c r="O158" s="541"/>
    </row>
  </sheetData>
  <mergeCells count="2">
    <mergeCell ref="D4:D8"/>
    <mergeCell ref="N6:N8"/>
  </mergeCells>
  <printOptions horizontalCentered="1"/>
  <pageMargins left="0.3937007874015748" right="0.3937007874015748" top="0.984251968503937" bottom="0.5905511811023623" header="0.5905511811023623"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60" t="s">
        <v>5</v>
      </c>
      <c r="B1" s="561"/>
    </row>
    <row r="6" spans="1:2" ht="14.25">
      <c r="A6" s="556">
        <v>0</v>
      </c>
      <c r="B6" s="557" t="s">
        <v>226</v>
      </c>
    </row>
    <row r="7" spans="1:2" ht="14.25">
      <c r="A7" s="558"/>
      <c r="B7" s="557" t="s">
        <v>227</v>
      </c>
    </row>
    <row r="8" spans="1:2" ht="14.25">
      <c r="A8" s="556" t="s">
        <v>192</v>
      </c>
      <c r="B8" s="557" t="s">
        <v>228</v>
      </c>
    </row>
    <row r="9" spans="1:2" ht="14.25">
      <c r="A9" s="556" t="s">
        <v>174</v>
      </c>
      <c r="B9" s="557" t="s">
        <v>229</v>
      </c>
    </row>
    <row r="10" spans="1:2" ht="14.25">
      <c r="A10" s="556" t="s">
        <v>230</v>
      </c>
      <c r="B10" s="557" t="s">
        <v>231</v>
      </c>
    </row>
    <row r="11" spans="1:2" ht="14.25">
      <c r="A11" s="556" t="s">
        <v>232</v>
      </c>
      <c r="B11" s="557" t="s">
        <v>233</v>
      </c>
    </row>
    <row r="12" spans="1:2" ht="14.25">
      <c r="A12" s="556" t="s">
        <v>234</v>
      </c>
      <c r="B12" s="557" t="s">
        <v>235</v>
      </c>
    </row>
    <row r="13" spans="1:2" ht="14.25">
      <c r="A13" s="556" t="s">
        <v>236</v>
      </c>
      <c r="B13" s="557" t="s">
        <v>237</v>
      </c>
    </row>
    <row r="14" spans="1:2" ht="14.25">
      <c r="A14" s="556" t="s">
        <v>238</v>
      </c>
      <c r="B14" s="557" t="s">
        <v>239</v>
      </c>
    </row>
    <row r="15" spans="1:2" ht="14.25">
      <c r="A15" s="556" t="s">
        <v>240</v>
      </c>
      <c r="B15" s="557" t="s">
        <v>241</v>
      </c>
    </row>
    <row r="16" ht="14.25">
      <c r="A16" s="557"/>
    </row>
    <row r="17" spans="1:2" ht="14.25">
      <c r="A17" s="557" t="s">
        <v>242</v>
      </c>
      <c r="B17" s="559" t="s">
        <v>243</v>
      </c>
    </row>
    <row r="18" spans="1:2" ht="14.25">
      <c r="A18" s="557" t="s">
        <v>244</v>
      </c>
      <c r="B18" s="559" t="s">
        <v>245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205</v>
      </c>
      <c r="C14"/>
    </row>
    <row r="15" spans="1:3" s="11" customFormat="1" ht="12.75">
      <c r="A15" s="13" t="s">
        <v>206</v>
      </c>
      <c r="C15"/>
    </row>
    <row r="16" spans="1:3" s="11" customFormat="1" ht="12.75">
      <c r="A16" s="13" t="s">
        <v>187</v>
      </c>
      <c r="B16" s="13">
        <v>4</v>
      </c>
      <c r="C16"/>
    </row>
    <row r="17" s="11" customFormat="1" ht="12.75">
      <c r="C17"/>
    </row>
    <row r="18" spans="1:3" s="11" customFormat="1" ht="12.75">
      <c r="A18" s="13" t="s">
        <v>188</v>
      </c>
      <c r="C18"/>
    </row>
    <row r="19" spans="1:8" s="11" customFormat="1" ht="12.75">
      <c r="A19" s="13" t="s">
        <v>36</v>
      </c>
      <c r="B19" s="13">
        <v>4</v>
      </c>
      <c r="C19"/>
      <c r="H19" s="13"/>
    </row>
    <row r="20" s="11" customFormat="1" ht="12.75">
      <c r="C20"/>
    </row>
    <row r="21" spans="1:3" s="11" customFormat="1" ht="12.75">
      <c r="A21" s="13" t="s">
        <v>189</v>
      </c>
      <c r="C21"/>
    </row>
    <row r="22" spans="1:8" s="11" customFormat="1" ht="12.75">
      <c r="A22" s="13" t="s">
        <v>36</v>
      </c>
      <c r="B22" s="13">
        <v>5</v>
      </c>
      <c r="C22"/>
      <c r="H22" s="13"/>
    </row>
    <row r="23" s="11" customFormat="1" ht="12.75">
      <c r="C23"/>
    </row>
    <row r="24" spans="1:3" s="11" customFormat="1" ht="12.75">
      <c r="A24" s="13" t="s">
        <v>190</v>
      </c>
      <c r="C24"/>
    </row>
    <row r="25" spans="1:8" s="11" customFormat="1" ht="12.75">
      <c r="A25" s="13" t="s">
        <v>37</v>
      </c>
      <c r="B25" s="13">
        <v>6</v>
      </c>
      <c r="C25"/>
      <c r="H25" s="13"/>
    </row>
    <row r="26" s="11" customFormat="1" ht="12.75">
      <c r="C26"/>
    </row>
    <row r="27" spans="1:8" s="11" customFormat="1" ht="12.75">
      <c r="A27" s="13" t="s">
        <v>191</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0"/>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186</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207</v>
      </c>
    </row>
    <row r="31" ht="9" customHeight="1">
      <c r="A31" s="4"/>
    </row>
    <row r="32" ht="12.75">
      <c r="A32" s="1" t="s">
        <v>31</v>
      </c>
    </row>
    <row r="33" ht="9" customHeight="1">
      <c r="A33" s="2"/>
    </row>
    <row r="34" ht="61.5" customHeight="1">
      <c r="A34" s="6" t="s">
        <v>32</v>
      </c>
    </row>
    <row r="35" ht="12.75" customHeight="1">
      <c r="A35" s="6"/>
    </row>
    <row r="36" ht="12.75" customHeight="1">
      <c r="A36" s="6"/>
    </row>
    <row r="37" ht="12.75" customHeight="1"/>
    <row r="38" ht="12.75">
      <c r="A38" s="1" t="s">
        <v>1</v>
      </c>
    </row>
    <row r="39" ht="9" customHeight="1">
      <c r="A39" s="2"/>
    </row>
    <row r="40" ht="72">
      <c r="A40" s="3" t="s">
        <v>15</v>
      </c>
    </row>
    <row r="41" ht="9" customHeight="1">
      <c r="A41" s="3"/>
    </row>
    <row r="42" ht="12.75">
      <c r="A42" s="1" t="s">
        <v>2</v>
      </c>
    </row>
    <row r="43" ht="9" customHeight="1">
      <c r="A43" s="2"/>
    </row>
    <row r="44" ht="24">
      <c r="A44" s="3" t="s">
        <v>16</v>
      </c>
    </row>
    <row r="45" ht="9" customHeight="1">
      <c r="A45" s="4"/>
    </row>
    <row r="46" ht="12.75">
      <c r="A46" s="1" t="s">
        <v>3</v>
      </c>
    </row>
    <row r="47" ht="9" customHeight="1">
      <c r="A47" s="2"/>
    </row>
    <row r="48" ht="48">
      <c r="A48" s="3" t="s">
        <v>208</v>
      </c>
    </row>
    <row r="49" ht="9" customHeight="1">
      <c r="A49" s="5"/>
    </row>
    <row r="50" ht="12.75">
      <c r="A50" s="1" t="s">
        <v>4</v>
      </c>
    </row>
    <row r="51" ht="9" customHeight="1">
      <c r="A51" s="2"/>
    </row>
    <row r="52" ht="72">
      <c r="A52" s="3" t="s">
        <v>209</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I318"/>
  <sheetViews>
    <sheetView zoomScale="75" zoomScaleNormal="75" workbookViewId="0" topLeftCell="A1">
      <selection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60</v>
      </c>
      <c r="B1" s="15"/>
      <c r="C1" s="15"/>
      <c r="D1" s="15"/>
      <c r="E1" s="15"/>
      <c r="F1" s="15"/>
      <c r="G1" s="15"/>
      <c r="H1" s="15"/>
      <c r="I1" s="15"/>
    </row>
    <row r="2" spans="1:9" ht="14.25">
      <c r="A2" s="17"/>
      <c r="B2" s="17"/>
      <c r="C2" s="17"/>
      <c r="D2" s="17"/>
      <c r="E2" s="17"/>
      <c r="F2" s="17"/>
      <c r="G2" s="17"/>
      <c r="H2" s="17"/>
      <c r="I2" s="17"/>
    </row>
    <row r="3" spans="1:9" ht="12.75">
      <c r="A3" s="566" t="s">
        <v>42</v>
      </c>
      <c r="B3" s="569" t="s">
        <v>61</v>
      </c>
      <c r="C3" s="570"/>
      <c r="D3" s="562" t="s">
        <v>45</v>
      </c>
      <c r="E3" s="573"/>
      <c r="F3" s="562" t="s">
        <v>62</v>
      </c>
      <c r="G3" s="573"/>
      <c r="H3" s="562" t="s">
        <v>63</v>
      </c>
      <c r="I3" s="563"/>
    </row>
    <row r="4" spans="1:9" ht="12.75">
      <c r="A4" s="567"/>
      <c r="B4" s="571"/>
      <c r="C4" s="572"/>
      <c r="D4" s="564"/>
      <c r="E4" s="574"/>
      <c r="F4" s="564"/>
      <c r="G4" s="574"/>
      <c r="H4" s="564"/>
      <c r="I4" s="565"/>
    </row>
    <row r="5" spans="1:9" ht="12.75">
      <c r="A5" s="567"/>
      <c r="B5" s="18" t="s">
        <v>49</v>
      </c>
      <c r="C5" s="18" t="s">
        <v>50</v>
      </c>
      <c r="D5" s="18" t="s">
        <v>49</v>
      </c>
      <c r="E5" s="18" t="s">
        <v>50</v>
      </c>
      <c r="F5" s="18" t="s">
        <v>49</v>
      </c>
      <c r="G5" s="18" t="s">
        <v>50</v>
      </c>
      <c r="H5" s="18" t="s">
        <v>49</v>
      </c>
      <c r="I5" s="19" t="s">
        <v>50</v>
      </c>
    </row>
    <row r="6" spans="1:9" ht="12.75">
      <c r="A6" s="568"/>
      <c r="B6" s="20" t="s">
        <v>51</v>
      </c>
      <c r="C6" s="21" t="s">
        <v>64</v>
      </c>
      <c r="D6" s="21" t="s">
        <v>51</v>
      </c>
      <c r="E6" s="21" t="s">
        <v>64</v>
      </c>
      <c r="F6" s="21" t="s">
        <v>51</v>
      </c>
      <c r="G6" s="21" t="s">
        <v>64</v>
      </c>
      <c r="H6" s="21" t="s">
        <v>51</v>
      </c>
      <c r="I6" s="22" t="s">
        <v>64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65</v>
      </c>
      <c r="B13" s="26">
        <v>1056</v>
      </c>
      <c r="C13" s="27">
        <v>1</v>
      </c>
      <c r="D13" s="26">
        <v>11923</v>
      </c>
      <c r="E13" s="28">
        <v>231</v>
      </c>
      <c r="F13" s="26">
        <v>11724</v>
      </c>
      <c r="G13" s="28">
        <v>230</v>
      </c>
      <c r="H13" s="26">
        <v>1255</v>
      </c>
      <c r="I13" s="29">
        <v>2</v>
      </c>
    </row>
    <row r="14" spans="1:9" ht="12.75" customHeight="1">
      <c r="A14" s="25" t="s">
        <v>66</v>
      </c>
      <c r="B14" s="26">
        <v>1255</v>
      </c>
      <c r="C14" s="28">
        <v>2</v>
      </c>
      <c r="D14" s="26">
        <v>12480</v>
      </c>
      <c r="E14" s="28">
        <v>264</v>
      </c>
      <c r="F14" s="26">
        <v>12368</v>
      </c>
      <c r="G14" s="28">
        <v>264</v>
      </c>
      <c r="H14" s="30">
        <v>1367</v>
      </c>
      <c r="I14" s="31">
        <v>2</v>
      </c>
    </row>
    <row r="15" spans="1:9" ht="12.75" customHeight="1">
      <c r="A15" s="32" t="s">
        <v>67</v>
      </c>
      <c r="B15" s="26">
        <v>1367</v>
      </c>
      <c r="C15" s="28">
        <v>2</v>
      </c>
      <c r="D15" s="26">
        <v>13327</v>
      </c>
      <c r="E15" s="28">
        <v>244</v>
      </c>
      <c r="F15" s="26">
        <v>13145</v>
      </c>
      <c r="G15" s="28">
        <v>246</v>
      </c>
      <c r="H15" s="30">
        <v>1549</v>
      </c>
      <c r="I15" s="33">
        <v>0</v>
      </c>
    </row>
    <row r="16" spans="1:9" ht="12.75" customHeight="1">
      <c r="A16" s="32" t="s">
        <v>68</v>
      </c>
      <c r="B16" s="26">
        <v>1549</v>
      </c>
      <c r="C16" s="34">
        <v>0</v>
      </c>
      <c r="D16" s="26">
        <v>14172</v>
      </c>
      <c r="E16" s="28">
        <v>266</v>
      </c>
      <c r="F16" s="26">
        <v>14049</v>
      </c>
      <c r="G16" s="28">
        <v>266</v>
      </c>
      <c r="H16" s="30">
        <v>1672</v>
      </c>
      <c r="I16" s="33">
        <v>0</v>
      </c>
    </row>
    <row r="17" spans="1:9" ht="12.75" customHeight="1">
      <c r="A17" s="32" t="s">
        <v>70</v>
      </c>
      <c r="B17" s="26">
        <v>1672</v>
      </c>
      <c r="C17" s="34">
        <v>0</v>
      </c>
      <c r="D17" s="26">
        <v>14103</v>
      </c>
      <c r="E17" s="28">
        <v>271</v>
      </c>
      <c r="F17" s="26">
        <v>13967</v>
      </c>
      <c r="G17" s="28">
        <v>270</v>
      </c>
      <c r="H17" s="30">
        <v>1808</v>
      </c>
      <c r="I17" s="31">
        <v>1</v>
      </c>
    </row>
    <row r="18" spans="1:9" ht="12.75" customHeight="1">
      <c r="A18" s="32" t="s">
        <v>71</v>
      </c>
      <c r="B18" s="26">
        <v>1808</v>
      </c>
      <c r="C18" s="28">
        <v>1</v>
      </c>
      <c r="D18" s="26">
        <v>13558</v>
      </c>
      <c r="E18" s="28">
        <v>242</v>
      </c>
      <c r="F18" s="26">
        <v>13613</v>
      </c>
      <c r="G18" s="28">
        <v>241</v>
      </c>
      <c r="H18" s="30">
        <v>1753</v>
      </c>
      <c r="I18" s="31">
        <v>2</v>
      </c>
    </row>
    <row r="19" spans="1:9" ht="12.75" customHeight="1">
      <c r="A19" s="32" t="s">
        <v>72</v>
      </c>
      <c r="B19" s="26">
        <v>1753</v>
      </c>
      <c r="C19" s="28">
        <v>2</v>
      </c>
      <c r="D19" s="26">
        <v>14660</v>
      </c>
      <c r="E19" s="28">
        <v>273</v>
      </c>
      <c r="F19" s="26">
        <v>14559</v>
      </c>
      <c r="G19" s="28">
        <v>273</v>
      </c>
      <c r="H19" s="30">
        <v>1854</v>
      </c>
      <c r="I19" s="31">
        <v>2</v>
      </c>
    </row>
    <row r="20" spans="1:9" ht="12.75" customHeight="1">
      <c r="A20" s="32" t="s">
        <v>109</v>
      </c>
      <c r="B20" s="26">
        <v>1854</v>
      </c>
      <c r="C20" s="28">
        <v>2</v>
      </c>
      <c r="D20" s="26">
        <v>15299</v>
      </c>
      <c r="E20" s="28">
        <v>284</v>
      </c>
      <c r="F20" s="26">
        <v>15250</v>
      </c>
      <c r="G20" s="28">
        <v>286</v>
      </c>
      <c r="H20" s="30">
        <v>1903</v>
      </c>
      <c r="I20" s="33">
        <v>0</v>
      </c>
    </row>
    <row r="21" spans="1:9" ht="12.75" customHeight="1">
      <c r="A21" s="32" t="s">
        <v>110</v>
      </c>
      <c r="B21" s="26">
        <v>1903</v>
      </c>
      <c r="C21" s="34">
        <v>0</v>
      </c>
      <c r="D21" s="26">
        <v>15373</v>
      </c>
      <c r="E21" s="28">
        <v>793</v>
      </c>
      <c r="F21" s="26">
        <v>15298</v>
      </c>
      <c r="G21" s="28">
        <v>793</v>
      </c>
      <c r="H21" s="30">
        <v>1978</v>
      </c>
      <c r="I21" s="33">
        <v>0</v>
      </c>
    </row>
    <row r="22" spans="1:9" ht="12.75" customHeight="1">
      <c r="A22" s="32" t="s">
        <v>124</v>
      </c>
      <c r="B22" s="26">
        <v>1978</v>
      </c>
      <c r="C22" s="34">
        <v>0</v>
      </c>
      <c r="D22" s="26">
        <v>14813</v>
      </c>
      <c r="E22" s="28">
        <v>670</v>
      </c>
      <c r="F22" s="26">
        <v>14797</v>
      </c>
      <c r="G22" s="28">
        <v>670</v>
      </c>
      <c r="H22" s="30">
        <v>1994</v>
      </c>
      <c r="I22" s="33">
        <v>0</v>
      </c>
    </row>
    <row r="23" spans="1:9" ht="12.75" customHeight="1">
      <c r="A23" s="35" t="s">
        <v>194</v>
      </c>
      <c r="B23" s="36">
        <f>'[1]TabTeil1'!F10+'[1]TabTeil1'!F99</f>
        <v>1994</v>
      </c>
      <c r="C23" s="37">
        <f>'[1]TabTeil1'!F99</f>
        <v>0</v>
      </c>
      <c r="D23" s="36">
        <f>'[1]TabTeil2'!I12+'[1]TabTeil2'!I104</f>
        <v>13710</v>
      </c>
      <c r="E23" s="38">
        <f>'[1]TabTeil2'!I104</f>
        <v>688</v>
      </c>
      <c r="F23" s="36">
        <f>'[1]TabTeil2'!K13+'[1]TabTeil2'!K105</f>
        <v>13770</v>
      </c>
      <c r="G23" s="38">
        <f>'[1]TabTeil2'!K105</f>
        <v>684</v>
      </c>
      <c r="H23" s="36">
        <f>'[1]TabTeil1'!F13+'[1]TabTeil1'!F102</f>
        <v>1934</v>
      </c>
      <c r="I23" s="542">
        <f>'[1]TabTeil1'!F102</f>
        <v>4</v>
      </c>
    </row>
    <row r="24" spans="1:9" ht="12.75">
      <c r="A24" s="25" t="s">
        <v>73</v>
      </c>
      <c r="B24" s="40"/>
      <c r="C24" s="41"/>
      <c r="D24" s="41"/>
      <c r="E24" s="41"/>
      <c r="F24" s="41"/>
      <c r="G24" s="41"/>
      <c r="H24" s="41"/>
      <c r="I24" s="41"/>
    </row>
    <row r="25" spans="1:9" ht="12.75">
      <c r="A25" s="25" t="s">
        <v>74</v>
      </c>
      <c r="B25" s="42" t="s">
        <v>69</v>
      </c>
      <c r="C25" s="43">
        <v>0</v>
      </c>
      <c r="D25" s="26">
        <v>17</v>
      </c>
      <c r="E25" s="43">
        <v>0</v>
      </c>
      <c r="F25" s="26">
        <v>13</v>
      </c>
      <c r="G25" s="43">
        <v>0</v>
      </c>
      <c r="H25" s="26">
        <v>4</v>
      </c>
      <c r="I25" s="33">
        <v>0</v>
      </c>
    </row>
    <row r="26" spans="1:9" ht="12.75">
      <c r="A26" s="25" t="s">
        <v>75</v>
      </c>
      <c r="B26" s="26">
        <v>4</v>
      </c>
      <c r="C26" s="43">
        <v>0</v>
      </c>
      <c r="D26" s="26">
        <v>63</v>
      </c>
      <c r="E26" s="43">
        <v>0</v>
      </c>
      <c r="F26" s="26">
        <v>65</v>
      </c>
      <c r="G26" s="43">
        <v>0</v>
      </c>
      <c r="H26" s="26">
        <v>2</v>
      </c>
      <c r="I26" s="33">
        <v>0</v>
      </c>
    </row>
    <row r="27" spans="1:9" ht="12.75">
      <c r="A27" s="25" t="s">
        <v>76</v>
      </c>
      <c r="B27" s="26">
        <v>2</v>
      </c>
      <c r="C27" s="43">
        <v>0</v>
      </c>
      <c r="D27" s="26">
        <v>260</v>
      </c>
      <c r="E27" s="43">
        <v>0</v>
      </c>
      <c r="F27" s="26">
        <v>261</v>
      </c>
      <c r="G27" s="43">
        <v>0</v>
      </c>
      <c r="H27" s="26">
        <v>1</v>
      </c>
      <c r="I27" s="33">
        <v>0</v>
      </c>
    </row>
    <row r="28" spans="1:9" ht="12.75">
      <c r="A28" s="25" t="s">
        <v>77</v>
      </c>
      <c r="B28" s="26">
        <v>1</v>
      </c>
      <c r="C28" s="43">
        <v>0</v>
      </c>
      <c r="D28" s="26">
        <v>286</v>
      </c>
      <c r="E28" s="43">
        <v>0</v>
      </c>
      <c r="F28" s="26">
        <v>280</v>
      </c>
      <c r="G28" s="43">
        <v>0</v>
      </c>
      <c r="H28" s="26">
        <v>7</v>
      </c>
      <c r="I28" s="33">
        <v>0</v>
      </c>
    </row>
    <row r="29" spans="1:9" ht="12.75">
      <c r="A29" s="25" t="s">
        <v>78</v>
      </c>
      <c r="B29" s="26">
        <v>7</v>
      </c>
      <c r="C29" s="43">
        <v>0</v>
      </c>
      <c r="D29" s="26">
        <v>358</v>
      </c>
      <c r="E29" s="43">
        <v>0</v>
      </c>
      <c r="F29" s="26">
        <v>360</v>
      </c>
      <c r="G29" s="43">
        <v>0</v>
      </c>
      <c r="H29" s="26">
        <v>5</v>
      </c>
      <c r="I29" s="33">
        <v>0</v>
      </c>
    </row>
    <row r="30" spans="1:9" ht="12.75">
      <c r="A30" s="25" t="s">
        <v>79</v>
      </c>
      <c r="B30" s="26">
        <v>5</v>
      </c>
      <c r="C30" s="43">
        <v>0</v>
      </c>
      <c r="D30" s="26">
        <v>816</v>
      </c>
      <c r="E30" s="43">
        <v>0</v>
      </c>
      <c r="F30" s="26">
        <v>817</v>
      </c>
      <c r="G30" s="43">
        <v>0</v>
      </c>
      <c r="H30" s="26">
        <v>4</v>
      </c>
      <c r="I30" s="33">
        <v>0</v>
      </c>
    </row>
    <row r="31" spans="1:9" ht="12.75">
      <c r="A31" s="25" t="s">
        <v>80</v>
      </c>
      <c r="B31" s="26">
        <v>4</v>
      </c>
      <c r="C31" s="43">
        <v>0</v>
      </c>
      <c r="D31" s="26">
        <v>964</v>
      </c>
      <c r="E31" s="43">
        <v>0</v>
      </c>
      <c r="F31" s="26">
        <v>962</v>
      </c>
      <c r="G31" s="43">
        <v>0</v>
      </c>
      <c r="H31" s="26">
        <v>6</v>
      </c>
      <c r="I31" s="33">
        <v>0</v>
      </c>
    </row>
    <row r="32" spans="1:9" ht="12.75">
      <c r="A32" s="25" t="s">
        <v>81</v>
      </c>
      <c r="B32" s="26">
        <v>6</v>
      </c>
      <c r="C32" s="43">
        <v>0</v>
      </c>
      <c r="D32" s="26">
        <v>1294</v>
      </c>
      <c r="E32" s="43">
        <v>0</v>
      </c>
      <c r="F32" s="26">
        <v>1294</v>
      </c>
      <c r="G32" s="43">
        <v>0</v>
      </c>
      <c r="H32" s="26">
        <v>6</v>
      </c>
      <c r="I32" s="33">
        <v>0</v>
      </c>
    </row>
    <row r="33" spans="1:9" ht="12.75">
      <c r="A33" s="25" t="s">
        <v>82</v>
      </c>
      <c r="B33" s="26">
        <v>6</v>
      </c>
      <c r="C33" s="43">
        <v>0</v>
      </c>
      <c r="D33" s="26">
        <v>1809</v>
      </c>
      <c r="E33" s="43">
        <v>0</v>
      </c>
      <c r="F33" s="26">
        <v>1813</v>
      </c>
      <c r="G33" s="43">
        <v>0</v>
      </c>
      <c r="H33" s="26">
        <v>2</v>
      </c>
      <c r="I33" s="33">
        <v>0</v>
      </c>
    </row>
    <row r="34" spans="1:9" ht="12.75">
      <c r="A34" s="25" t="s">
        <v>83</v>
      </c>
      <c r="B34" s="26">
        <v>2</v>
      </c>
      <c r="C34" s="43">
        <v>0</v>
      </c>
      <c r="D34" s="26">
        <v>2147</v>
      </c>
      <c r="E34" s="43">
        <v>0</v>
      </c>
      <c r="F34" s="26">
        <v>2145</v>
      </c>
      <c r="G34" s="43">
        <v>0</v>
      </c>
      <c r="H34" s="26">
        <v>4</v>
      </c>
      <c r="I34" s="33">
        <v>0</v>
      </c>
    </row>
    <row r="35" spans="1:9" ht="12.75">
      <c r="A35" s="25" t="s">
        <v>84</v>
      </c>
      <c r="B35" s="26">
        <v>4</v>
      </c>
      <c r="C35" s="43">
        <v>0</v>
      </c>
      <c r="D35" s="26">
        <v>2708</v>
      </c>
      <c r="E35" s="43">
        <v>0</v>
      </c>
      <c r="F35" s="26">
        <v>2711</v>
      </c>
      <c r="G35" s="43">
        <v>0</v>
      </c>
      <c r="H35" s="26">
        <v>1</v>
      </c>
      <c r="I35" s="33">
        <v>0</v>
      </c>
    </row>
    <row r="36" spans="1:9" ht="12.75">
      <c r="A36" s="25" t="s">
        <v>85</v>
      </c>
      <c r="B36" s="26">
        <v>1</v>
      </c>
      <c r="C36" s="43">
        <v>0</v>
      </c>
      <c r="D36" s="26">
        <v>3158</v>
      </c>
      <c r="E36" s="43">
        <v>0</v>
      </c>
      <c r="F36" s="26">
        <v>3143</v>
      </c>
      <c r="G36" s="43">
        <v>0</v>
      </c>
      <c r="H36" s="26">
        <v>16</v>
      </c>
      <c r="I36" s="33">
        <v>0</v>
      </c>
    </row>
    <row r="37" spans="1:9" ht="12.75">
      <c r="A37" s="25" t="s">
        <v>111</v>
      </c>
      <c r="B37" s="26">
        <v>16</v>
      </c>
      <c r="C37" s="43">
        <v>0</v>
      </c>
      <c r="D37" s="26">
        <v>4820</v>
      </c>
      <c r="E37" s="43">
        <v>0</v>
      </c>
      <c r="F37" s="26">
        <v>4828</v>
      </c>
      <c r="G37" s="43">
        <v>0</v>
      </c>
      <c r="H37" s="26">
        <v>8</v>
      </c>
      <c r="I37" s="33">
        <v>0</v>
      </c>
    </row>
    <row r="38" spans="1:9" ht="12.75">
      <c r="A38" s="25" t="s">
        <v>112</v>
      </c>
      <c r="B38" s="26">
        <v>8</v>
      </c>
      <c r="C38" s="43">
        <v>0</v>
      </c>
      <c r="D38" s="26">
        <v>5139</v>
      </c>
      <c r="E38" s="28">
        <v>473</v>
      </c>
      <c r="F38" s="26">
        <v>5140</v>
      </c>
      <c r="G38" s="44">
        <v>473</v>
      </c>
      <c r="H38" s="26">
        <v>7</v>
      </c>
      <c r="I38" s="33">
        <v>0</v>
      </c>
    </row>
    <row r="39" spans="1:9" ht="12.75">
      <c r="A39" s="25" t="s">
        <v>125</v>
      </c>
      <c r="B39" s="26">
        <v>7</v>
      </c>
      <c r="C39" s="43">
        <v>0</v>
      </c>
      <c r="D39" s="26">
        <v>5067</v>
      </c>
      <c r="E39" s="28">
        <v>377</v>
      </c>
      <c r="F39" s="26">
        <v>5063</v>
      </c>
      <c r="G39" s="44">
        <v>377</v>
      </c>
      <c r="H39" s="26">
        <v>11</v>
      </c>
      <c r="I39" s="33">
        <v>0</v>
      </c>
    </row>
    <row r="40" spans="1:9" ht="12.75">
      <c r="A40" s="25" t="s">
        <v>193</v>
      </c>
      <c r="B40" s="26">
        <f>'[1]TabTeil1'!F60+'[1]TabTeil1'!F116</f>
        <v>11</v>
      </c>
      <c r="C40" s="43">
        <f>'[1]TabTeil1'!F116</f>
        <v>0</v>
      </c>
      <c r="D40" s="26">
        <f>'[1]TabTeil2'!I63+'[1]TabTeil2'!I123</f>
        <v>4171</v>
      </c>
      <c r="E40" s="28">
        <f>'[1]TabTeil2'!I123</f>
        <v>368</v>
      </c>
      <c r="F40" s="26">
        <f>'[1]TabTeil2'!K64+'[1]TabTeil2'!K124</f>
        <v>4175</v>
      </c>
      <c r="G40" s="44">
        <f>'[1]TabTeil2'!K124</f>
        <v>366</v>
      </c>
      <c r="H40" s="26">
        <f>'[1]TabTeil1'!F63+'[1]TabTeil1'!F119</f>
        <v>7</v>
      </c>
      <c r="I40" s="31">
        <f>'[1]TabTeil1'!F119</f>
        <v>2</v>
      </c>
    </row>
    <row r="41" spans="1:9" ht="12.75">
      <c r="A41" s="46" t="s">
        <v>86</v>
      </c>
      <c r="B41" s="44"/>
      <c r="C41" s="29"/>
      <c r="D41" s="45"/>
      <c r="E41" s="44"/>
      <c r="F41" s="45"/>
      <c r="G41" s="44"/>
      <c r="H41" s="26"/>
      <c r="I41" s="29"/>
    </row>
    <row r="42" spans="1:9" ht="12.75">
      <c r="A42" s="46" t="s">
        <v>87</v>
      </c>
      <c r="B42" s="26">
        <f>'[1]TabTeil1'!G10+'[1]TabTeil1'!G99</f>
        <v>438</v>
      </c>
      <c r="C42" s="43">
        <f>'[1]TabTeil1'!G99</f>
        <v>0</v>
      </c>
      <c r="D42" s="47" t="s">
        <v>171</v>
      </c>
      <c r="E42" s="47" t="s">
        <v>172</v>
      </c>
      <c r="F42" s="47" t="s">
        <v>171</v>
      </c>
      <c r="G42" s="47" t="s">
        <v>172</v>
      </c>
      <c r="H42" s="26">
        <f>'[1]TabTeil1'!G13+'[1]TabTeil1'!G102</f>
        <v>674</v>
      </c>
      <c r="I42" s="33">
        <f>'[1]TabTeil1'!G102</f>
        <v>0</v>
      </c>
    </row>
    <row r="43" spans="1:9" ht="12.75">
      <c r="A43" s="46" t="s">
        <v>88</v>
      </c>
      <c r="B43" s="26">
        <f>'[1]TabTeil1'!H10+'[1]TabTeil1'!H99</f>
        <v>1556</v>
      </c>
      <c r="C43" s="43">
        <f>'[1]TabTeil1'!H99</f>
        <v>0</v>
      </c>
      <c r="D43" s="47" t="s">
        <v>171</v>
      </c>
      <c r="E43" s="47" t="s">
        <v>172</v>
      </c>
      <c r="F43" s="47" t="s">
        <v>171</v>
      </c>
      <c r="G43" s="47" t="s">
        <v>172</v>
      </c>
      <c r="H43" s="26">
        <f>'[1]TabTeil1'!H13+'[1]TabTeil1'!H102</f>
        <v>1260</v>
      </c>
      <c r="I43" s="31">
        <f>'[1]TabTeil1'!H102</f>
        <v>4</v>
      </c>
    </row>
    <row r="44" spans="1:9" ht="6.75" customHeight="1">
      <c r="A44" s="46"/>
      <c r="B44" s="48"/>
      <c r="C44" s="29"/>
      <c r="D44" s="45"/>
      <c r="E44" s="44"/>
      <c r="F44" s="45"/>
      <c r="G44" s="44"/>
      <c r="H44" s="26"/>
      <c r="I44" s="33"/>
    </row>
    <row r="45" spans="1:9" ht="12.75">
      <c r="A45" s="46" t="s">
        <v>89</v>
      </c>
      <c r="B45" s="26">
        <f>'[1]TabTeil1'!P10+'[1]TabTeil1'!P99</f>
        <v>1446</v>
      </c>
      <c r="C45" s="43">
        <f>'[1]TabTeil1'!P99</f>
        <v>0</v>
      </c>
      <c r="D45" s="26">
        <f>'[1]TabTeil1'!P11+'[1]TabTeil1'!P100</f>
        <v>9237</v>
      </c>
      <c r="E45" s="28">
        <f>'[1]TabTeil1'!P100</f>
        <v>404</v>
      </c>
      <c r="F45" s="26">
        <f>'[1]TabTeil1'!P101+'[1]TabTeil1'!P12</f>
        <v>9250</v>
      </c>
      <c r="G45" s="28">
        <f>'[1]TabTeil1'!P101</f>
        <v>402</v>
      </c>
      <c r="H45" s="26">
        <f>'[1]TabTeil1'!P13+'[1]TabTeil1'!P102</f>
        <v>1433</v>
      </c>
      <c r="I45" s="31">
        <f>'[1]TabTeil1'!P102</f>
        <v>2</v>
      </c>
    </row>
    <row r="46" spans="1:9" ht="12.75">
      <c r="A46" s="46" t="s">
        <v>90</v>
      </c>
      <c r="B46" s="26">
        <f>'[1]TabTeil2'!C11+'[1]TabTeil2'!C103</f>
        <v>254</v>
      </c>
      <c r="C46" s="43">
        <f>'[1]TabTeil2'!C103</f>
        <v>0</v>
      </c>
      <c r="D46" s="26">
        <f>'[1]TabTeil2'!C12+'[1]TabTeil2'!C104</f>
        <v>827</v>
      </c>
      <c r="E46" s="28">
        <f>'[1]TabTeil2'!C104</f>
        <v>21</v>
      </c>
      <c r="F46" s="26">
        <f>'[1]TabTeil2'!C105+'[1]TabTeil2'!C13</f>
        <v>811</v>
      </c>
      <c r="G46" s="28">
        <f>'[1]TabTeil2'!C105</f>
        <v>20</v>
      </c>
      <c r="H46" s="26">
        <f>'[1]TabTeil2'!C14+'[1]TabTeil2'!C106</f>
        <v>270</v>
      </c>
      <c r="I46" s="31">
        <f>'[1]TabTeil2'!C106</f>
        <v>1</v>
      </c>
    </row>
    <row r="47" spans="1:9" ht="12.75">
      <c r="A47" s="46" t="s">
        <v>91</v>
      </c>
      <c r="B47" s="49">
        <f>'[1]TabTeil2'!E11+'[1]TabTeil2'!E103</f>
        <v>0</v>
      </c>
      <c r="C47" s="43">
        <f>'[1]TabTeil2'!E103</f>
        <v>0</v>
      </c>
      <c r="D47" s="26">
        <f>'[1]TabTeil2'!E104+'[1]TabTeil2'!E12</f>
        <v>1</v>
      </c>
      <c r="E47" s="43">
        <f>'[1]TabTeil2'!E104</f>
        <v>0</v>
      </c>
      <c r="F47" s="49">
        <f>'[1]TabTeil2'!E13+'[1]TabTeil2'!E105</f>
        <v>0</v>
      </c>
      <c r="G47" s="43">
        <f>'[1]TabTeil2'!E105</f>
        <v>0</v>
      </c>
      <c r="H47" s="26">
        <f>'[1]TabTeil2'!E14+'[1]TabTeil2'!E106</f>
        <v>1</v>
      </c>
      <c r="I47" s="33">
        <f>'[1]TabTeil2'!E106</f>
        <v>0</v>
      </c>
    </row>
    <row r="48" spans="1:9" ht="12.75">
      <c r="A48" s="46" t="s">
        <v>92</v>
      </c>
      <c r="B48" s="26">
        <f>'[1]TabTeil2'!F11+'[1]TabTeil2'!F103</f>
        <v>22</v>
      </c>
      <c r="C48" s="43">
        <f>'[1]TabTeil2'!F103</f>
        <v>0</v>
      </c>
      <c r="D48" s="26">
        <f>'[1]TabTeil2'!F104+'[1]TabTeil2'!F12</f>
        <v>2425</v>
      </c>
      <c r="E48" s="28">
        <f>'[1]TabTeil2'!F104</f>
        <v>233</v>
      </c>
      <c r="F48" s="26">
        <f>'[1]TabTeil2'!F13+'[1]TabTeil2'!F105</f>
        <v>2438</v>
      </c>
      <c r="G48" s="28">
        <f>'[1]TabTeil2'!F105</f>
        <v>233</v>
      </c>
      <c r="H48" s="26">
        <f>'[1]TabTeil2'!F106+'[1]TabTeil2'!F14</f>
        <v>9</v>
      </c>
      <c r="I48" s="33">
        <f>'[1]TabTeil2'!F106</f>
        <v>0</v>
      </c>
    </row>
    <row r="49" spans="1:9" ht="12.75">
      <c r="A49" s="46" t="s">
        <v>93</v>
      </c>
      <c r="B49" s="26">
        <f>'[1]TabTeil1'!I10+'[1]TabTeil1'!I99</f>
        <v>272</v>
      </c>
      <c r="C49" s="43">
        <f>'[1]TabTeil1'!I99</f>
        <v>0</v>
      </c>
      <c r="D49" s="26">
        <f>'[1]TabTeil1'!I100+'[1]TabTeil1'!I11</f>
        <v>1220</v>
      </c>
      <c r="E49" s="28">
        <f>'[1]TabTeil1'!I100</f>
        <v>30</v>
      </c>
      <c r="F49" s="26">
        <f>'[1]TabTeil1'!I12+'[1]TabTeil1'!I101</f>
        <v>1271</v>
      </c>
      <c r="G49" s="28">
        <f>'[1]TabTeil1'!I101</f>
        <v>29</v>
      </c>
      <c r="H49" s="26">
        <f>'[1]TabTeil1'!I102+'[1]TabTeil1'!I13</f>
        <v>221</v>
      </c>
      <c r="I49" s="31">
        <f>'[1]TabTeil1'!I102</f>
        <v>1</v>
      </c>
    </row>
    <row r="50" spans="1:9" ht="6.75" customHeight="1">
      <c r="A50" s="46"/>
      <c r="B50" s="26"/>
      <c r="C50" s="29"/>
      <c r="D50" s="45"/>
      <c r="E50" s="44"/>
      <c r="F50" s="45"/>
      <c r="G50" s="44"/>
      <c r="H50" s="26"/>
      <c r="I50" s="33"/>
    </row>
    <row r="51" spans="1:9" ht="12.75">
      <c r="A51" s="46" t="s">
        <v>94</v>
      </c>
      <c r="B51" s="26"/>
      <c r="C51" s="29"/>
      <c r="D51" s="45"/>
      <c r="E51" s="44"/>
      <c r="F51" s="45"/>
      <c r="G51" s="44"/>
      <c r="H51" s="26"/>
      <c r="I51" s="33"/>
    </row>
    <row r="52" spans="1:9" ht="12.75">
      <c r="A52" s="46" t="s">
        <v>95</v>
      </c>
      <c r="B52" s="26">
        <f>'[2]Übersicht'!$E$208+'[2]Übersicht'!$F$208</f>
        <v>119</v>
      </c>
      <c r="C52" s="28">
        <f>'[2]Übersicht'!$E$163+'[2]Übersicht'!$F$163+'[2]Übersicht'!$E$119+'[2]Übersicht'!$F$119</f>
        <v>10</v>
      </c>
      <c r="D52" s="47" t="s">
        <v>171</v>
      </c>
      <c r="E52" s="47" t="s">
        <v>172</v>
      </c>
      <c r="F52" s="47" t="s">
        <v>171</v>
      </c>
      <c r="G52" s="47" t="s">
        <v>172</v>
      </c>
      <c r="H52" s="26">
        <f>'[1]Übersicht'!E196+'[1]Übersicht'!F196</f>
        <v>101</v>
      </c>
      <c r="I52" s="31">
        <f>'[1]Übersicht'!E175+'[1]Übersicht'!F175+'[1]Übersicht'!E119+'[1]Übersicht'!F119</f>
        <v>9</v>
      </c>
    </row>
    <row r="53" spans="1:9" ht="6.75" customHeight="1">
      <c r="A53" s="46"/>
      <c r="B53" s="26"/>
      <c r="C53" s="29"/>
      <c r="D53" s="45"/>
      <c r="E53" s="44"/>
      <c r="F53" s="45"/>
      <c r="G53" s="44"/>
      <c r="H53" s="26"/>
      <c r="I53" s="26"/>
    </row>
    <row r="54" spans="1:9" ht="12.75">
      <c r="A54" s="46" t="s">
        <v>0</v>
      </c>
      <c r="B54" s="26">
        <f>'[1]TabTeil1'!P10+'[1]TabTeil1'!P99</f>
        <v>1446</v>
      </c>
      <c r="C54" s="43">
        <f>'[1]TabTeil1'!P99</f>
        <v>0</v>
      </c>
      <c r="D54" s="26">
        <f>'[1]TabTeil1'!P100+'[1]TabTeil1'!P11</f>
        <v>9237</v>
      </c>
      <c r="E54" s="28">
        <f>'[1]TabTeil1'!P100</f>
        <v>404</v>
      </c>
      <c r="F54" s="26">
        <f>F45</f>
        <v>9250</v>
      </c>
      <c r="G54" s="28">
        <f>'[1]TabTeil1'!P101</f>
        <v>402</v>
      </c>
      <c r="H54" s="26">
        <f>H45</f>
        <v>1433</v>
      </c>
      <c r="I54" s="31">
        <f>I45</f>
        <v>2</v>
      </c>
    </row>
    <row r="55" spans="1:9" ht="12.75">
      <c r="A55" s="46" t="s">
        <v>86</v>
      </c>
      <c r="B55" s="26"/>
      <c r="C55" s="29"/>
      <c r="D55" s="26"/>
      <c r="E55" s="44"/>
      <c r="F55" s="26"/>
      <c r="G55" s="44"/>
      <c r="H55" s="26"/>
      <c r="I55" s="33"/>
    </row>
    <row r="56" spans="1:9" ht="12.75">
      <c r="A56" s="46" t="s">
        <v>96</v>
      </c>
      <c r="B56" s="26">
        <f>'[1]TabTeil1'!M10+'[1]TabTeil1'!M99</f>
        <v>181</v>
      </c>
      <c r="C56" s="43">
        <f>'[1]TabTeil1'!M99</f>
        <v>0</v>
      </c>
      <c r="D56" s="26">
        <f>'[1]TabTeil1'!M100+'[1]TabTeil1'!M11</f>
        <v>2407</v>
      </c>
      <c r="E56" s="28">
        <f>'[1]TabTeil1'!M100</f>
        <v>100</v>
      </c>
      <c r="F56" s="26">
        <f>'[1]TabTeil1'!M12+'[1]TabTeil1'!M101</f>
        <v>2411</v>
      </c>
      <c r="G56" s="28">
        <f>'[1]TabTeil1'!M101</f>
        <v>100</v>
      </c>
      <c r="H56" s="26">
        <f>'[1]TabTeil1'!M13+'[1]TabTeil1'!M102</f>
        <v>177</v>
      </c>
      <c r="I56" s="33">
        <f>'[1]TabTeil1'!M102</f>
        <v>0</v>
      </c>
    </row>
    <row r="57" spans="1:9" ht="12.75">
      <c r="A57" s="46" t="s">
        <v>210</v>
      </c>
      <c r="B57" s="26">
        <f>'[1]TabTeil1'!N10+'[1]TabTeil1'!N99</f>
        <v>303</v>
      </c>
      <c r="C57" s="43">
        <f>'[1]TabTeil1'!N99</f>
        <v>0</v>
      </c>
      <c r="D57" s="26">
        <f>'[1]TabTeil1'!N100+'[1]TabTeil1'!N11</f>
        <v>2552</v>
      </c>
      <c r="E57" s="28">
        <f>'[1]TabTeil1'!N100</f>
        <v>176</v>
      </c>
      <c r="F57" s="26">
        <f>'[1]TabTeil1'!N12+'[1]TabTeil1'!N101</f>
        <v>2560</v>
      </c>
      <c r="G57" s="28">
        <f>'[1]TabTeil1'!N101</f>
        <v>175</v>
      </c>
      <c r="H57" s="26">
        <f>'[1]TabTeil1'!N102+'[1]TabTeil1'!N13</f>
        <v>295</v>
      </c>
      <c r="I57" s="31">
        <f>'[1]TabTeil1'!N102</f>
        <v>1</v>
      </c>
    </row>
    <row r="58" spans="1:9" ht="12.75">
      <c r="A58" s="46" t="s">
        <v>97</v>
      </c>
      <c r="B58" s="26">
        <f>'[1]TabTeil1'!O10+'[1]TabTeil1'!O99</f>
        <v>962</v>
      </c>
      <c r="C58" s="43">
        <f>'[1]TabTeil1'!O99</f>
        <v>0</v>
      </c>
      <c r="D58" s="26">
        <f>'[1]TabTeil1'!O100+'[1]TabTeil1'!O11</f>
        <v>4278</v>
      </c>
      <c r="E58" s="28">
        <f>'[1]TabTeil1'!O100</f>
        <v>128</v>
      </c>
      <c r="F58" s="26">
        <f>'[1]TabTeil1'!O12+'[1]TabTeil1'!O101</f>
        <v>4279</v>
      </c>
      <c r="G58" s="28">
        <f>'[1]TabTeil1'!O101</f>
        <v>127</v>
      </c>
      <c r="H58" s="26">
        <f>'[1]TabTeil1'!O13+'[1]TabTeil1'!O102</f>
        <v>961</v>
      </c>
      <c r="I58" s="31">
        <f>'[1]TabTeil1'!O102</f>
        <v>1</v>
      </c>
    </row>
    <row r="59" spans="1:9" ht="6.75" customHeight="1">
      <c r="A59" s="46"/>
      <c r="B59" s="26"/>
      <c r="C59" s="43"/>
      <c r="D59" s="26"/>
      <c r="E59" s="44"/>
      <c r="F59" s="26"/>
      <c r="G59" s="44"/>
      <c r="H59" s="26"/>
      <c r="I59" s="33"/>
    </row>
    <row r="60" spans="1:9" ht="14.25" customHeight="1">
      <c r="A60" s="46" t="s">
        <v>98</v>
      </c>
      <c r="B60" s="26">
        <f>'[1]TabTeil1'!Q10+'[1]TabTeil1'!Q99</f>
        <v>61</v>
      </c>
      <c r="C60" s="43">
        <f>'[1]TabTeil1'!Q99</f>
        <v>0</v>
      </c>
      <c r="D60" s="26">
        <f>'[1]TabTeil1'!Q100+'[1]TabTeil1'!Q11</f>
        <v>1247</v>
      </c>
      <c r="E60" s="28">
        <f>'[1]TabTeil1'!Q100</f>
        <v>56</v>
      </c>
      <c r="F60" s="26">
        <f>'[1]TabTeil1'!Q12+'[1]TabTeil1'!Q101</f>
        <v>1232</v>
      </c>
      <c r="G60" s="28">
        <f>'[1]TabTeil1'!Q101</f>
        <v>56</v>
      </c>
      <c r="H60" s="26">
        <f>'[1]TabTeil1'!Q102+'[1]TabTeil1'!Q13</f>
        <v>76</v>
      </c>
      <c r="I60" s="33">
        <f>'[1]TabTeil1'!Q102</f>
        <v>0</v>
      </c>
    </row>
    <row r="61" spans="1:9" ht="6.75" customHeight="1">
      <c r="A61" s="46"/>
      <c r="B61" s="26"/>
      <c r="C61" s="43"/>
      <c r="D61" s="26"/>
      <c r="E61" s="44"/>
      <c r="F61" s="26"/>
      <c r="G61" s="44"/>
      <c r="H61" s="26"/>
      <c r="I61" s="33"/>
    </row>
    <row r="62" spans="1:9" ht="12.75">
      <c r="A62" s="46" t="s">
        <v>99</v>
      </c>
      <c r="B62" s="26"/>
      <c r="D62" s="26"/>
      <c r="E62" s="44"/>
      <c r="F62" s="26"/>
      <c r="G62" s="44"/>
      <c r="H62" s="26"/>
      <c r="I62" s="33"/>
    </row>
    <row r="63" spans="1:9" ht="12.75">
      <c r="A63" s="46" t="s">
        <v>100</v>
      </c>
      <c r="B63" s="26">
        <f>'[1]TabTeil1'!R10+'[1]TabTeil1'!R99</f>
        <v>72</v>
      </c>
      <c r="C63" s="43">
        <f>'[1]TabTeil1'!R99</f>
        <v>0</v>
      </c>
      <c r="D63" s="26">
        <f>'[1]TabTeil1'!R100+'[1]TabTeil1'!R11</f>
        <v>478</v>
      </c>
      <c r="E63" s="28">
        <f>'[1]TabTeil1'!R100</f>
        <v>19</v>
      </c>
      <c r="F63" s="26">
        <f>'[1]TabTeil1'!R12+'[1]TabTeil1'!R101</f>
        <v>470</v>
      </c>
      <c r="G63" s="28">
        <f>'[1]TabTeil1'!R101</f>
        <v>19</v>
      </c>
      <c r="H63" s="26">
        <f>'[1]TabTeil1'!R13+'[1]TabTeil1'!R102</f>
        <v>80</v>
      </c>
      <c r="I63" s="33">
        <f>'[1]TabTeil1'!R102</f>
        <v>0</v>
      </c>
    </row>
    <row r="64" spans="1:9" ht="6.75" customHeight="1">
      <c r="A64" s="46"/>
      <c r="B64" s="26"/>
      <c r="C64" s="43"/>
      <c r="D64" s="26"/>
      <c r="E64" s="44"/>
      <c r="F64" s="26"/>
      <c r="G64" s="44"/>
      <c r="H64" s="26"/>
      <c r="I64" s="33"/>
    </row>
    <row r="65" spans="1:9" ht="12.75">
      <c r="A65" s="46" t="s">
        <v>1</v>
      </c>
      <c r="B65" s="26">
        <f>'[1]TabTeil2'!C11+'[1]TabTeil2'!C103</f>
        <v>254</v>
      </c>
      <c r="C65" s="43">
        <f>'[1]TabTeil2'!C103</f>
        <v>0</v>
      </c>
      <c r="D65" s="26">
        <f aca="true" t="shared" si="0" ref="D65:I65">D46</f>
        <v>827</v>
      </c>
      <c r="E65" s="28">
        <f t="shared" si="0"/>
        <v>21</v>
      </c>
      <c r="F65" s="26">
        <f t="shared" si="0"/>
        <v>811</v>
      </c>
      <c r="G65" s="28">
        <f t="shared" si="0"/>
        <v>20</v>
      </c>
      <c r="H65" s="26">
        <f t="shared" si="0"/>
        <v>270</v>
      </c>
      <c r="I65" s="31">
        <f t="shared" si="0"/>
        <v>1</v>
      </c>
    </row>
    <row r="66" spans="1:9" ht="12.75">
      <c r="A66" s="46" t="s">
        <v>101</v>
      </c>
      <c r="B66" s="26"/>
      <c r="C66" s="43"/>
      <c r="D66" s="45"/>
      <c r="E66" s="44"/>
      <c r="F66" s="45"/>
      <c r="G66" s="44"/>
      <c r="H66" s="26"/>
      <c r="I66" s="26"/>
    </row>
    <row r="67" spans="1:9" ht="12.75">
      <c r="A67" s="46" t="s">
        <v>102</v>
      </c>
      <c r="B67" s="49">
        <f>'[1]TabTeil2'!D11+'[1]TabTeil2'!D103</f>
        <v>0</v>
      </c>
      <c r="C67" s="43">
        <f>'[1]TabTeil2'!D103</f>
        <v>0</v>
      </c>
      <c r="D67" s="49">
        <f>'[1]TabTeil2'!D12+'[1]TabTeil2'!D104</f>
        <v>0</v>
      </c>
      <c r="E67" s="43">
        <f>'[1]TabTeil2'!D104</f>
        <v>0</v>
      </c>
      <c r="F67" s="49">
        <f>'[1]TabTeil2'!D105+'[1]TabTeil2'!D13</f>
        <v>0</v>
      </c>
      <c r="G67" s="43">
        <f>'[1]TabTeil2'!D105</f>
        <v>0</v>
      </c>
      <c r="H67" s="49">
        <f>'[1]TabTeil2'!D14+'[1]TabTeil2'!D106</f>
        <v>0</v>
      </c>
      <c r="I67" s="33">
        <f>'[1]TabTeil2'!D106</f>
        <v>0</v>
      </c>
    </row>
    <row r="68" spans="1:9" ht="6.75" customHeight="1">
      <c r="A68" s="46"/>
      <c r="B68" s="26"/>
      <c r="C68" s="29"/>
      <c r="D68" s="26"/>
      <c r="E68" s="44"/>
      <c r="F68" s="26"/>
      <c r="G68" s="44"/>
      <c r="H68" s="26"/>
      <c r="I68" s="33"/>
    </row>
    <row r="69" spans="1:9" ht="12.75">
      <c r="A69" s="46" t="s">
        <v>103</v>
      </c>
      <c r="B69" s="26">
        <f>'[1]TabTeil2'!F11+'[1]TabTeil2'!F103</f>
        <v>22</v>
      </c>
      <c r="C69" s="43">
        <f>'[1]TabTeil2'!F103</f>
        <v>0</v>
      </c>
      <c r="D69" s="26">
        <f aca="true" t="shared" si="1" ref="D69:I69">D48</f>
        <v>2425</v>
      </c>
      <c r="E69" s="28">
        <f t="shared" si="1"/>
        <v>233</v>
      </c>
      <c r="F69" s="26">
        <f t="shared" si="1"/>
        <v>2438</v>
      </c>
      <c r="G69" s="28">
        <f t="shared" si="1"/>
        <v>233</v>
      </c>
      <c r="H69" s="26">
        <f t="shared" si="1"/>
        <v>9</v>
      </c>
      <c r="I69" s="33">
        <f t="shared" si="1"/>
        <v>0</v>
      </c>
    </row>
    <row r="70" spans="1:9" ht="12.75">
      <c r="A70" s="46" t="s">
        <v>101</v>
      </c>
      <c r="B70" s="26"/>
      <c r="C70" s="29"/>
      <c r="D70" s="26"/>
      <c r="E70" s="28"/>
      <c r="F70" s="26"/>
      <c r="G70" s="28"/>
      <c r="H70" s="26"/>
      <c r="I70" s="26"/>
    </row>
    <row r="71" spans="1:9" ht="12.75">
      <c r="A71" s="46" t="s">
        <v>104</v>
      </c>
      <c r="B71" s="26">
        <f>'[1]TabTeil2'!H11+'[1]TabTeil2'!H103</f>
        <v>13</v>
      </c>
      <c r="C71" s="43">
        <f>'[1]TabTeil2'!H103</f>
        <v>0</v>
      </c>
      <c r="D71" s="26">
        <f>'[1]TabTeil2'!H104+'[1]TabTeil2'!H12</f>
        <v>94</v>
      </c>
      <c r="E71" s="28">
        <f>'[1]TabTeil2'!H104</f>
        <v>1</v>
      </c>
      <c r="F71" s="26">
        <f>'[1]TabTeil2'!H13+'[1]TabTeil2'!H105</f>
        <v>101</v>
      </c>
      <c r="G71" s="28">
        <f>'[1]TabTeil2'!H105</f>
        <v>1</v>
      </c>
      <c r="H71" s="26">
        <f>'[1]TabTeil2'!H106+'[1]TabTeil2'!H14</f>
        <v>6</v>
      </c>
      <c r="I71" s="33">
        <f>'[1]TabTeil2'!H106</f>
        <v>0</v>
      </c>
    </row>
    <row r="72" spans="1:9" ht="6.75" customHeight="1">
      <c r="A72" s="46"/>
      <c r="B72" s="26"/>
      <c r="C72" s="43"/>
      <c r="D72" s="26"/>
      <c r="E72" s="28"/>
      <c r="F72" s="26"/>
      <c r="G72" s="28"/>
      <c r="H72" s="26"/>
      <c r="I72" s="33"/>
    </row>
    <row r="73" spans="1:9" ht="12.75">
      <c r="A73" s="46" t="s">
        <v>44</v>
      </c>
      <c r="B73" s="26">
        <f>'[1]TabTeil1'!I10+'[1]TabTeil1'!I99</f>
        <v>272</v>
      </c>
      <c r="C73" s="43">
        <f>'[1]TabTeil1'!I99</f>
        <v>0</v>
      </c>
      <c r="D73" s="26">
        <f aca="true" t="shared" si="2" ref="D73:I73">D49</f>
        <v>1220</v>
      </c>
      <c r="E73" s="28">
        <f t="shared" si="2"/>
        <v>30</v>
      </c>
      <c r="F73" s="26">
        <f t="shared" si="2"/>
        <v>1271</v>
      </c>
      <c r="G73" s="28">
        <f t="shared" si="2"/>
        <v>29</v>
      </c>
      <c r="H73" s="26">
        <f t="shared" si="2"/>
        <v>221</v>
      </c>
      <c r="I73" s="31">
        <f t="shared" si="2"/>
        <v>1</v>
      </c>
    </row>
    <row r="74" spans="1:9" ht="12.75">
      <c r="A74" s="46" t="s">
        <v>105</v>
      </c>
      <c r="B74" s="26"/>
      <c r="C74" s="43"/>
      <c r="D74" s="26"/>
      <c r="E74" s="28"/>
      <c r="F74" s="26"/>
      <c r="G74" s="28"/>
      <c r="H74" s="26"/>
      <c r="I74" s="33"/>
    </row>
    <row r="75" spans="1:9" ht="12.75">
      <c r="A75" s="46" t="s">
        <v>106</v>
      </c>
      <c r="B75" s="26">
        <f>'[1]TabTeil1'!J10+'[1]TabTeil1'!J99</f>
        <v>9</v>
      </c>
      <c r="C75" s="43">
        <f>'[1]TabTeil1'!J99</f>
        <v>0</v>
      </c>
      <c r="D75" s="26">
        <f>'[1]TabTeil1'!J100+'[1]TabTeil1'!J11</f>
        <v>58</v>
      </c>
      <c r="E75" s="28">
        <f>'[1]TabTeil1'!J100</f>
        <v>3</v>
      </c>
      <c r="F75" s="26">
        <f>'[1]TabTeil1'!J12+'[1]TabTeil1'!J101</f>
        <v>61</v>
      </c>
      <c r="G75" s="28">
        <f>'[1]TabTeil1'!J101</f>
        <v>3</v>
      </c>
      <c r="H75" s="26">
        <f>'[1]TabTeil1'!J102+'[1]TabTeil1'!J13</f>
        <v>6</v>
      </c>
      <c r="I75" s="33">
        <f>'[1]TabTeil1'!J102</f>
        <v>0</v>
      </c>
    </row>
    <row r="76" spans="1:9" ht="12.75">
      <c r="A76" s="46" t="s">
        <v>107</v>
      </c>
      <c r="B76" s="26">
        <f>'[1]TabTeil1'!K10+'[1]TabTeil1'!K99</f>
        <v>36</v>
      </c>
      <c r="C76" s="43">
        <f>'[1]TabTeil1'!K99</f>
        <v>0</v>
      </c>
      <c r="D76" s="26">
        <f>'[1]TabTeil1'!K100+'[1]TabTeil1'!K11</f>
        <v>218</v>
      </c>
      <c r="E76" s="28">
        <f>'[1]TabTeil1'!K100</f>
        <v>6</v>
      </c>
      <c r="F76" s="26">
        <f>'[1]TabTeil1'!K12+'[1]TabTeil1'!K101</f>
        <v>220</v>
      </c>
      <c r="G76" s="28">
        <f>'[1]TabTeil1'!K101</f>
        <v>6</v>
      </c>
      <c r="H76" s="26">
        <f>'[1]TabTeil1'!K13+'[1]TabTeil1'!K102</f>
        <v>34</v>
      </c>
      <c r="I76" s="33">
        <f>'[1]TabTeil1'!K102</f>
        <v>0</v>
      </c>
    </row>
    <row r="77" spans="1:9" ht="12.75">
      <c r="A77" s="46" t="s">
        <v>108</v>
      </c>
      <c r="B77" s="26">
        <f>'[1]TabTeil1'!L10+'[1]TabTeil1'!L99</f>
        <v>227</v>
      </c>
      <c r="C77" s="43">
        <f>'[1]TabTeil1'!L99</f>
        <v>0</v>
      </c>
      <c r="D77" s="26">
        <f>'[1]TabTeil1'!L100+'[1]TabTeil1'!L11</f>
        <v>944</v>
      </c>
      <c r="E77" s="28">
        <f>'[1]TabTeil1'!L100</f>
        <v>21</v>
      </c>
      <c r="F77" s="26">
        <f>'[1]TabTeil1'!L12+'[1]TabTeil1'!L101</f>
        <v>990</v>
      </c>
      <c r="G77" s="28">
        <f>'[1]TabTeil1'!L101</f>
        <v>20</v>
      </c>
      <c r="H77" s="26">
        <f>'[1]TabTeil1'!L102+'[1]TabTeil1'!L13</f>
        <v>181</v>
      </c>
      <c r="I77" s="31">
        <f>'[1]TabTeil1'!L102</f>
        <v>1</v>
      </c>
    </row>
    <row r="78" spans="1:9" ht="12.75">
      <c r="A78" s="50"/>
      <c r="B78" s="51"/>
      <c r="C78" s="51"/>
      <c r="D78" s="51"/>
      <c r="E78" s="51"/>
      <c r="F78" s="51"/>
      <c r="G78" s="51"/>
      <c r="H78" s="51"/>
      <c r="I78" s="33"/>
    </row>
    <row r="79" spans="1:9" ht="12.75">
      <c r="A79" s="50"/>
      <c r="B79" s="51"/>
      <c r="C79" s="51"/>
      <c r="D79" s="51"/>
      <c r="E79" s="51"/>
      <c r="F79" s="51"/>
      <c r="G79" s="51"/>
      <c r="H79" s="51"/>
      <c r="I79" s="51"/>
    </row>
    <row r="80" spans="1:9" ht="12.75">
      <c r="A80" s="50"/>
      <c r="B80" s="51"/>
      <c r="C80" s="51"/>
      <c r="D80" s="51"/>
      <c r="E80" s="51"/>
      <c r="F80" s="51"/>
      <c r="G80" s="51"/>
      <c r="H80" s="51"/>
      <c r="I80" s="51"/>
    </row>
    <row r="81" spans="2:9" ht="12.75">
      <c r="B81" s="51"/>
      <c r="C81" s="51"/>
      <c r="D81" s="51"/>
      <c r="E81" s="51"/>
      <c r="F81" s="51"/>
      <c r="G81" s="51"/>
      <c r="H81" s="51"/>
      <c r="I81" s="51"/>
    </row>
    <row r="138" spans="1:9" ht="12.75">
      <c r="A138" s="50"/>
      <c r="B138" s="51"/>
      <c r="C138" s="51"/>
      <c r="D138" s="51"/>
      <c r="E138" s="51"/>
      <c r="F138" s="51"/>
      <c r="G138" s="51"/>
      <c r="H138" s="51"/>
      <c r="I138" s="51"/>
    </row>
    <row r="139" spans="1:9" ht="12.75">
      <c r="A139" s="50"/>
      <c r="B139" s="51"/>
      <c r="C139" s="51"/>
      <c r="D139" s="51"/>
      <c r="E139" s="51"/>
      <c r="F139" s="51"/>
      <c r="G139" s="51"/>
      <c r="H139" s="51"/>
      <c r="I139" s="51"/>
    </row>
    <row r="140" spans="2:9" ht="12.75">
      <c r="B140" s="51"/>
      <c r="C140" s="51"/>
      <c r="D140" s="51"/>
      <c r="E140" s="51"/>
      <c r="F140" s="51"/>
      <c r="G140" s="51"/>
      <c r="H140" s="51"/>
      <c r="I140" s="51"/>
    </row>
    <row r="197" spans="1:9" ht="12.75">
      <c r="A197" s="50"/>
      <c r="B197" s="51"/>
      <c r="C197" s="51"/>
      <c r="D197" s="51"/>
      <c r="E197" s="51"/>
      <c r="F197" s="51"/>
      <c r="G197" s="51"/>
      <c r="H197" s="51"/>
      <c r="I197" s="51"/>
    </row>
    <row r="198" spans="2:9" ht="12.75">
      <c r="B198" s="51"/>
      <c r="C198" s="51"/>
      <c r="D198" s="51"/>
      <c r="E198" s="51"/>
      <c r="F198" s="51"/>
      <c r="G198" s="51"/>
      <c r="H198" s="51"/>
      <c r="I198" s="51"/>
    </row>
    <row r="199" spans="2:9" ht="12.75">
      <c r="B199" s="51"/>
      <c r="C199" s="51"/>
      <c r="D199" s="51"/>
      <c r="E199" s="51"/>
      <c r="F199" s="51"/>
      <c r="G199" s="51"/>
      <c r="H199" s="51"/>
      <c r="I199" s="51"/>
    </row>
    <row r="200" spans="2:9" ht="12.75">
      <c r="B200" s="51"/>
      <c r="C200" s="51"/>
      <c r="D200" s="51"/>
      <c r="E200" s="51"/>
      <c r="F200" s="51"/>
      <c r="G200" s="51"/>
      <c r="H200" s="51"/>
      <c r="I200" s="51"/>
    </row>
    <row r="258" spans="1:9" ht="12.75">
      <c r="A258" s="50"/>
      <c r="B258" s="51"/>
      <c r="C258" s="51"/>
      <c r="D258" s="51"/>
      <c r="E258" s="51"/>
      <c r="F258" s="51"/>
      <c r="G258" s="51"/>
      <c r="H258" s="51"/>
      <c r="I258" s="51"/>
    </row>
    <row r="259" spans="2:9" ht="12.75">
      <c r="B259" s="51"/>
      <c r="C259" s="51"/>
      <c r="D259" s="51"/>
      <c r="E259" s="51"/>
      <c r="F259" s="51"/>
      <c r="G259" s="51"/>
      <c r="H259" s="51"/>
      <c r="I259" s="51"/>
    </row>
    <row r="260" spans="2:9" ht="12.75">
      <c r="B260" s="51"/>
      <c r="C260" s="51"/>
      <c r="D260" s="51"/>
      <c r="E260" s="51"/>
      <c r="F260" s="51"/>
      <c r="G260" s="51"/>
      <c r="H260" s="51"/>
      <c r="I260" s="51"/>
    </row>
    <row r="261" spans="2:9" ht="12.75">
      <c r="B261" s="51"/>
      <c r="C261" s="51"/>
      <c r="D261" s="51"/>
      <c r="E261" s="51"/>
      <c r="F261" s="51"/>
      <c r="G261" s="51"/>
      <c r="H261" s="51"/>
      <c r="I261" s="51"/>
    </row>
    <row r="318" spans="1:9" ht="12.75">
      <c r="A318" s="50"/>
      <c r="B318" s="51"/>
      <c r="C318" s="51"/>
      <c r="D318" s="51"/>
      <c r="E318" s="51"/>
      <c r="F318" s="51"/>
      <c r="G318" s="51"/>
      <c r="H318" s="51"/>
      <c r="I318" s="51"/>
    </row>
  </sheetData>
  <mergeCells count="5">
    <mergeCell ref="H3:I4"/>
    <mergeCell ref="A3:A6"/>
    <mergeCell ref="B3:C4"/>
    <mergeCell ref="D3:E4"/>
    <mergeCell ref="F3:G4"/>
  </mergeCells>
  <printOptions/>
  <pageMargins left="1.062992125984252" right="0.3937007874015748" top="0.984251968503937" bottom="0.5905511811023623" header="0.5905511811023623" footer="0"/>
  <pageSetup horizontalDpi="600" verticalDpi="600" orientation="portrait" paperSize="9" scale="79"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6"/>
  <sheetViews>
    <sheetView zoomScale="75" zoomScaleNormal="75" workbookViewId="0" topLeftCell="A1">
      <selection activeCell="A1" sqref="A1"/>
    </sheetView>
  </sheetViews>
  <sheetFormatPr defaultColWidth="11.421875" defaultRowHeight="12.75"/>
  <cols>
    <col min="1" max="1" width="28.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2" t="s">
        <v>113</v>
      </c>
      <c r="B1" s="53"/>
      <c r="C1" s="53"/>
      <c r="D1" s="53"/>
      <c r="E1" s="53"/>
      <c r="F1" s="53"/>
      <c r="G1" s="53"/>
      <c r="H1" s="53"/>
      <c r="I1" s="53"/>
    </row>
    <row r="2" spans="1:9" ht="14.25">
      <c r="A2" s="17"/>
      <c r="B2" s="54"/>
      <c r="C2" s="54"/>
      <c r="D2" s="54"/>
      <c r="E2" s="54"/>
      <c r="F2" s="54"/>
      <c r="G2" s="54"/>
      <c r="H2" s="54"/>
      <c r="I2" s="54"/>
    </row>
    <row r="3" spans="1:9" ht="12.75">
      <c r="A3" s="566" t="s">
        <v>42</v>
      </c>
      <c r="B3" s="569" t="s">
        <v>61</v>
      </c>
      <c r="C3" s="573"/>
      <c r="D3" s="562" t="s">
        <v>45</v>
      </c>
      <c r="E3" s="573"/>
      <c r="F3" s="562" t="s">
        <v>62</v>
      </c>
      <c r="G3" s="573"/>
      <c r="H3" s="562" t="s">
        <v>63</v>
      </c>
      <c r="I3" s="563"/>
    </row>
    <row r="4" spans="1:9" ht="12.75">
      <c r="A4" s="575"/>
      <c r="B4" s="577"/>
      <c r="C4" s="574"/>
      <c r="D4" s="564"/>
      <c r="E4" s="574"/>
      <c r="F4" s="564"/>
      <c r="G4" s="574"/>
      <c r="H4" s="564"/>
      <c r="I4" s="565"/>
    </row>
    <row r="5" spans="1:9" ht="12.75">
      <c r="A5" s="575"/>
      <c r="B5" s="18" t="s">
        <v>49</v>
      </c>
      <c r="C5" s="18" t="s">
        <v>50</v>
      </c>
      <c r="D5" s="18" t="s">
        <v>49</v>
      </c>
      <c r="E5" s="18" t="s">
        <v>50</v>
      </c>
      <c r="F5" s="18" t="s">
        <v>49</v>
      </c>
      <c r="G5" s="18" t="s">
        <v>50</v>
      </c>
      <c r="H5" s="18" t="s">
        <v>49</v>
      </c>
      <c r="I5" s="19" t="s">
        <v>50</v>
      </c>
    </row>
    <row r="6" spans="1:9" ht="12.75">
      <c r="A6" s="576"/>
      <c r="B6" s="20" t="s">
        <v>51</v>
      </c>
      <c r="C6" s="21" t="s">
        <v>64</v>
      </c>
      <c r="D6" s="21" t="s">
        <v>51</v>
      </c>
      <c r="E6" s="21" t="s">
        <v>64</v>
      </c>
      <c r="F6" s="21" t="s">
        <v>51</v>
      </c>
      <c r="G6" s="21" t="s">
        <v>64</v>
      </c>
      <c r="H6" s="21" t="s">
        <v>51</v>
      </c>
      <c r="I6" s="22" t="s">
        <v>64</v>
      </c>
    </row>
    <row r="7" spans="1:9" ht="12.75">
      <c r="A7" s="55"/>
      <c r="B7" s="24"/>
      <c r="C7" s="24"/>
      <c r="D7" s="24"/>
      <c r="E7" s="24"/>
      <c r="F7" s="24"/>
      <c r="G7" s="24"/>
      <c r="H7" s="24"/>
      <c r="I7" s="24"/>
    </row>
    <row r="8" spans="1:9" ht="14.25">
      <c r="A8" s="56" t="s">
        <v>177</v>
      </c>
      <c r="B8" s="57"/>
      <c r="C8" s="57"/>
      <c r="D8" s="57"/>
      <c r="E8" s="57"/>
      <c r="F8" s="57"/>
      <c r="G8" s="57"/>
      <c r="H8" s="57"/>
      <c r="I8" s="57"/>
    </row>
    <row r="9" spans="1:9" ht="12.75">
      <c r="A9" s="55"/>
      <c r="B9" s="58"/>
      <c r="C9" s="58"/>
      <c r="D9" s="58"/>
      <c r="E9" s="58"/>
      <c r="F9" s="59"/>
      <c r="G9" s="58"/>
      <c r="H9" s="58"/>
      <c r="I9" s="58"/>
    </row>
    <row r="10" spans="1:9" ht="12.75">
      <c r="A10" s="32" t="s">
        <v>72</v>
      </c>
      <c r="B10" s="30">
        <v>309</v>
      </c>
      <c r="C10" s="47" t="s">
        <v>114</v>
      </c>
      <c r="D10" s="30">
        <v>3843</v>
      </c>
      <c r="E10" s="47" t="s">
        <v>114</v>
      </c>
      <c r="F10" s="30">
        <v>3701</v>
      </c>
      <c r="G10" s="47" t="s">
        <v>114</v>
      </c>
      <c r="H10" s="30">
        <v>451</v>
      </c>
      <c r="I10" s="47" t="s">
        <v>114</v>
      </c>
    </row>
    <row r="11" spans="1:9" ht="12.75">
      <c r="A11" s="32" t="s">
        <v>109</v>
      </c>
      <c r="B11" s="30">
        <v>451</v>
      </c>
      <c r="C11" s="47" t="s">
        <v>114</v>
      </c>
      <c r="D11" s="30">
        <v>3511</v>
      </c>
      <c r="E11" s="47" t="s">
        <v>114</v>
      </c>
      <c r="F11" s="30">
        <v>3527</v>
      </c>
      <c r="G11" s="47" t="s">
        <v>114</v>
      </c>
      <c r="H11" s="30">
        <v>435</v>
      </c>
      <c r="I11" s="47" t="s">
        <v>114</v>
      </c>
    </row>
    <row r="12" spans="1:9" ht="12.75">
      <c r="A12" s="32" t="s">
        <v>110</v>
      </c>
      <c r="B12" s="30">
        <v>435</v>
      </c>
      <c r="C12" s="47" t="s">
        <v>114</v>
      </c>
      <c r="D12" s="30">
        <v>3404</v>
      </c>
      <c r="E12" s="47" t="s">
        <v>114</v>
      </c>
      <c r="F12" s="30">
        <v>3363</v>
      </c>
      <c r="G12" s="47" t="s">
        <v>114</v>
      </c>
      <c r="H12" s="30">
        <v>476</v>
      </c>
      <c r="I12" s="47" t="s">
        <v>114</v>
      </c>
    </row>
    <row r="13" spans="1:9" ht="12.75">
      <c r="A13" s="32" t="s">
        <v>124</v>
      </c>
      <c r="B13" s="30">
        <v>476</v>
      </c>
      <c r="C13" s="47" t="s">
        <v>114</v>
      </c>
      <c r="D13" s="30">
        <v>3487</v>
      </c>
      <c r="E13" s="47" t="s">
        <v>114</v>
      </c>
      <c r="F13" s="30">
        <v>3493</v>
      </c>
      <c r="G13" s="47" t="s">
        <v>114</v>
      </c>
      <c r="H13" s="30">
        <v>470</v>
      </c>
      <c r="I13" s="47" t="s">
        <v>114</v>
      </c>
    </row>
    <row r="14" spans="1:9" ht="12.75">
      <c r="A14" s="35" t="s">
        <v>194</v>
      </c>
      <c r="B14" s="60">
        <v>470</v>
      </c>
      <c r="C14" s="61" t="str">
        <f>I11</f>
        <v> -</v>
      </c>
      <c r="D14" s="60">
        <f>'[1]TabTeil2'!I17</f>
        <v>3024</v>
      </c>
      <c r="E14" s="61" t="s">
        <v>114</v>
      </c>
      <c r="F14" s="60">
        <f>'[1]TabTeil2'!K18</f>
        <v>2929</v>
      </c>
      <c r="G14" s="61" t="s">
        <v>114</v>
      </c>
      <c r="H14" s="60">
        <v>565</v>
      </c>
      <c r="I14" s="61" t="s">
        <v>114</v>
      </c>
    </row>
    <row r="15" spans="1:9" ht="12.75">
      <c r="A15" s="39"/>
      <c r="B15" s="41"/>
      <c r="C15" s="62"/>
      <c r="D15" s="41"/>
      <c r="E15" s="62"/>
      <c r="F15" s="41"/>
      <c r="G15" s="62"/>
      <c r="H15" s="41"/>
      <c r="I15" s="62"/>
    </row>
    <row r="16" spans="1:9" ht="12.75">
      <c r="A16" s="46" t="s">
        <v>86</v>
      </c>
      <c r="B16" s="45"/>
      <c r="C16" s="63"/>
      <c r="D16" s="45"/>
      <c r="E16" s="64"/>
      <c r="F16" s="45"/>
      <c r="G16" s="64"/>
      <c r="H16" s="45"/>
      <c r="I16" s="64"/>
    </row>
    <row r="17" spans="1:9" ht="12.75">
      <c r="A17" s="46" t="s">
        <v>87</v>
      </c>
      <c r="B17" s="26">
        <f>'[1]TabTeil1'!G15</f>
        <v>274</v>
      </c>
      <c r="C17" s="47" t="s">
        <v>114</v>
      </c>
      <c r="D17" s="47" t="s">
        <v>173</v>
      </c>
      <c r="E17" s="47" t="s">
        <v>174</v>
      </c>
      <c r="F17" s="47" t="s">
        <v>173</v>
      </c>
      <c r="G17" s="47" t="s">
        <v>174</v>
      </c>
      <c r="H17" s="26">
        <f>'[1]TabTeil1'!G18</f>
        <v>483</v>
      </c>
      <c r="I17" s="47" t="s">
        <v>114</v>
      </c>
    </row>
    <row r="18" spans="1:9" ht="12.75">
      <c r="A18" s="46" t="s">
        <v>88</v>
      </c>
      <c r="B18" s="26">
        <f>'[1]TabTeil1'!H15</f>
        <v>196</v>
      </c>
      <c r="C18" s="47" t="s">
        <v>114</v>
      </c>
      <c r="D18" s="47" t="s">
        <v>173</v>
      </c>
      <c r="E18" s="47" t="s">
        <v>174</v>
      </c>
      <c r="F18" s="47" t="s">
        <v>173</v>
      </c>
      <c r="G18" s="47" t="s">
        <v>174</v>
      </c>
      <c r="H18" s="26">
        <f>'[1]TabTeil1'!H18</f>
        <v>82</v>
      </c>
      <c r="I18" s="47" t="s">
        <v>114</v>
      </c>
    </row>
    <row r="19" spans="1:9" ht="12.75">
      <c r="A19" s="46"/>
      <c r="B19" s="27"/>
      <c r="C19" s="65"/>
      <c r="D19" s="66"/>
      <c r="E19" s="67"/>
      <c r="F19" s="66"/>
      <c r="G19" s="68"/>
      <c r="H19" s="26"/>
      <c r="I19" s="63"/>
    </row>
    <row r="20" spans="1:9" ht="12.75">
      <c r="A20" s="46" t="s">
        <v>89</v>
      </c>
      <c r="B20" s="26">
        <f>'[1]TabTeil1'!P15</f>
        <v>430</v>
      </c>
      <c r="C20" s="47" t="s">
        <v>114</v>
      </c>
      <c r="D20" s="26">
        <f>'[1]TabTeil1'!P16</f>
        <v>2812</v>
      </c>
      <c r="E20" s="47" t="s">
        <v>114</v>
      </c>
      <c r="F20" s="26">
        <f>'[1]TabTeil1'!P17</f>
        <v>2710</v>
      </c>
      <c r="G20" s="47" t="s">
        <v>114</v>
      </c>
      <c r="H20" s="26">
        <f>'[1]TabTeil1'!P18</f>
        <v>532</v>
      </c>
      <c r="I20" s="47" t="s">
        <v>114</v>
      </c>
    </row>
    <row r="21" spans="1:9" ht="12.75">
      <c r="A21" s="46" t="s">
        <v>90</v>
      </c>
      <c r="B21" s="49">
        <f>'[1]TabTeil2'!C16</f>
        <v>0</v>
      </c>
      <c r="C21" s="47" t="s">
        <v>114</v>
      </c>
      <c r="D21" s="26">
        <f>'[1]TabTeil2'!C17</f>
        <v>3</v>
      </c>
      <c r="E21" s="47" t="s">
        <v>114</v>
      </c>
      <c r="F21" s="26">
        <f>'[1]TabTeil2'!C18</f>
        <v>3</v>
      </c>
      <c r="G21" s="47" t="s">
        <v>114</v>
      </c>
      <c r="H21" s="49">
        <f>'[1]TabTeil2'!C19</f>
        <v>0</v>
      </c>
      <c r="I21" s="47" t="s">
        <v>114</v>
      </c>
    </row>
    <row r="22" spans="1:9" ht="12.75">
      <c r="A22" s="46" t="s">
        <v>91</v>
      </c>
      <c r="B22" s="49">
        <f>'[1]TabTeil2'!E16</f>
        <v>0</v>
      </c>
      <c r="C22" s="47" t="s">
        <v>114</v>
      </c>
      <c r="D22" s="26">
        <f>'[1]TabTeil2'!E17</f>
        <v>1</v>
      </c>
      <c r="E22" s="47" t="s">
        <v>114</v>
      </c>
      <c r="F22" s="49">
        <f>'[1]TabTeil2'!E18</f>
        <v>0</v>
      </c>
      <c r="G22" s="47" t="s">
        <v>114</v>
      </c>
      <c r="H22" s="26">
        <f>'[1]TabTeil2'!E19</f>
        <v>1</v>
      </c>
      <c r="I22" s="47" t="s">
        <v>114</v>
      </c>
    </row>
    <row r="23" spans="1:9" ht="12.75">
      <c r="A23" s="46" t="s">
        <v>92</v>
      </c>
      <c r="B23" s="26">
        <f>'[1]TabTeil2'!F16</f>
        <v>3</v>
      </c>
      <c r="C23" s="47" t="s">
        <v>114</v>
      </c>
      <c r="D23" s="26">
        <f>'[1]TabTeil2'!F17</f>
        <v>80</v>
      </c>
      <c r="E23" s="47" t="s">
        <v>114</v>
      </c>
      <c r="F23" s="26">
        <f>'[1]TabTeil2'!F18</f>
        <v>83</v>
      </c>
      <c r="G23" s="47" t="s">
        <v>114</v>
      </c>
      <c r="H23" s="26" t="s">
        <v>200</v>
      </c>
      <c r="I23" s="47" t="s">
        <v>114</v>
      </c>
    </row>
    <row r="24" spans="1:9" ht="12.75">
      <c r="A24" s="46" t="s">
        <v>93</v>
      </c>
      <c r="B24" s="26">
        <f>'[1]TabTeil1'!I15</f>
        <v>37</v>
      </c>
      <c r="C24" s="47" t="s">
        <v>114</v>
      </c>
      <c r="D24" s="26">
        <f>'[1]TabTeil1'!I16</f>
        <v>128</v>
      </c>
      <c r="E24" s="47" t="s">
        <v>114</v>
      </c>
      <c r="F24" s="26">
        <f>'[1]TabTeil1'!I17</f>
        <v>133</v>
      </c>
      <c r="G24" s="47" t="s">
        <v>114</v>
      </c>
      <c r="H24" s="26">
        <f>'[1]TabTeil1'!I18</f>
        <v>32</v>
      </c>
      <c r="I24" s="47" t="s">
        <v>114</v>
      </c>
    </row>
    <row r="25" spans="1:9" ht="12.75">
      <c r="A25" s="46"/>
      <c r="B25" s="27"/>
      <c r="C25" s="65"/>
      <c r="D25" s="66"/>
      <c r="E25" s="67"/>
      <c r="F25" s="66"/>
      <c r="G25" s="67"/>
      <c r="H25" s="26"/>
      <c r="I25" s="63"/>
    </row>
    <row r="26" spans="1:9" ht="12.75">
      <c r="A26" s="46" t="s">
        <v>94</v>
      </c>
      <c r="B26" s="27"/>
      <c r="C26" s="65"/>
      <c r="D26" s="66"/>
      <c r="E26" s="67"/>
      <c r="F26" s="66"/>
      <c r="G26" s="67"/>
      <c r="H26" s="26"/>
      <c r="I26" s="63"/>
    </row>
    <row r="27" spans="1:9" ht="12.75">
      <c r="A27" s="46" t="s">
        <v>95</v>
      </c>
      <c r="B27" s="26">
        <f>'[2]S.8'!$H$26</f>
        <v>45</v>
      </c>
      <c r="C27" s="47" t="s">
        <v>114</v>
      </c>
      <c r="D27" s="47" t="s">
        <v>173</v>
      </c>
      <c r="E27" s="47" t="s">
        <v>127</v>
      </c>
      <c r="F27" s="47" t="s">
        <v>173</v>
      </c>
      <c r="G27" s="47" t="s">
        <v>174</v>
      </c>
      <c r="H27" s="26">
        <f>'[1]Übersicht'!E15+'[1]Übersicht'!F15+'[1]Übersicht'!E147+'[1]Übersicht'!F147</f>
        <v>40</v>
      </c>
      <c r="I27" s="47" t="s">
        <v>114</v>
      </c>
    </row>
    <row r="28" spans="1:9" ht="12.75">
      <c r="A28" s="46"/>
      <c r="B28" s="27"/>
      <c r="C28" s="65"/>
      <c r="D28" s="66"/>
      <c r="E28" s="67"/>
      <c r="F28" s="66"/>
      <c r="G28" s="67"/>
      <c r="H28" s="26"/>
      <c r="I28" s="63"/>
    </row>
    <row r="29" spans="1:9" ht="12.75">
      <c r="A29" s="46"/>
      <c r="B29" s="27"/>
      <c r="C29" s="65"/>
      <c r="D29" s="66"/>
      <c r="E29" s="67"/>
      <c r="F29" s="66"/>
      <c r="G29" s="67"/>
      <c r="H29" s="26"/>
      <c r="I29" s="63"/>
    </row>
    <row r="30" spans="1:9" ht="12.75">
      <c r="A30" s="46" t="s">
        <v>0</v>
      </c>
      <c r="B30" s="26">
        <f>B20</f>
        <v>430</v>
      </c>
      <c r="C30" s="47" t="s">
        <v>114</v>
      </c>
      <c r="D30" s="26">
        <f>D20</f>
        <v>2812</v>
      </c>
      <c r="E30" s="47" t="s">
        <v>114</v>
      </c>
      <c r="F30" s="26">
        <f>F20</f>
        <v>2710</v>
      </c>
      <c r="G30" s="47" t="s">
        <v>114</v>
      </c>
      <c r="H30" s="26">
        <f>H20</f>
        <v>532</v>
      </c>
      <c r="I30" s="47" t="s">
        <v>114</v>
      </c>
    </row>
    <row r="31" spans="1:9" ht="12.75">
      <c r="A31" s="46" t="s">
        <v>86</v>
      </c>
      <c r="B31" s="27"/>
      <c r="C31" s="65"/>
      <c r="D31" s="26"/>
      <c r="E31" s="67"/>
      <c r="F31" s="26"/>
      <c r="G31" s="67"/>
      <c r="H31" s="26"/>
      <c r="I31" s="63"/>
    </row>
    <row r="32" spans="1:9" ht="12.75">
      <c r="A32" s="46" t="s">
        <v>96</v>
      </c>
      <c r="B32" s="26">
        <f>'[1]TabTeil1'!M15</f>
        <v>15</v>
      </c>
      <c r="C32" s="47" t="s">
        <v>114</v>
      </c>
      <c r="D32" s="26">
        <f>'[1]TabTeil1'!M16</f>
        <v>484</v>
      </c>
      <c r="E32" s="47" t="s">
        <v>114</v>
      </c>
      <c r="F32" s="26">
        <f>'[1]TabTeil1'!M17</f>
        <v>486</v>
      </c>
      <c r="G32" s="47" t="s">
        <v>114</v>
      </c>
      <c r="H32" s="26">
        <f>'[1]TabTeil1'!M18</f>
        <v>13</v>
      </c>
      <c r="I32" s="47" t="s">
        <v>114</v>
      </c>
    </row>
    <row r="33" spans="1:9" ht="12.75">
      <c r="A33" s="46" t="s">
        <v>210</v>
      </c>
      <c r="B33" s="26">
        <f>'[1]TabTeil1'!N15</f>
        <v>36</v>
      </c>
      <c r="C33" s="47" t="s">
        <v>114</v>
      </c>
      <c r="D33" s="26">
        <f>'[1]TabTeil1'!N16</f>
        <v>712</v>
      </c>
      <c r="E33" s="47" t="s">
        <v>114</v>
      </c>
      <c r="F33" s="26">
        <f>'[1]TabTeil1'!N17</f>
        <v>711</v>
      </c>
      <c r="G33" s="47" t="s">
        <v>114</v>
      </c>
      <c r="H33" s="26">
        <f>'[1]TabTeil1'!N18</f>
        <v>37</v>
      </c>
      <c r="I33" s="47" t="s">
        <v>114</v>
      </c>
    </row>
    <row r="34" spans="1:9" ht="12.75">
      <c r="A34" s="46" t="s">
        <v>97</v>
      </c>
      <c r="B34" s="26">
        <f>'[1]TabTeil1'!O15</f>
        <v>379</v>
      </c>
      <c r="C34" s="47" t="s">
        <v>114</v>
      </c>
      <c r="D34" s="26">
        <f>'[1]TabTeil1'!O16</f>
        <v>1616</v>
      </c>
      <c r="E34" s="47" t="s">
        <v>114</v>
      </c>
      <c r="F34" s="26">
        <f>'[1]TabTeil1'!O17</f>
        <v>1513</v>
      </c>
      <c r="G34" s="47" t="s">
        <v>114</v>
      </c>
      <c r="H34" s="26">
        <f>'[1]TabTeil1'!O18</f>
        <v>482</v>
      </c>
      <c r="I34" s="47" t="s">
        <v>114</v>
      </c>
    </row>
    <row r="35" spans="1:9" ht="12.75">
      <c r="A35" s="46"/>
      <c r="B35" s="27"/>
      <c r="C35" s="65"/>
      <c r="D35" s="26"/>
      <c r="E35" s="67"/>
      <c r="F35" s="26"/>
      <c r="G35" s="67"/>
      <c r="H35" s="26"/>
      <c r="I35" s="63"/>
    </row>
    <row r="36" spans="1:9" ht="12.75">
      <c r="A36" s="46" t="s">
        <v>98</v>
      </c>
      <c r="B36" s="26">
        <f>'[1]TabTeil1'!Q15</f>
        <v>7</v>
      </c>
      <c r="C36" s="47" t="s">
        <v>114</v>
      </c>
      <c r="D36" s="26">
        <f>'[1]TabTeil1'!Q16</f>
        <v>261</v>
      </c>
      <c r="E36" s="47" t="s">
        <v>114</v>
      </c>
      <c r="F36" s="26">
        <f>'[1]TabTeil1'!Q17</f>
        <v>265</v>
      </c>
      <c r="G36" s="47" t="s">
        <v>114</v>
      </c>
      <c r="H36" s="26">
        <f>'[1]TabTeil1'!Q18</f>
        <v>3</v>
      </c>
      <c r="I36" s="47" t="s">
        <v>114</v>
      </c>
    </row>
    <row r="37" spans="1:9" ht="9" customHeight="1">
      <c r="A37" s="46"/>
      <c r="B37" s="27"/>
      <c r="C37" s="65"/>
      <c r="D37" s="26"/>
      <c r="E37" s="67"/>
      <c r="F37" s="26"/>
      <c r="G37" s="67"/>
      <c r="H37" s="26"/>
      <c r="I37" s="63"/>
    </row>
    <row r="38" spans="1:9" ht="12.75">
      <c r="A38" s="46" t="s">
        <v>99</v>
      </c>
      <c r="B38" s="27"/>
      <c r="C38" s="65"/>
      <c r="D38" s="26"/>
      <c r="E38" s="67"/>
      <c r="F38" s="26"/>
      <c r="G38" s="67"/>
      <c r="H38" s="26"/>
      <c r="I38" s="63"/>
    </row>
    <row r="39" spans="1:9" ht="12.75">
      <c r="A39" s="46" t="s">
        <v>100</v>
      </c>
      <c r="B39" s="26">
        <f>'[1]TabTeil1'!R15</f>
        <v>19</v>
      </c>
      <c r="C39" s="47" t="s">
        <v>114</v>
      </c>
      <c r="D39" s="26">
        <f>'[1]TabTeil1'!R16</f>
        <v>143</v>
      </c>
      <c r="E39" s="47" t="s">
        <v>114</v>
      </c>
      <c r="F39" s="26">
        <f>'[1]TabTeil1'!R17</f>
        <v>147</v>
      </c>
      <c r="G39" s="47" t="s">
        <v>114</v>
      </c>
      <c r="H39" s="26">
        <f>'[1]TabTeil1'!R18</f>
        <v>15</v>
      </c>
      <c r="I39" s="47" t="s">
        <v>114</v>
      </c>
    </row>
    <row r="40" spans="1:9" ht="12.75">
      <c r="A40" s="46"/>
      <c r="B40" s="27"/>
      <c r="C40" s="65"/>
      <c r="D40" s="26"/>
      <c r="E40" s="67"/>
      <c r="F40" s="26"/>
      <c r="G40" s="67"/>
      <c r="H40" s="26"/>
      <c r="I40" s="63"/>
    </row>
    <row r="41" spans="1:9" ht="12.75">
      <c r="A41" s="46"/>
      <c r="B41" s="27"/>
      <c r="C41" s="65"/>
      <c r="D41" s="26"/>
      <c r="E41" s="67"/>
      <c r="F41" s="26"/>
      <c r="G41" s="67"/>
      <c r="H41" s="26"/>
      <c r="I41" s="63"/>
    </row>
    <row r="42" spans="1:9" ht="12.75">
      <c r="A42" s="46" t="s">
        <v>1</v>
      </c>
      <c r="B42" s="49">
        <f>B21</f>
        <v>0</v>
      </c>
      <c r="C42" s="47" t="s">
        <v>114</v>
      </c>
      <c r="D42" s="26">
        <f>D21</f>
        <v>3</v>
      </c>
      <c r="E42" s="47" t="s">
        <v>114</v>
      </c>
      <c r="F42" s="26">
        <f>F21</f>
        <v>3</v>
      </c>
      <c r="G42" s="47" t="s">
        <v>114</v>
      </c>
      <c r="H42" s="49">
        <f>H21</f>
        <v>0</v>
      </c>
      <c r="I42" s="47" t="s">
        <v>114</v>
      </c>
    </row>
    <row r="43" spans="1:9" ht="12.75">
      <c r="A43" s="46" t="s">
        <v>101</v>
      </c>
      <c r="B43" s="27"/>
      <c r="C43" s="65"/>
      <c r="D43" s="66"/>
      <c r="E43" s="67"/>
      <c r="F43" s="66"/>
      <c r="G43" s="67"/>
      <c r="H43" s="49"/>
      <c r="I43" s="63"/>
    </row>
    <row r="44" spans="1:9" ht="12.75">
      <c r="A44" s="46" t="s">
        <v>102</v>
      </c>
      <c r="B44" s="49">
        <f>'[1]TabTeil2'!D16</f>
        <v>0</v>
      </c>
      <c r="C44" s="47" t="s">
        <v>114</v>
      </c>
      <c r="D44" s="49">
        <f>'[1]TabTeil2'!D17</f>
        <v>0</v>
      </c>
      <c r="E44" s="47" t="s">
        <v>114</v>
      </c>
      <c r="F44" s="49">
        <f>'[1]TabTeil2'!D18</f>
        <v>0</v>
      </c>
      <c r="G44" s="47" t="s">
        <v>114</v>
      </c>
      <c r="H44" s="49">
        <f>'[1]TabTeil2'!D19</f>
        <v>0</v>
      </c>
      <c r="I44" s="47" t="s">
        <v>114</v>
      </c>
    </row>
    <row r="45" spans="1:9" ht="12.75">
      <c r="A45" s="46"/>
      <c r="B45" s="27"/>
      <c r="C45" s="65"/>
      <c r="D45" s="66"/>
      <c r="E45" s="67"/>
      <c r="F45" s="66"/>
      <c r="G45" s="67"/>
      <c r="H45" s="26"/>
      <c r="I45" s="63"/>
    </row>
    <row r="46" spans="1:9" ht="12.75">
      <c r="A46" s="46"/>
      <c r="B46" s="27"/>
      <c r="C46" s="65"/>
      <c r="D46" s="66"/>
      <c r="E46" s="67"/>
      <c r="F46" s="66"/>
      <c r="G46" s="67"/>
      <c r="H46" s="26"/>
      <c r="I46" s="63"/>
    </row>
    <row r="47" spans="1:9" ht="12.75">
      <c r="A47" s="46" t="s">
        <v>103</v>
      </c>
      <c r="B47" s="26">
        <f>B23</f>
        <v>3</v>
      </c>
      <c r="C47" s="47" t="s">
        <v>114</v>
      </c>
      <c r="D47" s="26">
        <f>D23</f>
        <v>80</v>
      </c>
      <c r="E47" s="47" t="s">
        <v>114</v>
      </c>
      <c r="F47" s="26">
        <f>F23</f>
        <v>83</v>
      </c>
      <c r="G47" s="47" t="s">
        <v>114</v>
      </c>
      <c r="H47" s="26" t="str">
        <f>H23</f>
        <v>           -</v>
      </c>
      <c r="I47" s="47" t="s">
        <v>114</v>
      </c>
    </row>
    <row r="48" spans="1:9" ht="12.75">
      <c r="A48" s="46" t="s">
        <v>101</v>
      </c>
      <c r="B48" s="27"/>
      <c r="C48" s="65"/>
      <c r="D48" s="26"/>
      <c r="E48" s="67"/>
      <c r="F48" s="26"/>
      <c r="G48" s="67"/>
      <c r="H48" s="26"/>
      <c r="I48" s="63"/>
    </row>
    <row r="49" spans="1:9" ht="12.75">
      <c r="A49" s="46" t="s">
        <v>104</v>
      </c>
      <c r="B49" s="49">
        <f>'[1]TabTeil2'!H16</f>
        <v>0</v>
      </c>
      <c r="C49" s="47" t="s">
        <v>114</v>
      </c>
      <c r="D49" s="26" t="s">
        <v>201</v>
      </c>
      <c r="E49" s="47" t="s">
        <v>114</v>
      </c>
      <c r="F49" s="26" t="s">
        <v>201</v>
      </c>
      <c r="G49" s="47" t="s">
        <v>114</v>
      </c>
      <c r="H49" s="49">
        <f>'[1]TabTeil2'!H19</f>
        <v>0</v>
      </c>
      <c r="I49" s="47" t="s">
        <v>114</v>
      </c>
    </row>
    <row r="50" spans="1:9" ht="12.75">
      <c r="A50" s="46" t="s">
        <v>48</v>
      </c>
      <c r="B50" s="27"/>
      <c r="C50" s="65"/>
      <c r="D50" s="26"/>
      <c r="E50" s="67"/>
      <c r="F50" s="26"/>
      <c r="G50" s="67"/>
      <c r="H50" s="26"/>
      <c r="I50" s="63"/>
    </row>
    <row r="51" spans="1:9" ht="12.75">
      <c r="A51" s="46"/>
      <c r="B51" s="27"/>
      <c r="C51" s="65"/>
      <c r="D51" s="26"/>
      <c r="E51" s="67"/>
      <c r="F51" s="26"/>
      <c r="G51" s="67"/>
      <c r="H51" s="26"/>
      <c r="I51" s="63"/>
    </row>
    <row r="52" spans="1:9" ht="12.75">
      <c r="A52" s="46" t="s">
        <v>44</v>
      </c>
      <c r="B52" s="26">
        <f>B24</f>
        <v>37</v>
      </c>
      <c r="C52" s="47" t="s">
        <v>114</v>
      </c>
      <c r="D52" s="26">
        <f>D24</f>
        <v>128</v>
      </c>
      <c r="E52" s="47" t="s">
        <v>114</v>
      </c>
      <c r="F52" s="26">
        <f>F24</f>
        <v>133</v>
      </c>
      <c r="G52" s="47" t="s">
        <v>114</v>
      </c>
      <c r="H52" s="26">
        <f>H24</f>
        <v>32</v>
      </c>
      <c r="I52" s="47" t="s">
        <v>114</v>
      </c>
    </row>
    <row r="53" spans="1:9" ht="12.75">
      <c r="A53" s="46" t="s">
        <v>105</v>
      </c>
      <c r="B53" s="27"/>
      <c r="C53" s="65"/>
      <c r="D53" s="26"/>
      <c r="E53" s="67"/>
      <c r="F53" s="26"/>
      <c r="G53" s="67"/>
      <c r="H53" s="26"/>
      <c r="I53" s="63"/>
    </row>
    <row r="54" spans="1:9" ht="12.75">
      <c r="A54" s="46" t="s">
        <v>106</v>
      </c>
      <c r="B54" s="49">
        <f>'[1]TabTeil1'!J15</f>
        <v>0</v>
      </c>
      <c r="C54" s="47" t="s">
        <v>114</v>
      </c>
      <c r="D54" s="49">
        <f>'[1]TabTeil1'!J16</f>
        <v>0</v>
      </c>
      <c r="E54" s="47" t="s">
        <v>114</v>
      </c>
      <c r="F54" s="49">
        <f>'[1]TabTeil1'!J17</f>
        <v>0</v>
      </c>
      <c r="G54" s="47" t="s">
        <v>114</v>
      </c>
      <c r="H54" s="49">
        <f>'[1]TabTeil1'!J18</f>
        <v>0</v>
      </c>
      <c r="I54" s="47" t="s">
        <v>114</v>
      </c>
    </row>
    <row r="55" spans="1:9" ht="12.75">
      <c r="A55" s="46" t="s">
        <v>107</v>
      </c>
      <c r="B55" s="49">
        <f>'[1]TabTeil1'!K15</f>
        <v>0</v>
      </c>
      <c r="C55" s="47" t="s">
        <v>114</v>
      </c>
      <c r="D55" s="49">
        <f>'[1]TabTeil1'!K16</f>
        <v>0</v>
      </c>
      <c r="E55" s="47" t="s">
        <v>114</v>
      </c>
      <c r="F55" s="49">
        <f>'[1]TabTeil1'!K17</f>
        <v>0</v>
      </c>
      <c r="G55" s="47" t="s">
        <v>114</v>
      </c>
      <c r="H55" s="49">
        <f>'[1]TabTeil1'!K18</f>
        <v>0</v>
      </c>
      <c r="I55" s="47" t="s">
        <v>114</v>
      </c>
    </row>
    <row r="56" spans="1:9" ht="12.75">
      <c r="A56" s="46" t="s">
        <v>108</v>
      </c>
      <c r="B56" s="26">
        <f>'[1]TabTeil1'!L15</f>
        <v>37</v>
      </c>
      <c r="C56" s="47" t="s">
        <v>114</v>
      </c>
      <c r="D56" s="26">
        <f>'[1]TabTeil1'!L16</f>
        <v>128</v>
      </c>
      <c r="E56" s="47" t="s">
        <v>114</v>
      </c>
      <c r="F56" s="26">
        <f>'[1]TabTeil1'!L17</f>
        <v>133</v>
      </c>
      <c r="G56" s="47" t="s">
        <v>114</v>
      </c>
      <c r="H56" s="26">
        <f>'[1]TabTeil1'!L18</f>
        <v>32</v>
      </c>
      <c r="I56" s="47" t="s">
        <v>114</v>
      </c>
    </row>
    <row r="57" spans="1:19" ht="12.75">
      <c r="A57" s="16" t="s">
        <v>117</v>
      </c>
      <c r="B57" s="51"/>
      <c r="C57" s="51"/>
      <c r="D57" s="51"/>
      <c r="E57" s="51"/>
      <c r="F57" s="51"/>
      <c r="G57" s="51"/>
      <c r="H57" s="51"/>
      <c r="I57" s="51"/>
      <c r="K57" s="69"/>
      <c r="L57" s="51"/>
      <c r="M57" s="51"/>
      <c r="N57" s="51"/>
      <c r="O57" s="51"/>
      <c r="P57" s="51"/>
      <c r="Q57" s="51"/>
      <c r="R57" s="51"/>
      <c r="S57" s="51"/>
    </row>
    <row r="58" spans="1:19" ht="12.75">
      <c r="A58" s="70" t="s">
        <v>196</v>
      </c>
      <c r="B58" s="51"/>
      <c r="C58" s="51"/>
      <c r="D58" s="51"/>
      <c r="E58" s="51"/>
      <c r="F58" s="51"/>
      <c r="G58" s="51"/>
      <c r="H58" s="51"/>
      <c r="I58" s="51"/>
      <c r="K58" s="51"/>
      <c r="L58" s="51"/>
      <c r="M58" s="51"/>
      <c r="N58" s="51"/>
      <c r="O58" s="51"/>
      <c r="P58" s="51"/>
      <c r="Q58" s="51"/>
      <c r="R58" s="51"/>
      <c r="S58" s="51"/>
    </row>
    <row r="59" spans="2:19" ht="12.75">
      <c r="B59" s="51"/>
      <c r="C59" s="51"/>
      <c r="D59" s="51"/>
      <c r="E59" s="51"/>
      <c r="F59" s="51"/>
      <c r="G59" s="51"/>
      <c r="H59" s="51"/>
      <c r="I59" s="51"/>
      <c r="K59" s="51"/>
      <c r="L59" s="51"/>
      <c r="M59" s="51"/>
      <c r="N59" s="51"/>
      <c r="O59" s="51"/>
      <c r="P59" s="51"/>
      <c r="Q59" s="51"/>
      <c r="R59" s="51"/>
      <c r="S59" s="51"/>
    </row>
    <row r="116" spans="1:19" ht="12.75">
      <c r="A116" s="71"/>
      <c r="B116" s="51"/>
      <c r="C116" s="51"/>
      <c r="D116" s="51"/>
      <c r="E116" s="51"/>
      <c r="F116" s="51"/>
      <c r="G116" s="51"/>
      <c r="H116" s="51"/>
      <c r="I116" s="51"/>
      <c r="K116" s="69"/>
      <c r="L116" s="72"/>
      <c r="M116" s="72"/>
      <c r="N116" s="72"/>
      <c r="O116" s="72"/>
      <c r="P116" s="72"/>
      <c r="Q116" s="72"/>
      <c r="R116" s="72"/>
      <c r="S116" s="72"/>
    </row>
    <row r="117" spans="1:19" ht="12.75">
      <c r="A117" s="71"/>
      <c r="B117" s="51"/>
      <c r="C117" s="51"/>
      <c r="D117" s="51"/>
      <c r="E117" s="51"/>
      <c r="F117" s="51"/>
      <c r="G117" s="51"/>
      <c r="H117" s="51"/>
      <c r="I117" s="51"/>
      <c r="K117" s="51"/>
      <c r="L117" s="51"/>
      <c r="M117" s="51"/>
      <c r="N117" s="51"/>
      <c r="O117" s="51"/>
      <c r="P117" s="51"/>
      <c r="Q117" s="51"/>
      <c r="R117" s="51"/>
      <c r="S117" s="51"/>
    </row>
    <row r="118" spans="2:19" ht="12.75">
      <c r="B118" s="51"/>
      <c r="C118" s="51"/>
      <c r="D118" s="51"/>
      <c r="E118" s="51"/>
      <c r="F118" s="51"/>
      <c r="G118" s="51"/>
      <c r="H118" s="51"/>
      <c r="I118" s="51"/>
      <c r="K118" s="51"/>
      <c r="L118" s="51"/>
      <c r="M118" s="51"/>
      <c r="N118" s="51"/>
      <c r="O118" s="51"/>
      <c r="P118" s="51"/>
      <c r="Q118" s="51"/>
      <c r="R118" s="51"/>
      <c r="S118" s="51"/>
    </row>
    <row r="175" spans="1:19" ht="12.75">
      <c r="A175" s="71"/>
      <c r="B175" s="51"/>
      <c r="C175" s="51"/>
      <c r="D175" s="51"/>
      <c r="E175" s="51"/>
      <c r="F175" s="51"/>
      <c r="G175" s="51"/>
      <c r="H175" s="51"/>
      <c r="I175" s="51"/>
      <c r="K175" s="69"/>
      <c r="L175" s="51"/>
      <c r="M175" s="51"/>
      <c r="N175" s="51"/>
      <c r="O175" s="51"/>
      <c r="P175" s="51"/>
      <c r="Q175" s="51"/>
      <c r="R175" s="51"/>
      <c r="S175" s="51"/>
    </row>
    <row r="176" spans="2:19" ht="12.75">
      <c r="B176" s="51"/>
      <c r="C176" s="51"/>
      <c r="D176" s="51"/>
      <c r="E176" s="51"/>
      <c r="F176" s="51"/>
      <c r="G176" s="51"/>
      <c r="H176" s="51"/>
      <c r="I176" s="51"/>
      <c r="K176" s="51"/>
      <c r="L176" s="51"/>
      <c r="M176" s="51"/>
      <c r="N176" s="51"/>
      <c r="O176" s="51"/>
      <c r="P176" s="51"/>
      <c r="Q176" s="51"/>
      <c r="R176" s="51"/>
      <c r="S176" s="51"/>
    </row>
    <row r="177" spans="2:19" ht="12.75">
      <c r="B177" s="51"/>
      <c r="C177" s="51"/>
      <c r="D177" s="51"/>
      <c r="E177" s="51"/>
      <c r="F177" s="51"/>
      <c r="G177" s="51"/>
      <c r="H177" s="51"/>
      <c r="I177" s="51"/>
      <c r="K177" s="51"/>
      <c r="L177" s="51"/>
      <c r="M177" s="51"/>
      <c r="N177" s="51"/>
      <c r="O177" s="51"/>
      <c r="P177" s="51"/>
      <c r="Q177" s="51"/>
      <c r="R177" s="51"/>
      <c r="S177" s="51"/>
    </row>
    <row r="178" spans="2:19" ht="12.75">
      <c r="B178" s="51"/>
      <c r="C178" s="51"/>
      <c r="D178" s="51"/>
      <c r="E178" s="51"/>
      <c r="F178" s="51"/>
      <c r="G178" s="51"/>
      <c r="H178" s="51"/>
      <c r="I178" s="51"/>
      <c r="K178" s="51"/>
      <c r="L178" s="51"/>
      <c r="M178" s="51"/>
      <c r="N178" s="51"/>
      <c r="O178" s="51"/>
      <c r="P178" s="51"/>
      <c r="Q178" s="51"/>
      <c r="R178" s="51"/>
      <c r="S178" s="51"/>
    </row>
    <row r="179" spans="11:19" ht="12.75">
      <c r="K179" s="51"/>
      <c r="L179" s="51"/>
      <c r="M179" s="51"/>
      <c r="N179" s="51"/>
      <c r="O179" s="51"/>
      <c r="P179" s="51"/>
      <c r="Q179" s="51"/>
      <c r="R179" s="51"/>
      <c r="S179" s="51"/>
    </row>
    <row r="236" spans="1:11" ht="12.75">
      <c r="A236" s="71"/>
      <c r="B236" s="51"/>
      <c r="C236" s="51"/>
      <c r="D236" s="51"/>
      <c r="E236" s="51"/>
      <c r="F236" s="51"/>
      <c r="G236" s="51"/>
      <c r="H236" s="51"/>
      <c r="I236" s="51"/>
      <c r="K236" s="71"/>
    </row>
    <row r="237" spans="2:9" ht="12.75">
      <c r="B237" s="51"/>
      <c r="C237" s="51"/>
      <c r="D237" s="51"/>
      <c r="E237" s="51"/>
      <c r="F237" s="51"/>
      <c r="G237" s="51"/>
      <c r="H237" s="51"/>
      <c r="I237" s="51"/>
    </row>
    <row r="238" spans="2:9" ht="12.75">
      <c r="B238" s="51"/>
      <c r="C238" s="51"/>
      <c r="D238" s="51"/>
      <c r="E238" s="51"/>
      <c r="F238" s="51"/>
      <c r="G238" s="51"/>
      <c r="H238" s="51"/>
      <c r="I238" s="51"/>
    </row>
    <row r="239" spans="2:9" ht="12.75">
      <c r="B239" s="51"/>
      <c r="C239" s="51"/>
      <c r="D239" s="51"/>
      <c r="E239" s="51"/>
      <c r="F239" s="51"/>
      <c r="G239" s="51"/>
      <c r="H239" s="51"/>
      <c r="I239" s="51"/>
    </row>
    <row r="296" spans="1:9" ht="12.75">
      <c r="A296" s="71"/>
      <c r="B296" s="51"/>
      <c r="C296" s="51"/>
      <c r="D296" s="51"/>
      <c r="E296" s="51"/>
      <c r="F296" s="51"/>
      <c r="G296" s="51"/>
      <c r="H296" s="51"/>
      <c r="I296" s="51"/>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5"/>
  <sheetViews>
    <sheetView zoomScale="75" zoomScaleNormal="75" workbookViewId="0" topLeftCell="A1">
      <pane xSplit="1" ySplit="6" topLeftCell="B7" activePane="bottomRight" state="frozen"/>
      <selection pane="topLeft" activeCell="K35" sqref="K35"/>
      <selection pane="topRight" activeCell="K35" sqref="K35"/>
      <selection pane="bottomLeft" activeCell="K35" sqref="K35"/>
      <selection pane="bottomRight" activeCell="A1" sqref="A1"/>
    </sheetView>
  </sheetViews>
  <sheetFormatPr defaultColWidth="11.421875" defaultRowHeight="12.75"/>
  <cols>
    <col min="1" max="1" width="28.8515625" style="75" customWidth="1"/>
    <col min="2" max="9" width="9.7109375" style="75" customWidth="1"/>
    <col min="10" max="10" width="11.421875" style="75" customWidth="1"/>
    <col min="11" max="11" width="29.28125" style="75" customWidth="1"/>
    <col min="12" max="19" width="8.7109375" style="75" customWidth="1"/>
    <col min="20" max="16384" width="11.421875" style="75" customWidth="1"/>
  </cols>
  <sheetData>
    <row r="1" spans="1:9" ht="14.25">
      <c r="A1" s="73" t="s">
        <v>118</v>
      </c>
      <c r="B1" s="74"/>
      <c r="C1" s="74"/>
      <c r="D1" s="74"/>
      <c r="E1" s="74"/>
      <c r="F1" s="74"/>
      <c r="G1" s="74"/>
      <c r="H1" s="74"/>
      <c r="I1" s="74"/>
    </row>
    <row r="2" spans="1:9" ht="14.25">
      <c r="A2" s="76"/>
      <c r="B2" s="77"/>
      <c r="C2" s="77"/>
      <c r="D2" s="77"/>
      <c r="E2" s="77"/>
      <c r="F2" s="77"/>
      <c r="G2" s="77"/>
      <c r="H2" s="77"/>
      <c r="I2" s="77"/>
    </row>
    <row r="3" spans="1:9" ht="12.75">
      <c r="A3" s="582" t="s">
        <v>42</v>
      </c>
      <c r="B3" s="585" t="s">
        <v>61</v>
      </c>
      <c r="C3" s="586"/>
      <c r="D3" s="578" t="s">
        <v>45</v>
      </c>
      <c r="E3" s="586"/>
      <c r="F3" s="578" t="s">
        <v>62</v>
      </c>
      <c r="G3" s="586"/>
      <c r="H3" s="578" t="s">
        <v>63</v>
      </c>
      <c r="I3" s="579"/>
    </row>
    <row r="4" spans="1:9" ht="12.75">
      <c r="A4" s="583"/>
      <c r="B4" s="587"/>
      <c r="C4" s="588"/>
      <c r="D4" s="580"/>
      <c r="E4" s="588"/>
      <c r="F4" s="580"/>
      <c r="G4" s="588"/>
      <c r="H4" s="580"/>
      <c r="I4" s="581"/>
    </row>
    <row r="5" spans="1:9" ht="12.75">
      <c r="A5" s="583"/>
      <c r="B5" s="78" t="s">
        <v>49</v>
      </c>
      <c r="C5" s="78" t="s">
        <v>50</v>
      </c>
      <c r="D5" s="78" t="s">
        <v>49</v>
      </c>
      <c r="E5" s="78" t="s">
        <v>50</v>
      </c>
      <c r="F5" s="78" t="s">
        <v>49</v>
      </c>
      <c r="G5" s="78" t="s">
        <v>50</v>
      </c>
      <c r="H5" s="78" t="s">
        <v>49</v>
      </c>
      <c r="I5" s="79" t="s">
        <v>50</v>
      </c>
    </row>
    <row r="6" spans="1:9" ht="12.75">
      <c r="A6" s="584"/>
      <c r="B6" s="80" t="s">
        <v>51</v>
      </c>
      <c r="C6" s="81" t="s">
        <v>64</v>
      </c>
      <c r="D6" s="81" t="s">
        <v>51</v>
      </c>
      <c r="E6" s="81" t="s">
        <v>64</v>
      </c>
      <c r="F6" s="81" t="s">
        <v>51</v>
      </c>
      <c r="G6" s="81" t="s">
        <v>64</v>
      </c>
      <c r="H6" s="81" t="s">
        <v>51</v>
      </c>
      <c r="I6" s="82" t="s">
        <v>64</v>
      </c>
    </row>
    <row r="7" spans="1:9" ht="12.75">
      <c r="A7" s="83"/>
      <c r="B7" s="84"/>
      <c r="C7" s="84"/>
      <c r="D7" s="84"/>
      <c r="E7" s="84"/>
      <c r="F7" s="84"/>
      <c r="G7" s="84"/>
      <c r="H7" s="84"/>
      <c r="I7" s="84"/>
    </row>
    <row r="8" spans="1:9" ht="14.25">
      <c r="A8" s="85" t="s">
        <v>178</v>
      </c>
      <c r="B8" s="86"/>
      <c r="C8" s="86"/>
      <c r="D8" s="86"/>
      <c r="E8" s="86"/>
      <c r="F8" s="86"/>
      <c r="G8" s="86"/>
      <c r="H8" s="86"/>
      <c r="I8" s="86"/>
    </row>
    <row r="9" spans="1:9" ht="12.75">
      <c r="A9" s="83"/>
      <c r="B9" s="87"/>
      <c r="C9" s="87"/>
      <c r="D9" s="87"/>
      <c r="E9" s="87"/>
      <c r="F9" s="88"/>
      <c r="G9" s="87"/>
      <c r="H9" s="87"/>
      <c r="I9" s="87"/>
    </row>
    <row r="10" spans="1:9" ht="12.75">
      <c r="A10" s="89" t="s">
        <v>72</v>
      </c>
      <c r="B10" s="49">
        <v>0</v>
      </c>
      <c r="C10" s="90" t="s">
        <v>114</v>
      </c>
      <c r="D10" s="91">
        <v>1241</v>
      </c>
      <c r="E10" s="90" t="s">
        <v>114</v>
      </c>
      <c r="F10" s="91">
        <v>1228</v>
      </c>
      <c r="G10" s="90" t="s">
        <v>114</v>
      </c>
      <c r="H10" s="30">
        <v>13</v>
      </c>
      <c r="I10" s="90" t="s">
        <v>114</v>
      </c>
    </row>
    <row r="11" spans="1:9" ht="12.75">
      <c r="A11" s="89" t="s">
        <v>109</v>
      </c>
      <c r="B11" s="30">
        <v>13</v>
      </c>
      <c r="C11" s="90" t="s">
        <v>114</v>
      </c>
      <c r="D11" s="91">
        <v>2340</v>
      </c>
      <c r="E11" s="90" t="s">
        <v>114</v>
      </c>
      <c r="F11" s="91">
        <v>2349</v>
      </c>
      <c r="G11" s="90" t="s">
        <v>114</v>
      </c>
      <c r="H11" s="30">
        <v>4</v>
      </c>
      <c r="I11" s="90" t="s">
        <v>114</v>
      </c>
    </row>
    <row r="12" spans="1:9" ht="12.75">
      <c r="A12" s="89" t="s">
        <v>110</v>
      </c>
      <c r="B12" s="30">
        <v>4</v>
      </c>
      <c r="C12" s="90" t="s">
        <v>114</v>
      </c>
      <c r="D12" s="91">
        <v>2340</v>
      </c>
      <c r="E12" s="90" t="s">
        <v>114</v>
      </c>
      <c r="F12" s="91">
        <v>2349</v>
      </c>
      <c r="G12" s="90" t="s">
        <v>114</v>
      </c>
      <c r="H12" s="49">
        <v>0</v>
      </c>
      <c r="I12" s="90" t="s">
        <v>114</v>
      </c>
    </row>
    <row r="13" spans="1:9" ht="12.75">
      <c r="A13" s="89" t="s">
        <v>124</v>
      </c>
      <c r="B13" s="49">
        <v>0</v>
      </c>
      <c r="C13" s="90" t="s">
        <v>114</v>
      </c>
      <c r="D13" s="91">
        <v>2211</v>
      </c>
      <c r="E13" s="90" t="s">
        <v>114</v>
      </c>
      <c r="F13" s="91">
        <v>2208</v>
      </c>
      <c r="G13" s="90" t="s">
        <v>114</v>
      </c>
      <c r="H13" s="30">
        <v>3</v>
      </c>
      <c r="I13" s="90" t="s">
        <v>114</v>
      </c>
    </row>
    <row r="14" spans="1:9" ht="12.75">
      <c r="A14" s="92" t="s">
        <v>194</v>
      </c>
      <c r="B14" s="60">
        <v>3</v>
      </c>
      <c r="C14" s="94" t="s">
        <v>192</v>
      </c>
      <c r="D14" s="95">
        <f>'[1]TabTeil2'!I68</f>
        <v>1684</v>
      </c>
      <c r="E14" s="94" t="s">
        <v>192</v>
      </c>
      <c r="F14" s="95">
        <f>'[1]TabTeil2'!K69</f>
        <v>1686</v>
      </c>
      <c r="G14" s="94" t="s">
        <v>192</v>
      </c>
      <c r="H14" s="36">
        <f>'[1]TabTeil1'!F68</f>
        <v>1</v>
      </c>
      <c r="I14" s="94" t="s">
        <v>192</v>
      </c>
    </row>
    <row r="15" spans="1:9" ht="12.75">
      <c r="A15" s="96"/>
      <c r="B15" s="97"/>
      <c r="C15" s="97"/>
      <c r="D15" s="98"/>
      <c r="E15" s="97"/>
      <c r="F15" s="98"/>
      <c r="G15" s="97"/>
      <c r="H15" s="97"/>
      <c r="I15" s="97"/>
    </row>
    <row r="16" spans="1:9" ht="12.75">
      <c r="A16" s="99" t="s">
        <v>86</v>
      </c>
      <c r="B16" s="100"/>
      <c r="C16" s="100"/>
      <c r="D16" s="101"/>
      <c r="E16" s="100"/>
      <c r="F16" s="101"/>
      <c r="G16" s="100"/>
      <c r="H16" s="100"/>
      <c r="I16" s="100"/>
    </row>
    <row r="17" spans="1:9" ht="12.75">
      <c r="A17" s="99" t="s">
        <v>87</v>
      </c>
      <c r="B17" s="30">
        <f>'[1]TabTeil1'!G65</f>
        <v>3</v>
      </c>
      <c r="C17" s="90" t="s">
        <v>114</v>
      </c>
      <c r="D17" s="47" t="s">
        <v>115</v>
      </c>
      <c r="E17" s="47" t="s">
        <v>116</v>
      </c>
      <c r="F17" s="47" t="s">
        <v>115</v>
      </c>
      <c r="G17" s="47" t="s">
        <v>116</v>
      </c>
      <c r="H17" s="30">
        <f>'[1]TabTeil1'!G68</f>
        <v>1</v>
      </c>
      <c r="I17" s="90" t="s">
        <v>114</v>
      </c>
    </row>
    <row r="18" spans="1:9" ht="12.75">
      <c r="A18" s="99" t="s">
        <v>88</v>
      </c>
      <c r="B18" s="49">
        <f>'[1]TabTeil1'!H65</f>
        <v>0</v>
      </c>
      <c r="C18" s="90" t="s">
        <v>114</v>
      </c>
      <c r="D18" s="47" t="s">
        <v>115</v>
      </c>
      <c r="E18" s="47" t="s">
        <v>116</v>
      </c>
      <c r="F18" s="47" t="s">
        <v>115</v>
      </c>
      <c r="G18" s="47" t="s">
        <v>116</v>
      </c>
      <c r="H18" s="49">
        <f>'[1]TabTeil1'!H68</f>
        <v>0</v>
      </c>
      <c r="I18" s="90" t="s">
        <v>114</v>
      </c>
    </row>
    <row r="19" spans="1:9" ht="12.75">
      <c r="A19" s="99"/>
      <c r="B19" s="102"/>
      <c r="C19" s="103"/>
      <c r="D19" s="104"/>
      <c r="E19" s="105"/>
      <c r="F19" s="104"/>
      <c r="G19" s="106"/>
      <c r="H19" s="105"/>
      <c r="I19" s="103"/>
    </row>
    <row r="20" spans="1:9" ht="12.75">
      <c r="A20" s="99" t="s">
        <v>89</v>
      </c>
      <c r="B20" s="30">
        <f>'[1]TabTeil1'!P65</f>
        <v>3</v>
      </c>
      <c r="C20" s="90" t="s">
        <v>114</v>
      </c>
      <c r="D20" s="91">
        <f>'[1]TabTeil1'!P66</f>
        <v>1684</v>
      </c>
      <c r="E20" s="90" t="s">
        <v>114</v>
      </c>
      <c r="F20" s="104">
        <f>'[1]TabTeil1'!P67</f>
        <v>1686</v>
      </c>
      <c r="G20" s="90" t="s">
        <v>114</v>
      </c>
      <c r="H20" s="30">
        <f>'[1]TabTeil1'!P68</f>
        <v>1</v>
      </c>
      <c r="I20" s="90" t="s">
        <v>114</v>
      </c>
    </row>
    <row r="21" spans="1:9" ht="12.75">
      <c r="A21" s="99" t="s">
        <v>90</v>
      </c>
      <c r="B21" s="49">
        <f>'[1]TabTeil2'!C67</f>
        <v>0</v>
      </c>
      <c r="C21" s="90" t="s">
        <v>114</v>
      </c>
      <c r="D21" s="49">
        <f>'[1]TabTeil2'!C68</f>
        <v>0</v>
      </c>
      <c r="E21" s="90" t="s">
        <v>114</v>
      </c>
      <c r="F21" s="49">
        <f>'[1]TabTeil2'!C69</f>
        <v>0</v>
      </c>
      <c r="G21" s="90" t="s">
        <v>114</v>
      </c>
      <c r="H21" s="49">
        <f>'[1]TabTeil2'!C70</f>
        <v>0</v>
      </c>
      <c r="I21" s="90" t="s">
        <v>114</v>
      </c>
    </row>
    <row r="22" spans="1:9" ht="12.75">
      <c r="A22" s="99" t="s">
        <v>91</v>
      </c>
      <c r="B22" s="49">
        <f>'[1]TabTeil2'!E67</f>
        <v>0</v>
      </c>
      <c r="C22" s="90" t="s">
        <v>114</v>
      </c>
      <c r="D22" s="49">
        <f>'[1]TabTeil2'!E68</f>
        <v>0</v>
      </c>
      <c r="E22" s="90" t="s">
        <v>114</v>
      </c>
      <c r="F22" s="49">
        <f>'[1]TabTeil2'!E69</f>
        <v>0</v>
      </c>
      <c r="G22" s="90" t="s">
        <v>114</v>
      </c>
      <c r="H22" s="49">
        <f>'[1]TabTeil2'!E70</f>
        <v>0</v>
      </c>
      <c r="I22" s="90" t="s">
        <v>114</v>
      </c>
    </row>
    <row r="23" spans="1:9" ht="12.75">
      <c r="A23" s="99" t="s">
        <v>92</v>
      </c>
      <c r="B23" s="49">
        <f>'[1]TabTeil2'!F67</f>
        <v>0</v>
      </c>
      <c r="C23" s="90" t="s">
        <v>114</v>
      </c>
      <c r="D23" s="49">
        <f>'[1]TabTeil2'!F68</f>
        <v>0</v>
      </c>
      <c r="E23" s="90" t="s">
        <v>114</v>
      </c>
      <c r="F23" s="49">
        <f>'[1]TabTeil2'!F69</f>
        <v>0</v>
      </c>
      <c r="G23" s="90" t="s">
        <v>114</v>
      </c>
      <c r="H23" s="49">
        <f>'[1]TabTeil2'!F70</f>
        <v>0</v>
      </c>
      <c r="I23" s="90" t="s">
        <v>114</v>
      </c>
    </row>
    <row r="24" spans="1:9" ht="12.75">
      <c r="A24" s="99" t="s">
        <v>93</v>
      </c>
      <c r="B24" s="49">
        <f>'[1]TabTeil1'!I65</f>
        <v>0</v>
      </c>
      <c r="C24" s="90" t="s">
        <v>114</v>
      </c>
      <c r="D24" s="49">
        <f>'[1]TabTeil1'!I66</f>
        <v>0</v>
      </c>
      <c r="E24" s="90" t="s">
        <v>114</v>
      </c>
      <c r="F24" s="49">
        <f>'[1]TabTeil1'!I67</f>
        <v>0</v>
      </c>
      <c r="G24" s="90" t="s">
        <v>114</v>
      </c>
      <c r="H24" s="49">
        <f>'[1]TabTeil1'!I68</f>
        <v>0</v>
      </c>
      <c r="I24" s="90" t="s">
        <v>114</v>
      </c>
    </row>
    <row r="25" spans="1:9" ht="12.75">
      <c r="A25" s="99"/>
      <c r="B25" s="103"/>
      <c r="C25" s="103"/>
      <c r="D25" s="104"/>
      <c r="E25" s="105"/>
      <c r="F25" s="104"/>
      <c r="G25" s="105"/>
      <c r="H25" s="105"/>
      <c r="I25" s="103"/>
    </row>
    <row r="26" spans="1:9" ht="12.75">
      <c r="A26" s="99" t="s">
        <v>94</v>
      </c>
      <c r="B26" s="103"/>
      <c r="C26" s="103"/>
      <c r="D26" s="104"/>
      <c r="E26" s="105"/>
      <c r="F26" s="104"/>
      <c r="G26" s="105"/>
      <c r="H26" s="105"/>
      <c r="I26" s="103"/>
    </row>
    <row r="27" spans="1:9" ht="12.75">
      <c r="A27" s="99" t="s">
        <v>95</v>
      </c>
      <c r="B27" s="30">
        <f>'[2]S.9'!$H$26</f>
        <v>38</v>
      </c>
      <c r="C27" s="90" t="s">
        <v>114</v>
      </c>
      <c r="D27" s="47" t="s">
        <v>115</v>
      </c>
      <c r="E27" s="47" t="s">
        <v>116</v>
      </c>
      <c r="F27" s="47" t="s">
        <v>115</v>
      </c>
      <c r="G27" s="47" t="s">
        <v>116</v>
      </c>
      <c r="H27" s="30">
        <f>'[1]Übersicht'!E147+'[1]Übersicht'!F147</f>
        <v>34</v>
      </c>
      <c r="I27" s="90" t="s">
        <v>114</v>
      </c>
    </row>
    <row r="28" spans="1:9" ht="12.75">
      <c r="A28" s="99"/>
      <c r="B28" s="30"/>
      <c r="C28" s="103"/>
      <c r="D28" s="104"/>
      <c r="E28" s="105"/>
      <c r="F28" s="104"/>
      <c r="G28" s="105"/>
      <c r="H28" s="30"/>
      <c r="I28" s="103"/>
    </row>
    <row r="29" spans="1:9" ht="12.75">
      <c r="A29" s="99"/>
      <c r="B29" s="30"/>
      <c r="C29" s="103"/>
      <c r="D29" s="104"/>
      <c r="E29" s="105"/>
      <c r="F29" s="104"/>
      <c r="G29" s="105"/>
      <c r="H29" s="30"/>
      <c r="I29" s="103"/>
    </row>
    <row r="30" spans="1:9" ht="12.75">
      <c r="A30" s="99" t="s">
        <v>0</v>
      </c>
      <c r="B30" s="30">
        <f>B20</f>
        <v>3</v>
      </c>
      <c r="C30" s="90" t="s">
        <v>114</v>
      </c>
      <c r="D30" s="91">
        <f>D20</f>
        <v>1684</v>
      </c>
      <c r="E30" s="90" t="s">
        <v>114</v>
      </c>
      <c r="F30" s="104">
        <f>F20</f>
        <v>1686</v>
      </c>
      <c r="G30" s="90" t="s">
        <v>114</v>
      </c>
      <c r="H30" s="30">
        <f>H20</f>
        <v>1</v>
      </c>
      <c r="I30" s="90" t="s">
        <v>114</v>
      </c>
    </row>
    <row r="31" spans="1:9" ht="12.75">
      <c r="A31" s="99" t="s">
        <v>86</v>
      </c>
      <c r="B31" s="30"/>
      <c r="C31" s="103"/>
      <c r="D31" s="104"/>
      <c r="E31" s="105"/>
      <c r="F31" s="104"/>
      <c r="G31" s="105"/>
      <c r="H31" s="30"/>
      <c r="I31" s="103"/>
    </row>
    <row r="32" spans="1:9" ht="12.75">
      <c r="A32" s="99" t="s">
        <v>96</v>
      </c>
      <c r="B32" s="30">
        <f>'[1]TabTeil1'!M65</f>
        <v>2</v>
      </c>
      <c r="C32" s="90" t="s">
        <v>114</v>
      </c>
      <c r="D32" s="91">
        <f>'[1]TabTeil1'!M66</f>
        <v>176</v>
      </c>
      <c r="E32" s="90" t="s">
        <v>114</v>
      </c>
      <c r="F32" s="104">
        <f>'[1]TabTeil1'!M67</f>
        <v>177</v>
      </c>
      <c r="G32" s="90" t="s">
        <v>114</v>
      </c>
      <c r="H32" s="30">
        <f>'[1]TabTeil1'!M68</f>
        <v>1</v>
      </c>
      <c r="I32" s="90" t="s">
        <v>114</v>
      </c>
    </row>
    <row r="33" spans="1:9" ht="12.75">
      <c r="A33" s="99" t="s">
        <v>210</v>
      </c>
      <c r="B33" s="30">
        <f>'[1]TabTeil1'!N65</f>
        <v>1</v>
      </c>
      <c r="C33" s="90" t="s">
        <v>114</v>
      </c>
      <c r="D33" s="91">
        <f>'[1]TabTeil1'!N66</f>
        <v>546</v>
      </c>
      <c r="E33" s="90" t="s">
        <v>114</v>
      </c>
      <c r="F33" s="104">
        <f>'[1]TabTeil1'!N67</f>
        <v>547</v>
      </c>
      <c r="G33" s="90" t="s">
        <v>114</v>
      </c>
      <c r="H33" s="30" t="s">
        <v>201</v>
      </c>
      <c r="I33" s="90" t="s">
        <v>114</v>
      </c>
    </row>
    <row r="34" spans="1:9" ht="12.75">
      <c r="A34" s="99" t="s">
        <v>97</v>
      </c>
      <c r="B34" s="49">
        <f>'[1]TabTeil1'!O65</f>
        <v>0</v>
      </c>
      <c r="C34" s="90" t="s">
        <v>114</v>
      </c>
      <c r="D34" s="91">
        <f>'[1]TabTeil1'!O66</f>
        <v>962</v>
      </c>
      <c r="E34" s="90" t="s">
        <v>114</v>
      </c>
      <c r="F34" s="104">
        <f>'[1]TabTeil1'!O67</f>
        <v>962</v>
      </c>
      <c r="G34" s="90" t="s">
        <v>114</v>
      </c>
      <c r="H34" s="49">
        <f>'[1]TabTeil1'!O68</f>
        <v>0</v>
      </c>
      <c r="I34" s="90" t="s">
        <v>114</v>
      </c>
    </row>
    <row r="35" spans="1:9" ht="12.75">
      <c r="A35" s="99"/>
      <c r="B35" s="103"/>
      <c r="C35" s="103"/>
      <c r="D35" s="104"/>
      <c r="E35" s="105"/>
      <c r="F35" s="104"/>
      <c r="G35" s="105"/>
      <c r="H35" s="105"/>
      <c r="I35" s="103"/>
    </row>
    <row r="36" spans="1:9" ht="12.75">
      <c r="A36" s="99" t="s">
        <v>98</v>
      </c>
      <c r="B36" s="30">
        <f>'[1]TabTeil1'!Q65</f>
        <v>2</v>
      </c>
      <c r="C36" s="90" t="s">
        <v>114</v>
      </c>
      <c r="D36" s="91">
        <f>'[1]TabTeil1'!Q66</f>
        <v>48</v>
      </c>
      <c r="E36" s="90" t="s">
        <v>114</v>
      </c>
      <c r="F36" s="104">
        <f>'[1]TabTeil1'!Q67</f>
        <v>49</v>
      </c>
      <c r="G36" s="90" t="s">
        <v>114</v>
      </c>
      <c r="H36" s="30">
        <f>'[1]TabTeil1'!Q68</f>
        <v>1</v>
      </c>
      <c r="I36" s="90" t="s">
        <v>114</v>
      </c>
    </row>
    <row r="37" spans="1:9" ht="9" customHeight="1">
      <c r="A37" s="99"/>
      <c r="B37" s="103"/>
      <c r="C37" s="103"/>
      <c r="D37" s="104"/>
      <c r="E37" s="105"/>
      <c r="F37" s="104"/>
      <c r="G37" s="105"/>
      <c r="H37" s="105"/>
      <c r="I37" s="103"/>
    </row>
    <row r="38" spans="1:9" ht="12.75">
      <c r="A38" s="99" t="s">
        <v>99</v>
      </c>
      <c r="B38" s="103"/>
      <c r="C38" s="103"/>
      <c r="D38" s="104"/>
      <c r="E38" s="105"/>
      <c r="F38" s="104"/>
      <c r="G38" s="105"/>
      <c r="H38" s="105"/>
      <c r="I38" s="103"/>
    </row>
    <row r="39" spans="1:9" ht="12.75">
      <c r="A39" s="99" t="s">
        <v>100</v>
      </c>
      <c r="B39" s="49">
        <f>'[1]TabTeil1'!R65</f>
        <v>0</v>
      </c>
      <c r="C39" s="90" t="s">
        <v>114</v>
      </c>
      <c r="D39" s="91">
        <f>'[1]TabTeil1'!R66</f>
        <v>111</v>
      </c>
      <c r="E39" s="90" t="s">
        <v>114</v>
      </c>
      <c r="F39" s="104">
        <f>'[1]TabTeil1'!R67</f>
        <v>111</v>
      </c>
      <c r="G39" s="90" t="s">
        <v>114</v>
      </c>
      <c r="H39" s="49">
        <f>'[1]TabTeil1'!R68</f>
        <v>0</v>
      </c>
      <c r="I39" s="90" t="s">
        <v>114</v>
      </c>
    </row>
    <row r="40" spans="1:9" ht="12.75">
      <c r="A40" s="99"/>
      <c r="B40" s="103"/>
      <c r="C40" s="103"/>
      <c r="D40" s="104"/>
      <c r="E40" s="105"/>
      <c r="F40" s="104"/>
      <c r="G40" s="105"/>
      <c r="H40" s="105"/>
      <c r="I40" s="103"/>
    </row>
    <row r="41" spans="1:9" ht="12.75">
      <c r="A41" s="99"/>
      <c r="B41" s="103"/>
      <c r="C41" s="103"/>
      <c r="D41" s="104"/>
      <c r="E41" s="105"/>
      <c r="F41" s="104"/>
      <c r="G41" s="105"/>
      <c r="H41" s="105"/>
      <c r="I41" s="103"/>
    </row>
    <row r="42" spans="1:9" ht="12.75">
      <c r="A42" s="99" t="s">
        <v>1</v>
      </c>
      <c r="B42" s="49">
        <f>B21</f>
        <v>0</v>
      </c>
      <c r="C42" s="90" t="s">
        <v>114</v>
      </c>
      <c r="D42" s="49">
        <f>D21</f>
        <v>0</v>
      </c>
      <c r="E42" s="90" t="s">
        <v>114</v>
      </c>
      <c r="F42" s="49">
        <f>F21</f>
        <v>0</v>
      </c>
      <c r="G42" s="90" t="s">
        <v>114</v>
      </c>
      <c r="H42" s="49">
        <f>H21</f>
        <v>0</v>
      </c>
      <c r="I42" s="90" t="s">
        <v>114</v>
      </c>
    </row>
    <row r="43" spans="1:9" ht="12.75">
      <c r="A43" s="99" t="s">
        <v>101</v>
      </c>
      <c r="B43" s="103"/>
      <c r="C43" s="103"/>
      <c r="D43" s="104"/>
      <c r="E43" s="105"/>
      <c r="F43" s="104"/>
      <c r="G43" s="105"/>
      <c r="H43" s="105"/>
      <c r="I43" s="103"/>
    </row>
    <row r="44" spans="1:9" ht="12.75">
      <c r="A44" s="99" t="s">
        <v>102</v>
      </c>
      <c r="B44" s="49">
        <f>'[1]TabTeil2'!D67</f>
        <v>0</v>
      </c>
      <c r="C44" s="90" t="s">
        <v>114</v>
      </c>
      <c r="D44" s="49">
        <f>'[1]TabTeil2'!D68</f>
        <v>0</v>
      </c>
      <c r="E44" s="90" t="s">
        <v>114</v>
      </c>
      <c r="F44" s="49">
        <f>'[1]TabTeil2'!D69</f>
        <v>0</v>
      </c>
      <c r="G44" s="90" t="s">
        <v>114</v>
      </c>
      <c r="H44" s="49">
        <f>'[1]TabTeil2'!D70</f>
        <v>0</v>
      </c>
      <c r="I44" s="90" t="s">
        <v>114</v>
      </c>
    </row>
    <row r="45" spans="1:9" ht="12.75">
      <c r="A45" s="99"/>
      <c r="B45" s="103"/>
      <c r="C45" s="103"/>
      <c r="D45" s="104"/>
      <c r="E45" s="105"/>
      <c r="F45" s="104"/>
      <c r="G45" s="105"/>
      <c r="H45" s="105"/>
      <c r="I45" s="103"/>
    </row>
    <row r="46" spans="1:9" ht="12.75">
      <c r="A46" s="99"/>
      <c r="B46" s="103"/>
      <c r="C46" s="103"/>
      <c r="D46" s="104"/>
      <c r="E46" s="105"/>
      <c r="F46" s="104"/>
      <c r="G46" s="105"/>
      <c r="H46" s="105"/>
      <c r="I46" s="103"/>
    </row>
    <row r="47" spans="1:9" ht="12.75">
      <c r="A47" s="99" t="s">
        <v>103</v>
      </c>
      <c r="B47" s="49">
        <f>B23</f>
        <v>0</v>
      </c>
      <c r="C47" s="90" t="s">
        <v>114</v>
      </c>
      <c r="D47" s="49">
        <f>D23</f>
        <v>0</v>
      </c>
      <c r="E47" s="90" t="s">
        <v>114</v>
      </c>
      <c r="F47" s="49">
        <f>F23</f>
        <v>0</v>
      </c>
      <c r="G47" s="90" t="s">
        <v>114</v>
      </c>
      <c r="H47" s="49">
        <f>H23</f>
        <v>0</v>
      </c>
      <c r="I47" s="90" t="s">
        <v>114</v>
      </c>
    </row>
    <row r="48" spans="1:9" ht="12.75">
      <c r="A48" s="99" t="s">
        <v>101</v>
      </c>
      <c r="B48" s="103"/>
      <c r="C48" s="103"/>
      <c r="D48" s="104"/>
      <c r="E48" s="105"/>
      <c r="F48" s="104"/>
      <c r="G48" s="105"/>
      <c r="H48" s="105"/>
      <c r="I48" s="103"/>
    </row>
    <row r="49" spans="1:9" ht="12.75">
      <c r="A49" s="99" t="s">
        <v>104</v>
      </c>
      <c r="B49" s="49">
        <f>'[1]TabTeil2'!H67</f>
        <v>0</v>
      </c>
      <c r="C49" s="90" t="s">
        <v>114</v>
      </c>
      <c r="D49" s="49">
        <f>'[1]TabTeil2'!H68</f>
        <v>0</v>
      </c>
      <c r="E49" s="90" t="s">
        <v>114</v>
      </c>
      <c r="F49" s="49">
        <f>'[1]TabTeil2'!H69</f>
        <v>0</v>
      </c>
      <c r="G49" s="90" t="s">
        <v>114</v>
      </c>
      <c r="H49" s="49">
        <f>'[1]TabTeil2'!H70</f>
        <v>0</v>
      </c>
      <c r="I49" s="90" t="s">
        <v>114</v>
      </c>
    </row>
    <row r="50" spans="1:9" ht="12.75">
      <c r="A50" s="99" t="s">
        <v>48</v>
      </c>
      <c r="B50" s="103"/>
      <c r="C50" s="103"/>
      <c r="D50" s="104"/>
      <c r="E50" s="105"/>
      <c r="F50" s="104"/>
      <c r="G50" s="105"/>
      <c r="H50" s="105"/>
      <c r="I50" s="103"/>
    </row>
    <row r="51" spans="1:9" ht="12.75">
      <c r="A51" s="99"/>
      <c r="B51" s="103"/>
      <c r="C51" s="103"/>
      <c r="D51" s="104"/>
      <c r="E51" s="105"/>
      <c r="F51" s="104"/>
      <c r="G51" s="105"/>
      <c r="H51" s="105"/>
      <c r="I51" s="103"/>
    </row>
    <row r="52" spans="1:9" ht="12.75">
      <c r="A52" s="99" t="s">
        <v>44</v>
      </c>
      <c r="B52" s="49">
        <f>B24</f>
        <v>0</v>
      </c>
      <c r="C52" s="90" t="s">
        <v>114</v>
      </c>
      <c r="D52" s="49">
        <f>D24</f>
        <v>0</v>
      </c>
      <c r="E52" s="90" t="s">
        <v>114</v>
      </c>
      <c r="F52" s="49">
        <f>F24</f>
        <v>0</v>
      </c>
      <c r="G52" s="90" t="s">
        <v>114</v>
      </c>
      <c r="H52" s="49">
        <f>H24</f>
        <v>0</v>
      </c>
      <c r="I52" s="90" t="s">
        <v>114</v>
      </c>
    </row>
    <row r="53" spans="1:9" ht="12.75">
      <c r="A53" s="99" t="s">
        <v>105</v>
      </c>
      <c r="B53" s="103"/>
      <c r="C53" s="103"/>
      <c r="D53" s="104"/>
      <c r="E53" s="105"/>
      <c r="F53" s="104"/>
      <c r="G53" s="105"/>
      <c r="H53" s="105"/>
      <c r="I53" s="103"/>
    </row>
    <row r="54" spans="1:9" ht="12.75">
      <c r="A54" s="99" t="s">
        <v>106</v>
      </c>
      <c r="B54" s="49">
        <f>'[1]TabTeil1'!J65</f>
        <v>0</v>
      </c>
      <c r="C54" s="90" t="s">
        <v>114</v>
      </c>
      <c r="D54" s="49">
        <f>'[1]TabTeil1'!J66</f>
        <v>0</v>
      </c>
      <c r="E54" s="90" t="s">
        <v>114</v>
      </c>
      <c r="F54" s="49">
        <f>'[1]TabTeil1'!J67</f>
        <v>0</v>
      </c>
      <c r="G54" s="90" t="s">
        <v>114</v>
      </c>
      <c r="H54" s="49">
        <f>'[1]TabTeil1'!J68</f>
        <v>0</v>
      </c>
      <c r="I54" s="90" t="s">
        <v>114</v>
      </c>
    </row>
    <row r="55" spans="1:9" ht="12.75">
      <c r="A55" s="99" t="s">
        <v>107</v>
      </c>
      <c r="B55" s="49">
        <f>'[1]TabTeil1'!K65</f>
        <v>0</v>
      </c>
      <c r="C55" s="90" t="s">
        <v>114</v>
      </c>
      <c r="D55" s="49">
        <f>'[1]TabTeil1'!K66</f>
        <v>0</v>
      </c>
      <c r="E55" s="90" t="s">
        <v>114</v>
      </c>
      <c r="F55" s="49">
        <f>'[1]TabTeil1'!K67</f>
        <v>0</v>
      </c>
      <c r="G55" s="90" t="s">
        <v>114</v>
      </c>
      <c r="H55" s="49">
        <f>'[1]TabTeil1'!K68</f>
        <v>0</v>
      </c>
      <c r="I55" s="90" t="s">
        <v>114</v>
      </c>
    </row>
    <row r="56" spans="1:9" ht="12.75">
      <c r="A56" s="99" t="s">
        <v>108</v>
      </c>
      <c r="B56" s="49">
        <f>'[1]TabTeil1'!L65</f>
        <v>0</v>
      </c>
      <c r="C56" s="90" t="s">
        <v>114</v>
      </c>
      <c r="D56" s="49">
        <f>'[1]TabTeil1'!L66</f>
        <v>0</v>
      </c>
      <c r="E56" s="90" t="s">
        <v>114</v>
      </c>
      <c r="F56" s="49">
        <f>'[1]TabTeil1'!L67</f>
        <v>0</v>
      </c>
      <c r="G56" s="90" t="s">
        <v>114</v>
      </c>
      <c r="H56" s="49">
        <f>'[1]TabTeil1'!L68</f>
        <v>0</v>
      </c>
      <c r="I56" s="90" t="s">
        <v>114</v>
      </c>
    </row>
    <row r="57" spans="1:19" ht="12.75">
      <c r="A57" s="107" t="s">
        <v>48</v>
      </c>
      <c r="B57" s="108"/>
      <c r="C57" s="108"/>
      <c r="D57" s="108"/>
      <c r="E57" s="108"/>
      <c r="F57" s="108"/>
      <c r="G57" s="108"/>
      <c r="H57" s="105" t="s">
        <v>48</v>
      </c>
      <c r="I57" s="108"/>
      <c r="K57" s="109"/>
      <c r="L57" s="110"/>
      <c r="M57" s="110"/>
      <c r="N57" s="110"/>
      <c r="O57" s="110"/>
      <c r="P57" s="110"/>
      <c r="Q57" s="110"/>
      <c r="R57" s="110"/>
      <c r="S57" s="110"/>
    </row>
    <row r="58" spans="1:19" ht="12.75">
      <c r="A58" s="107" t="s">
        <v>48</v>
      </c>
      <c r="B58" s="108"/>
      <c r="C58" s="108"/>
      <c r="D58" s="108"/>
      <c r="E58" s="108"/>
      <c r="F58" s="108"/>
      <c r="G58" s="108"/>
      <c r="H58" s="108"/>
      <c r="I58" s="108"/>
      <c r="K58" s="110"/>
      <c r="L58" s="110"/>
      <c r="M58" s="110"/>
      <c r="N58" s="110"/>
      <c r="O58" s="110"/>
      <c r="P58" s="110"/>
      <c r="Q58" s="110"/>
      <c r="R58" s="110"/>
      <c r="S58" s="110"/>
    </row>
    <row r="115" spans="1:19" ht="12.75">
      <c r="A115" s="111"/>
      <c r="B115" s="110"/>
      <c r="C115" s="110"/>
      <c r="D115" s="110"/>
      <c r="E115" s="110"/>
      <c r="F115" s="110"/>
      <c r="G115" s="110"/>
      <c r="H115" s="110"/>
      <c r="I115" s="110"/>
      <c r="K115" s="109"/>
      <c r="L115" s="112"/>
      <c r="M115" s="112"/>
      <c r="N115" s="112"/>
      <c r="O115" s="112"/>
      <c r="P115" s="112"/>
      <c r="Q115" s="112"/>
      <c r="R115" s="112"/>
      <c r="S115" s="112"/>
    </row>
    <row r="116" spans="1:19" ht="12.75">
      <c r="A116" s="111"/>
      <c r="B116" s="110"/>
      <c r="C116" s="110"/>
      <c r="D116" s="110"/>
      <c r="E116" s="110"/>
      <c r="F116" s="110"/>
      <c r="G116" s="110"/>
      <c r="H116" s="110"/>
      <c r="I116" s="110"/>
      <c r="K116" s="110"/>
      <c r="L116" s="110"/>
      <c r="M116" s="110"/>
      <c r="N116" s="110"/>
      <c r="O116" s="110"/>
      <c r="P116" s="110"/>
      <c r="Q116" s="110"/>
      <c r="R116" s="110"/>
      <c r="S116" s="110"/>
    </row>
    <row r="117" spans="2:19" ht="12.75">
      <c r="B117" s="110"/>
      <c r="C117" s="110"/>
      <c r="D117" s="110"/>
      <c r="E117" s="110"/>
      <c r="F117" s="110"/>
      <c r="G117" s="110"/>
      <c r="H117" s="110"/>
      <c r="I117" s="110"/>
      <c r="K117" s="110"/>
      <c r="L117" s="110"/>
      <c r="M117" s="110"/>
      <c r="N117" s="110"/>
      <c r="O117" s="110"/>
      <c r="P117" s="110"/>
      <c r="Q117" s="110"/>
      <c r="R117" s="110"/>
      <c r="S117" s="110"/>
    </row>
    <row r="174" spans="1:19" ht="12.75">
      <c r="A174" s="111"/>
      <c r="B174" s="110"/>
      <c r="C174" s="110"/>
      <c r="D174" s="110"/>
      <c r="E174" s="110"/>
      <c r="F174" s="110"/>
      <c r="G174" s="110"/>
      <c r="H174" s="110"/>
      <c r="I174" s="110"/>
      <c r="K174" s="109"/>
      <c r="L174" s="110"/>
      <c r="M174" s="110"/>
      <c r="N174" s="110"/>
      <c r="O174" s="110"/>
      <c r="P174" s="110"/>
      <c r="Q174" s="110"/>
      <c r="R174" s="110"/>
      <c r="S174" s="110"/>
    </row>
    <row r="175" spans="2:19" ht="12.75">
      <c r="B175" s="110"/>
      <c r="C175" s="110"/>
      <c r="D175" s="110"/>
      <c r="E175" s="110"/>
      <c r="F175" s="110"/>
      <c r="G175" s="110"/>
      <c r="H175" s="110"/>
      <c r="I175" s="110"/>
      <c r="K175" s="110"/>
      <c r="L175" s="110"/>
      <c r="M175" s="110"/>
      <c r="N175" s="110"/>
      <c r="O175" s="110"/>
      <c r="P175" s="110"/>
      <c r="Q175" s="110"/>
      <c r="R175" s="110"/>
      <c r="S175" s="110"/>
    </row>
    <row r="176" spans="2:19" ht="12.75">
      <c r="B176" s="110"/>
      <c r="C176" s="110"/>
      <c r="D176" s="110"/>
      <c r="E176" s="110"/>
      <c r="F176" s="110"/>
      <c r="G176" s="110"/>
      <c r="H176" s="110"/>
      <c r="I176" s="110"/>
      <c r="K176" s="110"/>
      <c r="L176" s="110"/>
      <c r="M176" s="110"/>
      <c r="N176" s="110"/>
      <c r="O176" s="110"/>
      <c r="P176" s="110"/>
      <c r="Q176" s="110"/>
      <c r="R176" s="110"/>
      <c r="S176" s="110"/>
    </row>
    <row r="177" spans="2:19" ht="12.75">
      <c r="B177" s="110"/>
      <c r="C177" s="110"/>
      <c r="D177" s="110"/>
      <c r="E177" s="110"/>
      <c r="F177" s="110"/>
      <c r="G177" s="110"/>
      <c r="H177" s="110"/>
      <c r="I177" s="110"/>
      <c r="K177" s="110"/>
      <c r="L177" s="110"/>
      <c r="M177" s="110"/>
      <c r="N177" s="110"/>
      <c r="O177" s="110"/>
      <c r="P177" s="110"/>
      <c r="Q177" s="110"/>
      <c r="R177" s="110"/>
      <c r="S177" s="110"/>
    </row>
    <row r="178" spans="11:19" ht="12.75">
      <c r="K178" s="110"/>
      <c r="L178" s="110"/>
      <c r="M178" s="110"/>
      <c r="N178" s="110"/>
      <c r="O178" s="110"/>
      <c r="P178" s="110"/>
      <c r="Q178" s="110"/>
      <c r="R178" s="110"/>
      <c r="S178" s="110"/>
    </row>
    <row r="235" spans="1:11" ht="12.75">
      <c r="A235" s="111"/>
      <c r="B235" s="110"/>
      <c r="C235" s="110"/>
      <c r="D235" s="110"/>
      <c r="E235" s="110"/>
      <c r="F235" s="110"/>
      <c r="G235" s="110"/>
      <c r="H235" s="110"/>
      <c r="I235" s="110"/>
      <c r="K235" s="111"/>
    </row>
    <row r="236" spans="2:9" ht="12.75">
      <c r="B236" s="110"/>
      <c r="C236" s="110"/>
      <c r="D236" s="110"/>
      <c r="E236" s="110"/>
      <c r="F236" s="110"/>
      <c r="G236" s="110"/>
      <c r="H236" s="110"/>
      <c r="I236" s="110"/>
    </row>
    <row r="237" spans="2:9" ht="12.75">
      <c r="B237" s="110"/>
      <c r="C237" s="110"/>
      <c r="D237" s="110"/>
      <c r="E237" s="110"/>
      <c r="F237" s="110"/>
      <c r="G237" s="110"/>
      <c r="H237" s="110"/>
      <c r="I237" s="110"/>
    </row>
    <row r="238" spans="2:9" ht="12.75">
      <c r="B238" s="110"/>
      <c r="C238" s="110"/>
      <c r="D238" s="110"/>
      <c r="E238" s="110"/>
      <c r="F238" s="110"/>
      <c r="G238" s="110"/>
      <c r="H238" s="110"/>
      <c r="I238" s="110"/>
    </row>
    <row r="295" spans="1:9" ht="12.75">
      <c r="A295" s="111"/>
      <c r="B295" s="110"/>
      <c r="C295" s="110"/>
      <c r="D295" s="110"/>
      <c r="E295" s="110"/>
      <c r="F295" s="110"/>
      <c r="G295" s="110"/>
      <c r="H295" s="110"/>
      <c r="I295" s="110"/>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57421875" style="114" customWidth="1"/>
    <col min="2" max="9" width="9.7109375" style="114" customWidth="1"/>
    <col min="10" max="11" width="11.421875" style="114" customWidth="1"/>
    <col min="12" max="12" width="29.28125" style="114" customWidth="1"/>
    <col min="13" max="20" width="8.7109375" style="114" customWidth="1"/>
    <col min="21" max="16384" width="11.421875" style="114" customWidth="1"/>
  </cols>
  <sheetData>
    <row r="1" spans="1:9" ht="14.25">
      <c r="A1" s="113" t="s">
        <v>118</v>
      </c>
      <c r="B1" s="113"/>
      <c r="C1" s="113"/>
      <c r="D1" s="113"/>
      <c r="E1" s="113"/>
      <c r="F1" s="113"/>
      <c r="G1" s="113"/>
      <c r="H1" s="113"/>
      <c r="I1" s="113"/>
    </row>
    <row r="2" spans="1:9" ht="14.25">
      <c r="A2" s="115"/>
      <c r="B2" s="116"/>
      <c r="C2" s="116"/>
      <c r="D2" s="116"/>
      <c r="E2" s="116"/>
      <c r="F2" s="116"/>
      <c r="G2" s="116"/>
      <c r="H2" s="116"/>
      <c r="I2" s="116"/>
    </row>
    <row r="3" spans="1:9" ht="12.75">
      <c r="A3" s="593" t="s">
        <v>42</v>
      </c>
      <c r="B3" s="596" t="s">
        <v>61</v>
      </c>
      <c r="C3" s="597"/>
      <c r="D3" s="589" t="s">
        <v>45</v>
      </c>
      <c r="E3" s="597"/>
      <c r="F3" s="589" t="s">
        <v>62</v>
      </c>
      <c r="G3" s="597"/>
      <c r="H3" s="589" t="s">
        <v>63</v>
      </c>
      <c r="I3" s="590"/>
    </row>
    <row r="4" spans="1:9" ht="12.75">
      <c r="A4" s="594"/>
      <c r="B4" s="598"/>
      <c r="C4" s="599"/>
      <c r="D4" s="591"/>
      <c r="E4" s="599"/>
      <c r="F4" s="591"/>
      <c r="G4" s="599"/>
      <c r="H4" s="591"/>
      <c r="I4" s="592"/>
    </row>
    <row r="5" spans="1:9" ht="12.75">
      <c r="A5" s="594"/>
      <c r="B5" s="117" t="s">
        <v>49</v>
      </c>
      <c r="C5" s="117" t="s">
        <v>50</v>
      </c>
      <c r="D5" s="117" t="s">
        <v>49</v>
      </c>
      <c r="E5" s="117" t="s">
        <v>50</v>
      </c>
      <c r="F5" s="117" t="s">
        <v>49</v>
      </c>
      <c r="G5" s="117" t="s">
        <v>50</v>
      </c>
      <c r="H5" s="117" t="s">
        <v>49</v>
      </c>
      <c r="I5" s="118" t="s">
        <v>50</v>
      </c>
    </row>
    <row r="6" spans="1:9" ht="12.75">
      <c r="A6" s="595"/>
      <c r="B6" s="119" t="s">
        <v>51</v>
      </c>
      <c r="C6" s="120" t="s">
        <v>64</v>
      </c>
      <c r="D6" s="120" t="s">
        <v>51</v>
      </c>
      <c r="E6" s="120" t="s">
        <v>64</v>
      </c>
      <c r="F6" s="120" t="s">
        <v>51</v>
      </c>
      <c r="G6" s="120" t="s">
        <v>64</v>
      </c>
      <c r="H6" s="120" t="s">
        <v>51</v>
      </c>
      <c r="I6" s="121" t="s">
        <v>64</v>
      </c>
    </row>
    <row r="7" spans="1:9" ht="12.75">
      <c r="A7" s="122"/>
      <c r="B7" s="123"/>
      <c r="C7" s="123"/>
      <c r="D7" s="123"/>
      <c r="E7" s="123"/>
      <c r="F7" s="123"/>
      <c r="G7" s="123"/>
      <c r="H7" s="123"/>
      <c r="I7" s="123"/>
    </row>
    <row r="8" spans="1:9" ht="12.75">
      <c r="A8" s="124" t="s">
        <v>119</v>
      </c>
      <c r="B8" s="125"/>
      <c r="C8" s="125"/>
      <c r="D8" s="125"/>
      <c r="E8" s="125"/>
      <c r="F8" s="125"/>
      <c r="G8" s="125"/>
      <c r="H8" s="125"/>
      <c r="I8" s="125"/>
    </row>
    <row r="9" spans="1:9" ht="12.75">
      <c r="A9" s="122"/>
      <c r="B9" s="126"/>
      <c r="C9" s="126"/>
      <c r="D9" s="126"/>
      <c r="E9" s="126"/>
      <c r="F9" s="127"/>
      <c r="G9" s="126"/>
      <c r="H9" s="126"/>
      <c r="I9" s="126"/>
    </row>
    <row r="10" spans="1:9" ht="12.75">
      <c r="A10" s="128">
        <v>1991</v>
      </c>
      <c r="B10" s="49">
        <v>0</v>
      </c>
      <c r="C10" s="129" t="s">
        <v>114</v>
      </c>
      <c r="D10" s="30">
        <v>275</v>
      </c>
      <c r="E10" s="129" t="s">
        <v>114</v>
      </c>
      <c r="F10" s="30">
        <v>177</v>
      </c>
      <c r="G10" s="129" t="s">
        <v>114</v>
      </c>
      <c r="H10" s="30">
        <v>98</v>
      </c>
      <c r="I10" s="129" t="s">
        <v>114</v>
      </c>
    </row>
    <row r="11" spans="1:9" ht="12.75">
      <c r="A11" s="128">
        <v>1992</v>
      </c>
      <c r="B11" s="30">
        <v>98</v>
      </c>
      <c r="C11" s="129" t="s">
        <v>114</v>
      </c>
      <c r="D11" s="30">
        <v>324</v>
      </c>
      <c r="E11" s="129" t="s">
        <v>114</v>
      </c>
      <c r="F11" s="30">
        <v>341</v>
      </c>
      <c r="G11" s="129" t="s">
        <v>114</v>
      </c>
      <c r="H11" s="30">
        <v>81</v>
      </c>
      <c r="I11" s="129" t="s">
        <v>114</v>
      </c>
    </row>
    <row r="12" spans="1:9" ht="12.75">
      <c r="A12" s="128">
        <v>1993</v>
      </c>
      <c r="B12" s="30">
        <v>81</v>
      </c>
      <c r="C12" s="129" t="s">
        <v>114</v>
      </c>
      <c r="D12" s="30">
        <v>549</v>
      </c>
      <c r="E12" s="129" t="s">
        <v>114</v>
      </c>
      <c r="F12" s="30">
        <v>524</v>
      </c>
      <c r="G12" s="129" t="s">
        <v>114</v>
      </c>
      <c r="H12" s="30">
        <v>106</v>
      </c>
      <c r="I12" s="129" t="s">
        <v>114</v>
      </c>
    </row>
    <row r="13" spans="1:9" ht="12.75">
      <c r="A13" s="128">
        <v>1994</v>
      </c>
      <c r="B13" s="30">
        <v>106</v>
      </c>
      <c r="C13" s="129" t="s">
        <v>114</v>
      </c>
      <c r="D13" s="30">
        <v>573</v>
      </c>
      <c r="E13" s="129" t="s">
        <v>114</v>
      </c>
      <c r="F13" s="30">
        <v>536</v>
      </c>
      <c r="G13" s="129" t="s">
        <v>114</v>
      </c>
      <c r="H13" s="30">
        <v>143</v>
      </c>
      <c r="I13" s="129" t="s">
        <v>114</v>
      </c>
    </row>
    <row r="14" spans="1:9" ht="12.75">
      <c r="A14" s="128">
        <v>1995</v>
      </c>
      <c r="B14" s="30">
        <v>143</v>
      </c>
      <c r="C14" s="129" t="s">
        <v>114</v>
      </c>
      <c r="D14" s="30">
        <v>718</v>
      </c>
      <c r="E14" s="129" t="s">
        <v>114</v>
      </c>
      <c r="F14" s="30">
        <v>709</v>
      </c>
      <c r="G14" s="129" t="s">
        <v>114</v>
      </c>
      <c r="H14" s="30">
        <v>152</v>
      </c>
      <c r="I14" s="129" t="s">
        <v>114</v>
      </c>
    </row>
    <row r="15" spans="1:9" s="130" customFormat="1" ht="12.75">
      <c r="A15" s="128" t="s">
        <v>65</v>
      </c>
      <c r="B15" s="30">
        <v>152</v>
      </c>
      <c r="C15" s="129" t="s">
        <v>114</v>
      </c>
      <c r="D15" s="30">
        <v>1285</v>
      </c>
      <c r="E15" s="129" t="s">
        <v>114</v>
      </c>
      <c r="F15" s="30">
        <v>1234</v>
      </c>
      <c r="G15" s="129" t="s">
        <v>114</v>
      </c>
      <c r="H15" s="30">
        <v>203</v>
      </c>
      <c r="I15" s="129" t="s">
        <v>114</v>
      </c>
    </row>
    <row r="16" spans="1:9" s="130" customFormat="1" ht="12.75">
      <c r="A16" s="128" t="s">
        <v>66</v>
      </c>
      <c r="B16" s="30">
        <v>203</v>
      </c>
      <c r="C16" s="129" t="s">
        <v>114</v>
      </c>
      <c r="D16" s="30">
        <v>1146</v>
      </c>
      <c r="E16" s="129" t="s">
        <v>114</v>
      </c>
      <c r="F16" s="30">
        <v>1137</v>
      </c>
      <c r="G16" s="129" t="s">
        <v>114</v>
      </c>
      <c r="H16" s="30">
        <v>212</v>
      </c>
      <c r="I16" s="129" t="s">
        <v>114</v>
      </c>
    </row>
    <row r="17" spans="1:9" s="130" customFormat="1" ht="12.75">
      <c r="A17" s="128" t="s">
        <v>67</v>
      </c>
      <c r="B17" s="30">
        <v>212</v>
      </c>
      <c r="C17" s="129" t="s">
        <v>114</v>
      </c>
      <c r="D17" s="30">
        <v>1100</v>
      </c>
      <c r="E17" s="129" t="s">
        <v>114</v>
      </c>
      <c r="F17" s="30">
        <v>1076</v>
      </c>
      <c r="G17" s="129" t="s">
        <v>114</v>
      </c>
      <c r="H17" s="30">
        <v>236</v>
      </c>
      <c r="I17" s="129" t="s">
        <v>114</v>
      </c>
    </row>
    <row r="18" spans="1:9" s="130" customFormat="1" ht="12.75">
      <c r="A18" s="131" t="s">
        <v>68</v>
      </c>
      <c r="B18" s="30">
        <v>236</v>
      </c>
      <c r="C18" s="132" t="s">
        <v>114</v>
      </c>
      <c r="D18" s="30">
        <v>1413</v>
      </c>
      <c r="E18" s="132" t="s">
        <v>114</v>
      </c>
      <c r="F18" s="30">
        <v>1409</v>
      </c>
      <c r="G18" s="132" t="s">
        <v>114</v>
      </c>
      <c r="H18" s="30">
        <v>240</v>
      </c>
      <c r="I18" s="132" t="s">
        <v>114</v>
      </c>
    </row>
    <row r="19" spans="1:9" s="130" customFormat="1" ht="12.75">
      <c r="A19" s="131" t="s">
        <v>70</v>
      </c>
      <c r="B19" s="30">
        <v>240</v>
      </c>
      <c r="C19" s="132" t="s">
        <v>114</v>
      </c>
      <c r="D19" s="30">
        <v>1647</v>
      </c>
      <c r="E19" s="132" t="s">
        <v>114</v>
      </c>
      <c r="F19" s="30">
        <v>1636</v>
      </c>
      <c r="G19" s="132" t="s">
        <v>114</v>
      </c>
      <c r="H19" s="30">
        <v>251</v>
      </c>
      <c r="I19" s="132" t="s">
        <v>114</v>
      </c>
    </row>
    <row r="20" spans="1:9" s="130" customFormat="1" ht="12.75">
      <c r="A20" s="131" t="s">
        <v>71</v>
      </c>
      <c r="B20" s="30">
        <v>251</v>
      </c>
      <c r="C20" s="132" t="s">
        <v>114</v>
      </c>
      <c r="D20" s="30">
        <v>1582</v>
      </c>
      <c r="E20" s="132" t="s">
        <v>114</v>
      </c>
      <c r="F20" s="30">
        <v>1590</v>
      </c>
      <c r="G20" s="132" t="s">
        <v>114</v>
      </c>
      <c r="H20" s="30">
        <v>243</v>
      </c>
      <c r="I20" s="132" t="s">
        <v>114</v>
      </c>
    </row>
    <row r="21" spans="1:9" s="130" customFormat="1" ht="12.75">
      <c r="A21" s="131" t="s">
        <v>72</v>
      </c>
      <c r="B21" s="30">
        <v>243</v>
      </c>
      <c r="C21" s="132" t="s">
        <v>114</v>
      </c>
      <c r="D21" s="30">
        <v>2273</v>
      </c>
      <c r="E21" s="132" t="s">
        <v>114</v>
      </c>
      <c r="F21" s="30">
        <v>2297</v>
      </c>
      <c r="G21" s="132" t="s">
        <v>114</v>
      </c>
      <c r="H21" s="30">
        <v>219</v>
      </c>
      <c r="I21" s="132" t="s">
        <v>114</v>
      </c>
    </row>
    <row r="22" spans="1:9" s="130" customFormat="1" ht="12.75">
      <c r="A22" s="131" t="s">
        <v>109</v>
      </c>
      <c r="B22" s="30">
        <v>219</v>
      </c>
      <c r="C22" s="132" t="s">
        <v>114</v>
      </c>
      <c r="D22" s="30">
        <v>3257</v>
      </c>
      <c r="E22" s="132" t="s">
        <v>114</v>
      </c>
      <c r="F22" s="30">
        <v>3220</v>
      </c>
      <c r="G22" s="132" t="s">
        <v>114</v>
      </c>
      <c r="H22" s="30">
        <v>256</v>
      </c>
      <c r="I22" s="132" t="s">
        <v>114</v>
      </c>
    </row>
    <row r="23" spans="1:9" s="130" customFormat="1" ht="12.75">
      <c r="A23" s="131" t="s">
        <v>110</v>
      </c>
      <c r="B23" s="30">
        <v>256</v>
      </c>
      <c r="C23" s="132" t="s">
        <v>114</v>
      </c>
      <c r="D23" s="30">
        <v>3063</v>
      </c>
      <c r="E23" s="132" t="s">
        <v>114</v>
      </c>
      <c r="F23" s="30">
        <v>3078</v>
      </c>
      <c r="G23" s="132" t="s">
        <v>114</v>
      </c>
      <c r="H23" s="30">
        <v>256</v>
      </c>
      <c r="I23" s="132" t="s">
        <v>114</v>
      </c>
    </row>
    <row r="24" spans="1:9" s="130" customFormat="1" ht="12.75">
      <c r="A24" s="131" t="s">
        <v>124</v>
      </c>
      <c r="B24" s="30">
        <v>256</v>
      </c>
      <c r="C24" s="132" t="s">
        <v>114</v>
      </c>
      <c r="D24" s="30">
        <v>2771</v>
      </c>
      <c r="E24" s="132" t="s">
        <v>114</v>
      </c>
      <c r="F24" s="30">
        <v>2732</v>
      </c>
      <c r="G24" s="132" t="s">
        <v>114</v>
      </c>
      <c r="H24" s="30">
        <v>280</v>
      </c>
      <c r="I24" s="132" t="s">
        <v>114</v>
      </c>
    </row>
    <row r="25" spans="1:9" s="130" customFormat="1" ht="12.75">
      <c r="A25" s="133" t="s">
        <v>194</v>
      </c>
      <c r="B25" s="36">
        <v>280</v>
      </c>
      <c r="C25" s="134" t="s">
        <v>192</v>
      </c>
      <c r="D25" s="36">
        <f>'[1]TabTeil2'!I27</f>
        <v>2880</v>
      </c>
      <c r="E25" s="134" t="s">
        <v>192</v>
      </c>
      <c r="F25" s="36">
        <f>'[1]TabTeil2'!K28</f>
        <v>2892</v>
      </c>
      <c r="G25" s="134" t="s">
        <v>192</v>
      </c>
      <c r="H25" s="36">
        <f>'[1]TabTeil1'!F28</f>
        <v>268</v>
      </c>
      <c r="I25" s="134" t="s">
        <v>192</v>
      </c>
    </row>
    <row r="26" spans="1:9" ht="12.75">
      <c r="A26" s="135"/>
      <c r="B26" s="136"/>
      <c r="C26" s="137"/>
      <c r="D26" s="136"/>
      <c r="E26" s="136"/>
      <c r="F26" s="136"/>
      <c r="G26" s="136"/>
      <c r="H26" s="136"/>
      <c r="I26" s="136"/>
    </row>
    <row r="27" spans="1:9" ht="12.75">
      <c r="A27" s="138" t="s">
        <v>86</v>
      </c>
      <c r="B27" s="139"/>
      <c r="C27" s="129"/>
      <c r="D27" s="139"/>
      <c r="E27" s="140"/>
      <c r="F27" s="139"/>
      <c r="G27" s="140"/>
      <c r="H27" s="139"/>
      <c r="I27" s="140"/>
    </row>
    <row r="28" spans="1:9" ht="12.75">
      <c r="A28" s="138" t="s">
        <v>87</v>
      </c>
      <c r="B28" s="30">
        <f>'[1]TabTeil1'!G25</f>
        <v>17</v>
      </c>
      <c r="C28" s="129" t="s">
        <v>114</v>
      </c>
      <c r="D28" s="47" t="s">
        <v>173</v>
      </c>
      <c r="E28" s="47" t="s">
        <v>116</v>
      </c>
      <c r="F28" s="47" t="s">
        <v>173</v>
      </c>
      <c r="G28" s="47" t="s">
        <v>116</v>
      </c>
      <c r="H28" s="30">
        <f>'[1]TabTeil1'!G28</f>
        <v>17</v>
      </c>
      <c r="I28" s="129" t="s">
        <v>114</v>
      </c>
    </row>
    <row r="29" spans="1:9" ht="12.75">
      <c r="A29" s="138" t="s">
        <v>88</v>
      </c>
      <c r="B29" s="30">
        <f>'[1]TabTeil1'!H25</f>
        <v>263</v>
      </c>
      <c r="C29" s="129" t="s">
        <v>114</v>
      </c>
      <c r="D29" s="47" t="s">
        <v>173</v>
      </c>
      <c r="E29" s="47" t="s">
        <v>116</v>
      </c>
      <c r="F29" s="47" t="s">
        <v>173</v>
      </c>
      <c r="G29" s="47" t="s">
        <v>116</v>
      </c>
      <c r="H29" s="30">
        <f>'[1]TabTeil1'!H28</f>
        <v>251</v>
      </c>
      <c r="I29" s="129" t="s">
        <v>114</v>
      </c>
    </row>
    <row r="30" spans="1:9" ht="12.75">
      <c r="A30" s="138"/>
      <c r="B30" s="30"/>
      <c r="C30" s="129"/>
      <c r="D30" s="139"/>
      <c r="E30" s="140"/>
      <c r="F30" s="139"/>
      <c r="G30" s="140"/>
      <c r="H30" s="139"/>
      <c r="I30" s="140"/>
    </row>
    <row r="31" spans="1:9" ht="12.75">
      <c r="A31" s="138" t="s">
        <v>89</v>
      </c>
      <c r="B31" s="30">
        <f>'[1]TabTeil1'!P25</f>
        <v>176</v>
      </c>
      <c r="C31" s="129" t="s">
        <v>114</v>
      </c>
      <c r="D31" s="30">
        <f>'[1]TabTeil1'!P26</f>
        <v>2223</v>
      </c>
      <c r="E31" s="129" t="s">
        <v>114</v>
      </c>
      <c r="F31" s="30">
        <f>'[1]TabTeil1'!P27</f>
        <v>2242</v>
      </c>
      <c r="G31" s="129" t="s">
        <v>114</v>
      </c>
      <c r="H31" s="30">
        <f>'[1]TabTeil1'!P28</f>
        <v>157</v>
      </c>
      <c r="I31" s="129" t="s">
        <v>114</v>
      </c>
    </row>
    <row r="32" spans="1:9" ht="12.75">
      <c r="A32" s="138" t="s">
        <v>90</v>
      </c>
      <c r="B32" s="30">
        <f>'[1]TabTeil2'!C26</f>
        <v>5</v>
      </c>
      <c r="C32" s="129" t="s">
        <v>114</v>
      </c>
      <c r="D32" s="30">
        <f>'[1]TabTeil2'!C27</f>
        <v>39</v>
      </c>
      <c r="E32" s="129" t="s">
        <v>114</v>
      </c>
      <c r="F32" s="30">
        <f>'[1]TabTeil2'!C28</f>
        <v>43</v>
      </c>
      <c r="G32" s="129" t="s">
        <v>114</v>
      </c>
      <c r="H32" s="30">
        <f>'[1]TabTeil2'!C29</f>
        <v>1</v>
      </c>
      <c r="I32" s="129" t="s">
        <v>114</v>
      </c>
    </row>
    <row r="33" spans="1:9" ht="12.75">
      <c r="A33" s="138" t="s">
        <v>91</v>
      </c>
      <c r="B33" s="49">
        <f>'[1]TabTeil2'!E26</f>
        <v>0</v>
      </c>
      <c r="C33" s="129" t="s">
        <v>114</v>
      </c>
      <c r="D33" s="49">
        <f>'[1]TabTeil2'!E27</f>
        <v>0</v>
      </c>
      <c r="E33" s="129" t="s">
        <v>114</v>
      </c>
      <c r="F33" s="49">
        <f>'[1]TabTeil2'!E28</f>
        <v>0</v>
      </c>
      <c r="G33" s="129" t="s">
        <v>114</v>
      </c>
      <c r="H33" s="49">
        <f>'[1]TabTeil2'!E29</f>
        <v>0</v>
      </c>
      <c r="I33" s="129" t="s">
        <v>114</v>
      </c>
    </row>
    <row r="34" spans="1:9" ht="12.75">
      <c r="A34" s="138" t="s">
        <v>92</v>
      </c>
      <c r="B34" s="30">
        <f>'[1]TabTeil2'!F26</f>
        <v>13</v>
      </c>
      <c r="C34" s="129" t="s">
        <v>114</v>
      </c>
      <c r="D34" s="30">
        <f>'[1]TabTeil2'!F27</f>
        <v>112</v>
      </c>
      <c r="E34" s="129" t="s">
        <v>114</v>
      </c>
      <c r="F34" s="30">
        <f>'[1]TabTeil2'!F28</f>
        <v>118</v>
      </c>
      <c r="G34" s="129" t="s">
        <v>114</v>
      </c>
      <c r="H34" s="30">
        <f>'[1]TabTeil2'!F29</f>
        <v>7</v>
      </c>
      <c r="I34" s="129" t="s">
        <v>114</v>
      </c>
    </row>
    <row r="35" spans="1:9" ht="12.75">
      <c r="A35" s="138" t="s">
        <v>93</v>
      </c>
      <c r="B35" s="30">
        <f>'[1]TabTeil1'!I25</f>
        <v>86</v>
      </c>
      <c r="C35" s="129" t="s">
        <v>114</v>
      </c>
      <c r="D35" s="30">
        <f>'[1]TabTeil1'!I26</f>
        <v>506</v>
      </c>
      <c r="E35" s="129" t="s">
        <v>114</v>
      </c>
      <c r="F35" s="30">
        <f>'[1]TabTeil1'!I27</f>
        <v>489</v>
      </c>
      <c r="G35" s="129" t="s">
        <v>114</v>
      </c>
      <c r="H35" s="30">
        <f>'[1]TabTeil1'!I28</f>
        <v>103</v>
      </c>
      <c r="I35" s="129" t="s">
        <v>114</v>
      </c>
    </row>
    <row r="36" spans="1:9" ht="12.75">
      <c r="A36" s="138"/>
      <c r="B36" s="30"/>
      <c r="C36" s="129"/>
      <c r="D36" s="139"/>
      <c r="E36" s="140"/>
      <c r="F36" s="139"/>
      <c r="G36" s="140"/>
      <c r="H36" s="139"/>
      <c r="I36" s="140"/>
    </row>
    <row r="37" spans="1:9" ht="12.75">
      <c r="A37" s="138" t="s">
        <v>94</v>
      </c>
      <c r="B37" s="30"/>
      <c r="C37" s="129"/>
      <c r="D37" s="139"/>
      <c r="E37" s="140"/>
      <c r="F37" s="139"/>
      <c r="G37" s="140"/>
      <c r="H37" s="139"/>
      <c r="I37" s="140"/>
    </row>
    <row r="38" spans="1:9" ht="12.75">
      <c r="A38" s="138" t="s">
        <v>95</v>
      </c>
      <c r="B38" s="30">
        <f>'[2]S.10'!$H$37</f>
        <v>37</v>
      </c>
      <c r="C38" s="129" t="s">
        <v>114</v>
      </c>
      <c r="D38" s="47" t="s">
        <v>173</v>
      </c>
      <c r="E38" s="47" t="s">
        <v>116</v>
      </c>
      <c r="F38" s="47" t="s">
        <v>173</v>
      </c>
      <c r="G38" s="47" t="s">
        <v>116</v>
      </c>
      <c r="H38" s="30">
        <f>'[1]Übersicht'!E33+'[1]Übersicht'!F33+'[1]Übersicht'!E47+'[1]Übersicht'!F47</f>
        <v>25</v>
      </c>
      <c r="I38" s="129" t="s">
        <v>114</v>
      </c>
    </row>
    <row r="39" spans="1:9" ht="12.75">
      <c r="A39" s="138"/>
      <c r="B39" s="30"/>
      <c r="C39" s="129"/>
      <c r="D39" s="139"/>
      <c r="E39" s="140"/>
      <c r="F39" s="139"/>
      <c r="G39" s="140"/>
      <c r="H39" s="139"/>
      <c r="I39" s="140"/>
    </row>
    <row r="40" spans="1:9" ht="12.75">
      <c r="A40" s="138"/>
      <c r="B40" s="30"/>
      <c r="C40" s="129"/>
      <c r="D40" s="139"/>
      <c r="E40" s="140"/>
      <c r="F40" s="139"/>
      <c r="G40" s="140"/>
      <c r="H40" s="139"/>
      <c r="I40" s="140"/>
    </row>
    <row r="41" spans="1:9" ht="12.75">
      <c r="A41" s="138" t="s">
        <v>0</v>
      </c>
      <c r="B41" s="30">
        <f>B31</f>
        <v>176</v>
      </c>
      <c r="C41" s="129" t="s">
        <v>114</v>
      </c>
      <c r="D41" s="30">
        <f>D31</f>
        <v>2223</v>
      </c>
      <c r="E41" s="129" t="s">
        <v>114</v>
      </c>
      <c r="F41" s="30">
        <f>F31</f>
        <v>2242</v>
      </c>
      <c r="G41" s="129" t="s">
        <v>114</v>
      </c>
      <c r="H41" s="30">
        <f>H31</f>
        <v>157</v>
      </c>
      <c r="I41" s="129" t="s">
        <v>114</v>
      </c>
    </row>
    <row r="42" spans="1:9" ht="12.75">
      <c r="A42" s="138" t="s">
        <v>86</v>
      </c>
      <c r="B42" s="30"/>
      <c r="C42" s="129"/>
      <c r="D42" s="30"/>
      <c r="E42" s="140"/>
      <c r="F42" s="30"/>
      <c r="G42" s="140"/>
      <c r="H42" s="30"/>
      <c r="I42" s="140"/>
    </row>
    <row r="43" spans="1:9" ht="12.75">
      <c r="A43" s="138" t="s">
        <v>96</v>
      </c>
      <c r="B43" s="30">
        <f>'[1]TabTeil1'!M25</f>
        <v>62</v>
      </c>
      <c r="C43" s="129" t="s">
        <v>114</v>
      </c>
      <c r="D43" s="30">
        <f>'[1]TabTeil1'!M26</f>
        <v>763</v>
      </c>
      <c r="E43" s="129" t="s">
        <v>114</v>
      </c>
      <c r="F43" s="30">
        <f>'[1]TabTeil1'!M27</f>
        <v>763</v>
      </c>
      <c r="G43" s="129" t="s">
        <v>114</v>
      </c>
      <c r="H43" s="30">
        <f>'[1]TabTeil1'!M28</f>
        <v>62</v>
      </c>
      <c r="I43" s="129" t="s">
        <v>114</v>
      </c>
    </row>
    <row r="44" spans="1:9" ht="12.75">
      <c r="A44" s="138" t="s">
        <v>210</v>
      </c>
      <c r="B44" s="30">
        <f>'[1]TabTeil1'!N25</f>
        <v>24</v>
      </c>
      <c r="C44" s="129" t="s">
        <v>114</v>
      </c>
      <c r="D44" s="30">
        <f>'[1]TabTeil1'!N26</f>
        <v>495</v>
      </c>
      <c r="E44" s="129" t="s">
        <v>114</v>
      </c>
      <c r="F44" s="30">
        <f>'[1]TabTeil1'!N27</f>
        <v>480</v>
      </c>
      <c r="G44" s="129" t="s">
        <v>114</v>
      </c>
      <c r="H44" s="30">
        <f>'[1]TabTeil1'!N28</f>
        <v>39</v>
      </c>
      <c r="I44" s="129" t="s">
        <v>114</v>
      </c>
    </row>
    <row r="45" spans="1:9" ht="12.75">
      <c r="A45" s="138" t="s">
        <v>97</v>
      </c>
      <c r="B45" s="30">
        <f>'[1]TabTeil1'!O25</f>
        <v>90</v>
      </c>
      <c r="C45" s="129" t="s">
        <v>114</v>
      </c>
      <c r="D45" s="30">
        <f>'[1]TabTeil1'!O26</f>
        <v>965</v>
      </c>
      <c r="E45" s="129" t="s">
        <v>114</v>
      </c>
      <c r="F45" s="30">
        <f>'[1]TabTeil1'!O27</f>
        <v>999</v>
      </c>
      <c r="G45" s="129" t="s">
        <v>114</v>
      </c>
      <c r="H45" s="30">
        <f>'[1]TabTeil1'!O28</f>
        <v>56</v>
      </c>
      <c r="I45" s="129" t="s">
        <v>114</v>
      </c>
    </row>
    <row r="46" spans="1:9" ht="12.75">
      <c r="A46" s="138"/>
      <c r="B46" s="30"/>
      <c r="C46" s="129"/>
      <c r="D46" s="30"/>
      <c r="E46" s="140"/>
      <c r="F46" s="30"/>
      <c r="G46" s="140"/>
      <c r="H46" s="30"/>
      <c r="I46" s="140"/>
    </row>
    <row r="47" spans="1:9" ht="12.75">
      <c r="A47" s="138" t="s">
        <v>98</v>
      </c>
      <c r="B47" s="30">
        <f>'[1]TabTeil1'!Q25</f>
        <v>23</v>
      </c>
      <c r="C47" s="129" t="s">
        <v>114</v>
      </c>
      <c r="D47" s="30">
        <f>'[1]TabTeil1'!Q26</f>
        <v>451</v>
      </c>
      <c r="E47" s="129" t="s">
        <v>114</v>
      </c>
      <c r="F47" s="30">
        <f>'[1]TabTeil1'!Q27</f>
        <v>432</v>
      </c>
      <c r="G47" s="129" t="s">
        <v>114</v>
      </c>
      <c r="H47" s="30">
        <f>'[1]TabTeil1'!Q28</f>
        <v>42</v>
      </c>
      <c r="I47" s="129" t="s">
        <v>114</v>
      </c>
    </row>
    <row r="48" spans="1:9" ht="9" customHeight="1">
      <c r="A48" s="138"/>
      <c r="B48" s="30"/>
      <c r="C48" s="129"/>
      <c r="D48" s="30"/>
      <c r="E48" s="129"/>
      <c r="F48" s="30"/>
      <c r="G48" s="129"/>
      <c r="H48" s="30"/>
      <c r="I48" s="129"/>
    </row>
    <row r="49" spans="1:9" ht="12.75">
      <c r="A49" s="138" t="s">
        <v>99</v>
      </c>
      <c r="B49" s="30"/>
      <c r="C49" s="129"/>
      <c r="D49" s="30"/>
      <c r="E49" s="140"/>
      <c r="F49" s="30"/>
      <c r="G49" s="140"/>
      <c r="H49" s="30"/>
      <c r="I49" s="140"/>
    </row>
    <row r="50" spans="1:9" ht="12.75">
      <c r="A50" s="138" t="s">
        <v>100</v>
      </c>
      <c r="B50" s="30">
        <f>'[1]TabTeil1'!R25</f>
        <v>2</v>
      </c>
      <c r="C50" s="129" t="s">
        <v>114</v>
      </c>
      <c r="D50" s="30">
        <f>'[1]TabTeil1'!R26</f>
        <v>39</v>
      </c>
      <c r="E50" s="129" t="s">
        <v>114</v>
      </c>
      <c r="F50" s="30">
        <f>'[1]TabTeil1'!R27</f>
        <v>37</v>
      </c>
      <c r="G50" s="129" t="s">
        <v>114</v>
      </c>
      <c r="H50" s="30">
        <f>'[1]TabTeil1'!R28</f>
        <v>4</v>
      </c>
      <c r="I50" s="129" t="s">
        <v>114</v>
      </c>
    </row>
    <row r="51" spans="1:9" ht="12.75">
      <c r="A51" s="138"/>
      <c r="B51" s="30"/>
      <c r="C51" s="129"/>
      <c r="D51" s="30"/>
      <c r="E51" s="140"/>
      <c r="F51" s="30"/>
      <c r="G51" s="140"/>
      <c r="H51" s="30"/>
      <c r="I51" s="140"/>
    </row>
    <row r="52" spans="1:9" ht="12.75">
      <c r="A52" s="138"/>
      <c r="B52" s="30"/>
      <c r="C52" s="129"/>
      <c r="D52" s="30"/>
      <c r="E52" s="140"/>
      <c r="F52" s="30"/>
      <c r="G52" s="140"/>
      <c r="H52" s="30"/>
      <c r="I52" s="140"/>
    </row>
    <row r="53" spans="1:9" ht="12.75">
      <c r="A53" s="138" t="s">
        <v>1</v>
      </c>
      <c r="B53" s="30">
        <f>B32</f>
        <v>5</v>
      </c>
      <c r="C53" s="129" t="s">
        <v>114</v>
      </c>
      <c r="D53" s="30">
        <f>D32</f>
        <v>39</v>
      </c>
      <c r="E53" s="129" t="s">
        <v>114</v>
      </c>
      <c r="F53" s="30">
        <f>F32</f>
        <v>43</v>
      </c>
      <c r="G53" s="129" t="s">
        <v>114</v>
      </c>
      <c r="H53" s="30">
        <f>H32</f>
        <v>1</v>
      </c>
      <c r="I53" s="129" t="s">
        <v>114</v>
      </c>
    </row>
    <row r="54" spans="1:9" ht="12.75">
      <c r="A54" s="138" t="s">
        <v>101</v>
      </c>
      <c r="B54" s="30"/>
      <c r="C54" s="129"/>
      <c r="D54" s="30"/>
      <c r="E54" s="140"/>
      <c r="F54" s="30"/>
      <c r="G54" s="140"/>
      <c r="H54" s="30"/>
      <c r="I54" s="140"/>
    </row>
    <row r="55" spans="1:9" ht="12.75">
      <c r="A55" s="138" t="s">
        <v>102</v>
      </c>
      <c r="B55" s="49">
        <f>'[1]TabTeil2'!D26</f>
        <v>0</v>
      </c>
      <c r="C55" s="129" t="s">
        <v>114</v>
      </c>
      <c r="D55" s="49">
        <f>'[1]TabTeil2'!D27</f>
        <v>0</v>
      </c>
      <c r="E55" s="129" t="s">
        <v>114</v>
      </c>
      <c r="F55" s="49">
        <f>'[1]TabTeil2'!D28</f>
        <v>0</v>
      </c>
      <c r="G55" s="129" t="s">
        <v>114</v>
      </c>
      <c r="H55" s="49">
        <f>'[1]TabTeil2'!D29</f>
        <v>0</v>
      </c>
      <c r="I55" s="129" t="s">
        <v>114</v>
      </c>
    </row>
    <row r="56" spans="1:9" ht="12.75">
      <c r="A56" s="138"/>
      <c r="B56" s="30"/>
      <c r="C56" s="129"/>
      <c r="D56" s="30"/>
      <c r="E56" s="140"/>
      <c r="F56" s="30"/>
      <c r="G56" s="140"/>
      <c r="H56" s="30"/>
      <c r="I56" s="140"/>
    </row>
    <row r="57" spans="1:9" ht="12.75">
      <c r="A57" s="138"/>
      <c r="B57" s="30"/>
      <c r="C57" s="129"/>
      <c r="D57" s="30"/>
      <c r="E57" s="140"/>
      <c r="F57" s="30"/>
      <c r="G57" s="140"/>
      <c r="H57" s="30"/>
      <c r="I57" s="140"/>
    </row>
    <row r="58" spans="1:9" ht="12.75">
      <c r="A58" s="138" t="s">
        <v>103</v>
      </c>
      <c r="B58" s="30">
        <f>B34</f>
        <v>13</v>
      </c>
      <c r="C58" s="129" t="s">
        <v>114</v>
      </c>
      <c r="D58" s="30">
        <f>D34</f>
        <v>112</v>
      </c>
      <c r="E58" s="129" t="s">
        <v>114</v>
      </c>
      <c r="F58" s="30">
        <f>F34</f>
        <v>118</v>
      </c>
      <c r="G58" s="129" t="s">
        <v>114</v>
      </c>
      <c r="H58" s="30">
        <f>H34</f>
        <v>7</v>
      </c>
      <c r="I58" s="129" t="s">
        <v>114</v>
      </c>
    </row>
    <row r="59" spans="1:9" ht="12.75">
      <c r="A59" s="138" t="s">
        <v>101</v>
      </c>
      <c r="B59" s="30"/>
      <c r="C59" s="129"/>
      <c r="D59" s="30"/>
      <c r="E59" s="140"/>
      <c r="F59" s="30"/>
      <c r="G59" s="140"/>
      <c r="H59" s="30"/>
      <c r="I59" s="140"/>
    </row>
    <row r="60" spans="1:9" ht="12.75">
      <c r="A60" s="138" t="s">
        <v>104</v>
      </c>
      <c r="B60" s="30">
        <f>'[1]TabTeil2'!H26</f>
        <v>13</v>
      </c>
      <c r="C60" s="129" t="s">
        <v>114</v>
      </c>
      <c r="D60" s="30">
        <f>'[1]TabTeil2'!H27</f>
        <v>92</v>
      </c>
      <c r="E60" s="129" t="s">
        <v>114</v>
      </c>
      <c r="F60" s="30">
        <f>'[1]TabTeil2'!H28</f>
        <v>99</v>
      </c>
      <c r="G60" s="129" t="s">
        <v>114</v>
      </c>
      <c r="H60" s="30">
        <f>'[1]TabTeil2'!H29</f>
        <v>6</v>
      </c>
      <c r="I60" s="129" t="s">
        <v>114</v>
      </c>
    </row>
    <row r="61" spans="1:9" ht="12.75">
      <c r="A61" s="138" t="s">
        <v>48</v>
      </c>
      <c r="B61" s="30"/>
      <c r="C61" s="129"/>
      <c r="D61" s="30"/>
      <c r="E61" s="140"/>
      <c r="F61" s="30"/>
      <c r="G61" s="140"/>
      <c r="H61" s="30"/>
      <c r="I61" s="140"/>
    </row>
    <row r="62" spans="1:9" ht="12.75">
      <c r="A62" s="138"/>
      <c r="B62" s="30"/>
      <c r="C62" s="129"/>
      <c r="D62" s="30"/>
      <c r="E62" s="140"/>
      <c r="F62" s="30"/>
      <c r="G62" s="140"/>
      <c r="H62" s="30"/>
      <c r="I62" s="140"/>
    </row>
    <row r="63" spans="1:9" ht="12.75">
      <c r="A63" s="138" t="s">
        <v>44</v>
      </c>
      <c r="B63" s="30">
        <f>B35</f>
        <v>86</v>
      </c>
      <c r="C63" s="129" t="s">
        <v>114</v>
      </c>
      <c r="D63" s="30">
        <f>D35</f>
        <v>506</v>
      </c>
      <c r="E63" s="129" t="s">
        <v>114</v>
      </c>
      <c r="F63" s="30">
        <f>F35</f>
        <v>489</v>
      </c>
      <c r="G63" s="129" t="s">
        <v>114</v>
      </c>
      <c r="H63" s="30">
        <f>H35</f>
        <v>103</v>
      </c>
      <c r="I63" s="129" t="s">
        <v>114</v>
      </c>
    </row>
    <row r="64" spans="1:9" ht="12.75">
      <c r="A64" s="138" t="s">
        <v>105</v>
      </c>
      <c r="B64" s="30"/>
      <c r="C64" s="129"/>
      <c r="D64" s="30"/>
      <c r="E64" s="140"/>
      <c r="F64" s="30"/>
      <c r="G64" s="129"/>
      <c r="H64" s="30"/>
      <c r="I64" s="140"/>
    </row>
    <row r="65" spans="1:9" ht="12.75">
      <c r="A65" s="138" t="s">
        <v>106</v>
      </c>
      <c r="B65" s="49">
        <f>'[1]TabTeil1'!J25</f>
        <v>0</v>
      </c>
      <c r="C65" s="129" t="s">
        <v>114</v>
      </c>
      <c r="D65" s="30" t="s">
        <v>201</v>
      </c>
      <c r="E65" s="129" t="s">
        <v>114</v>
      </c>
      <c r="F65" s="30" t="s">
        <v>201</v>
      </c>
      <c r="G65" s="129" t="s">
        <v>114</v>
      </c>
      <c r="H65" s="49">
        <f>'[1]TabTeil1'!J28</f>
        <v>0</v>
      </c>
      <c r="I65" s="129" t="s">
        <v>114</v>
      </c>
    </row>
    <row r="66" spans="1:9" ht="12.75">
      <c r="A66" s="138" t="s">
        <v>107</v>
      </c>
      <c r="B66" s="30">
        <f>'[1]TabTeil1'!K25</f>
        <v>13</v>
      </c>
      <c r="C66" s="129" t="s">
        <v>114</v>
      </c>
      <c r="D66" s="30">
        <f>'[1]TabTeil1'!K26</f>
        <v>117</v>
      </c>
      <c r="E66" s="129" t="s">
        <v>114</v>
      </c>
      <c r="F66" s="30">
        <f>'[1]TabTeil1'!K27</f>
        <v>100</v>
      </c>
      <c r="G66" s="129" t="s">
        <v>114</v>
      </c>
      <c r="H66" s="30">
        <f>'[1]TabTeil1'!K28</f>
        <v>30</v>
      </c>
      <c r="I66" s="129" t="s">
        <v>114</v>
      </c>
    </row>
    <row r="67" spans="1:9" ht="12.75">
      <c r="A67" s="138" t="s">
        <v>108</v>
      </c>
      <c r="B67" s="30">
        <f>'[1]TabTeil1'!L25</f>
        <v>73</v>
      </c>
      <c r="C67" s="129" t="s">
        <v>114</v>
      </c>
      <c r="D67" s="30">
        <f>'[1]TabTeil1'!L26</f>
        <v>389</v>
      </c>
      <c r="E67" s="129" t="s">
        <v>114</v>
      </c>
      <c r="F67" s="30">
        <f>'[1]TabTeil1'!L27</f>
        <v>389</v>
      </c>
      <c r="G67" s="129" t="s">
        <v>114</v>
      </c>
      <c r="H67" s="30">
        <f>'[1]TabTeil1'!L28</f>
        <v>73</v>
      </c>
      <c r="I67" s="129" t="s">
        <v>114</v>
      </c>
    </row>
    <row r="68" spans="1:20" ht="12.75">
      <c r="A68" s="141"/>
      <c r="B68" s="142"/>
      <c r="C68" s="142"/>
      <c r="D68" s="142"/>
      <c r="E68" s="142"/>
      <c r="F68" s="142"/>
      <c r="G68" s="142"/>
      <c r="H68" s="142"/>
      <c r="I68" s="142"/>
      <c r="L68" s="546"/>
      <c r="M68" s="142"/>
      <c r="N68" s="142"/>
      <c r="O68" s="142"/>
      <c r="P68" s="142"/>
      <c r="Q68" s="142"/>
      <c r="R68" s="142"/>
      <c r="S68" s="142"/>
      <c r="T68" s="142"/>
    </row>
    <row r="69" spans="1:20" ht="12.75">
      <c r="A69" s="141"/>
      <c r="B69" s="142"/>
      <c r="C69" s="142"/>
      <c r="D69" s="142"/>
      <c r="E69" s="142"/>
      <c r="F69" s="142"/>
      <c r="G69" s="142"/>
      <c r="H69" s="142"/>
      <c r="I69" s="142"/>
      <c r="L69" s="142"/>
      <c r="M69" s="142"/>
      <c r="N69" s="142"/>
      <c r="O69" s="142"/>
      <c r="P69" s="142"/>
      <c r="Q69" s="142"/>
      <c r="R69" s="142"/>
      <c r="S69" s="142"/>
      <c r="T69" s="142"/>
    </row>
    <row r="70" spans="1:20" ht="12.75">
      <c r="A70" s="141"/>
      <c r="B70" s="142"/>
      <c r="C70" s="142"/>
      <c r="D70" s="142"/>
      <c r="E70" s="142"/>
      <c r="F70" s="142"/>
      <c r="G70" s="142"/>
      <c r="H70" s="142"/>
      <c r="I70" s="142"/>
      <c r="L70" s="142"/>
      <c r="M70" s="142"/>
      <c r="N70" s="142"/>
      <c r="O70" s="142"/>
      <c r="P70" s="142"/>
      <c r="Q70" s="142"/>
      <c r="R70" s="142"/>
      <c r="S70" s="142"/>
      <c r="T70" s="142"/>
    </row>
    <row r="71" spans="2:20" ht="12.75">
      <c r="B71" s="142"/>
      <c r="C71" s="142"/>
      <c r="D71" s="142"/>
      <c r="E71" s="142"/>
      <c r="F71" s="142"/>
      <c r="G71" s="142"/>
      <c r="H71" s="142"/>
      <c r="I71" s="142"/>
      <c r="L71" s="142"/>
      <c r="M71" s="142"/>
      <c r="N71" s="142"/>
      <c r="O71" s="142"/>
      <c r="P71" s="142"/>
      <c r="Q71" s="142"/>
      <c r="R71" s="142"/>
      <c r="S71" s="142"/>
      <c r="T71" s="142"/>
    </row>
    <row r="128" spans="1:20" ht="12.75">
      <c r="A128" s="144"/>
      <c r="B128" s="142"/>
      <c r="C128" s="142"/>
      <c r="D128" s="142"/>
      <c r="E128" s="142"/>
      <c r="F128" s="142"/>
      <c r="G128" s="142"/>
      <c r="H128" s="142"/>
      <c r="I128" s="142"/>
      <c r="L128" s="143"/>
      <c r="M128" s="145"/>
      <c r="N128" s="145"/>
      <c r="O128" s="145"/>
      <c r="P128" s="145"/>
      <c r="Q128" s="145"/>
      <c r="R128" s="145"/>
      <c r="S128" s="145"/>
      <c r="T128" s="145"/>
    </row>
    <row r="129" spans="1:20" ht="12.75">
      <c r="A129" s="144"/>
      <c r="B129" s="142"/>
      <c r="C129" s="142"/>
      <c r="D129" s="142"/>
      <c r="E129" s="142"/>
      <c r="F129" s="142"/>
      <c r="G129" s="142"/>
      <c r="H129" s="142"/>
      <c r="I129" s="142"/>
      <c r="L129" s="142"/>
      <c r="M129" s="142"/>
      <c r="N129" s="142"/>
      <c r="O129" s="142"/>
      <c r="P129" s="142"/>
      <c r="Q129" s="142"/>
      <c r="R129" s="142"/>
      <c r="S129" s="142"/>
      <c r="T129" s="142"/>
    </row>
    <row r="130" spans="2:20" ht="12.75">
      <c r="B130" s="142"/>
      <c r="C130" s="142"/>
      <c r="D130" s="142"/>
      <c r="E130" s="142"/>
      <c r="F130" s="142"/>
      <c r="G130" s="142"/>
      <c r="H130" s="142"/>
      <c r="I130" s="142"/>
      <c r="L130" s="142"/>
      <c r="M130" s="142"/>
      <c r="N130" s="142"/>
      <c r="O130" s="142"/>
      <c r="P130" s="142"/>
      <c r="Q130" s="142"/>
      <c r="R130" s="142"/>
      <c r="S130" s="142"/>
      <c r="T130" s="142"/>
    </row>
    <row r="187" spans="1:20" ht="12.75">
      <c r="A187" s="144"/>
      <c r="B187" s="142"/>
      <c r="C187" s="142"/>
      <c r="D187" s="142"/>
      <c r="E187" s="142"/>
      <c r="F187" s="142"/>
      <c r="G187" s="142"/>
      <c r="H187" s="142"/>
      <c r="I187" s="142"/>
      <c r="L187" s="143"/>
      <c r="M187" s="142"/>
      <c r="N187" s="142"/>
      <c r="O187" s="142"/>
      <c r="P187" s="142"/>
      <c r="Q187" s="142"/>
      <c r="R187" s="142"/>
      <c r="S187" s="142"/>
      <c r="T187" s="142"/>
    </row>
    <row r="188" spans="2:20" ht="12.75">
      <c r="B188" s="142"/>
      <c r="C188" s="142"/>
      <c r="D188" s="142"/>
      <c r="E188" s="142"/>
      <c r="F188" s="142"/>
      <c r="G188" s="142"/>
      <c r="H188" s="142"/>
      <c r="I188" s="142"/>
      <c r="L188" s="142"/>
      <c r="M188" s="142"/>
      <c r="N188" s="142"/>
      <c r="O188" s="142"/>
      <c r="P188" s="142"/>
      <c r="Q188" s="142"/>
      <c r="R188" s="142"/>
      <c r="S188" s="142"/>
      <c r="T188" s="142"/>
    </row>
    <row r="189" spans="2:20" ht="12.75">
      <c r="B189" s="142"/>
      <c r="C189" s="142"/>
      <c r="D189" s="142"/>
      <c r="E189" s="142"/>
      <c r="F189" s="142"/>
      <c r="G189" s="142"/>
      <c r="H189" s="142"/>
      <c r="I189" s="142"/>
      <c r="L189" s="142"/>
      <c r="M189" s="142"/>
      <c r="N189" s="142"/>
      <c r="O189" s="142"/>
      <c r="P189" s="142"/>
      <c r="Q189" s="142"/>
      <c r="R189" s="142"/>
      <c r="S189" s="142"/>
      <c r="T189" s="142"/>
    </row>
    <row r="190" spans="2:20" ht="12.75">
      <c r="B190" s="142"/>
      <c r="C190" s="142"/>
      <c r="D190" s="142"/>
      <c r="E190" s="142"/>
      <c r="F190" s="142"/>
      <c r="G190" s="142"/>
      <c r="H190" s="142"/>
      <c r="I190" s="142"/>
      <c r="L190" s="142"/>
      <c r="M190" s="142"/>
      <c r="N190" s="142"/>
      <c r="O190" s="142"/>
      <c r="P190" s="142"/>
      <c r="Q190" s="142"/>
      <c r="R190" s="142"/>
      <c r="S190" s="142"/>
      <c r="T190" s="142"/>
    </row>
    <row r="191" spans="12:20" ht="12.75">
      <c r="L191" s="142"/>
      <c r="M191" s="142"/>
      <c r="N191" s="142"/>
      <c r="O191" s="142"/>
      <c r="P191" s="142"/>
      <c r="Q191" s="142"/>
      <c r="R191" s="142"/>
      <c r="S191" s="142"/>
      <c r="T191" s="142"/>
    </row>
    <row r="248" spans="1:12" ht="12.75">
      <c r="A248" s="144"/>
      <c r="B248" s="142"/>
      <c r="C248" s="142"/>
      <c r="D248" s="142"/>
      <c r="E248" s="142"/>
      <c r="F248" s="142"/>
      <c r="G248" s="142"/>
      <c r="H248" s="142"/>
      <c r="I248" s="142"/>
      <c r="L248" s="144"/>
    </row>
    <row r="249" spans="2:9" ht="12.75">
      <c r="B249" s="142"/>
      <c r="C249" s="142"/>
      <c r="D249" s="142"/>
      <c r="E249" s="142"/>
      <c r="F249" s="142"/>
      <c r="G249" s="142"/>
      <c r="H249" s="142"/>
      <c r="I249" s="142"/>
    </row>
    <row r="250" spans="2:9" ht="12.75">
      <c r="B250" s="142"/>
      <c r="C250" s="142"/>
      <c r="D250" s="142"/>
      <c r="E250" s="142"/>
      <c r="F250" s="142"/>
      <c r="G250" s="142"/>
      <c r="H250" s="142"/>
      <c r="I250" s="142"/>
    </row>
    <row r="251" spans="2:9" ht="12.75">
      <c r="B251" s="142"/>
      <c r="C251" s="142"/>
      <c r="D251" s="142"/>
      <c r="E251" s="142"/>
      <c r="F251" s="142"/>
      <c r="G251" s="142"/>
      <c r="H251" s="142"/>
      <c r="I251" s="142"/>
    </row>
    <row r="308" spans="1:9" ht="12.75">
      <c r="A308" s="144"/>
      <c r="B308" s="142"/>
      <c r="C308" s="142"/>
      <c r="D308" s="142"/>
      <c r="E308" s="142"/>
      <c r="F308" s="142"/>
      <c r="G308" s="142"/>
      <c r="H308" s="142"/>
      <c r="I308" s="1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421875" style="147" customWidth="1"/>
    <col min="2" max="9" width="9.7109375" style="147" customWidth="1"/>
    <col min="10" max="11" width="11.421875" style="147" customWidth="1"/>
    <col min="12" max="12" width="29.28125" style="147" customWidth="1"/>
    <col min="13" max="20" width="8.7109375" style="147" customWidth="1"/>
    <col min="21" max="16384" width="11.421875" style="147" customWidth="1"/>
  </cols>
  <sheetData>
    <row r="1" spans="1:9" ht="14.25">
      <c r="A1" s="146" t="s">
        <v>118</v>
      </c>
      <c r="B1" s="146"/>
      <c r="C1" s="146"/>
      <c r="D1" s="146"/>
      <c r="E1" s="146"/>
      <c r="F1" s="146"/>
      <c r="G1" s="146"/>
      <c r="H1" s="146"/>
      <c r="I1" s="146"/>
    </row>
    <row r="2" spans="1:9" ht="14.25">
      <c r="A2" s="148"/>
      <c r="B2" s="148"/>
      <c r="C2" s="148"/>
      <c r="D2" s="148"/>
      <c r="E2" s="148"/>
      <c r="F2" s="148"/>
      <c r="G2" s="148"/>
      <c r="H2" s="148"/>
      <c r="I2" s="148"/>
    </row>
    <row r="3" spans="1:9" ht="12.75">
      <c r="A3" s="604" t="s">
        <v>42</v>
      </c>
      <c r="B3" s="607" t="s">
        <v>61</v>
      </c>
      <c r="C3" s="608"/>
      <c r="D3" s="600" t="s">
        <v>45</v>
      </c>
      <c r="E3" s="608"/>
      <c r="F3" s="600" t="s">
        <v>62</v>
      </c>
      <c r="G3" s="608"/>
      <c r="H3" s="600" t="s">
        <v>63</v>
      </c>
      <c r="I3" s="601"/>
    </row>
    <row r="4" spans="1:9" ht="12.75">
      <c r="A4" s="605"/>
      <c r="B4" s="609"/>
      <c r="C4" s="610"/>
      <c r="D4" s="602"/>
      <c r="E4" s="610"/>
      <c r="F4" s="602"/>
      <c r="G4" s="610"/>
      <c r="H4" s="602"/>
      <c r="I4" s="603"/>
    </row>
    <row r="5" spans="1:9" ht="12.75">
      <c r="A5" s="605"/>
      <c r="B5" s="149" t="s">
        <v>49</v>
      </c>
      <c r="C5" s="149" t="s">
        <v>50</v>
      </c>
      <c r="D5" s="149" t="s">
        <v>49</v>
      </c>
      <c r="E5" s="149" t="s">
        <v>50</v>
      </c>
      <c r="F5" s="149" t="s">
        <v>49</v>
      </c>
      <c r="G5" s="149" t="s">
        <v>50</v>
      </c>
      <c r="H5" s="149" t="s">
        <v>49</v>
      </c>
      <c r="I5" s="150" t="s">
        <v>50</v>
      </c>
    </row>
    <row r="6" spans="1:9" ht="12.75">
      <c r="A6" s="606"/>
      <c r="B6" s="151" t="s">
        <v>51</v>
      </c>
      <c r="C6" s="152" t="s">
        <v>64</v>
      </c>
      <c r="D6" s="152" t="s">
        <v>51</v>
      </c>
      <c r="E6" s="152" t="s">
        <v>64</v>
      </c>
      <c r="F6" s="152" t="s">
        <v>51</v>
      </c>
      <c r="G6" s="152" t="s">
        <v>64</v>
      </c>
      <c r="H6" s="152" t="s">
        <v>51</v>
      </c>
      <c r="I6" s="153" t="s">
        <v>64</v>
      </c>
    </row>
    <row r="7" spans="1:9" ht="12.75">
      <c r="A7" s="154"/>
      <c r="B7" s="155"/>
      <c r="C7" s="155"/>
      <c r="D7" s="155"/>
      <c r="E7" s="155"/>
      <c r="F7" s="155"/>
      <c r="G7" s="155"/>
      <c r="H7" s="155"/>
      <c r="I7" s="155"/>
    </row>
    <row r="8" spans="1:9" ht="12.75">
      <c r="A8" s="156" t="s">
        <v>120</v>
      </c>
      <c r="B8" s="157"/>
      <c r="C8" s="157"/>
      <c r="D8" s="157"/>
      <c r="E8" s="157"/>
      <c r="F8" s="157"/>
      <c r="G8" s="157"/>
      <c r="H8" s="157"/>
      <c r="I8" s="157"/>
    </row>
    <row r="9" spans="1:9" ht="12.75">
      <c r="A9" s="158"/>
      <c r="B9" s="159"/>
      <c r="C9" s="159"/>
      <c r="D9" s="159"/>
      <c r="E9" s="159"/>
      <c r="F9" s="160"/>
      <c r="G9" s="159"/>
      <c r="H9" s="159"/>
      <c r="I9" s="159"/>
    </row>
    <row r="10" spans="1:9" ht="12.75">
      <c r="A10" s="161">
        <v>1991</v>
      </c>
      <c r="B10" s="49">
        <v>0</v>
      </c>
      <c r="C10" s="162" t="s">
        <v>114</v>
      </c>
      <c r="D10" s="30">
        <v>17</v>
      </c>
      <c r="E10" s="162" t="s">
        <v>114</v>
      </c>
      <c r="F10" s="30">
        <v>13</v>
      </c>
      <c r="G10" s="162" t="s">
        <v>114</v>
      </c>
      <c r="H10" s="30">
        <v>4</v>
      </c>
      <c r="I10" s="162" t="s">
        <v>114</v>
      </c>
    </row>
    <row r="11" spans="1:9" ht="12.75">
      <c r="A11" s="161">
        <v>1992</v>
      </c>
      <c r="B11" s="30">
        <v>4</v>
      </c>
      <c r="C11" s="162" t="s">
        <v>114</v>
      </c>
      <c r="D11" s="30">
        <v>63</v>
      </c>
      <c r="E11" s="162" t="s">
        <v>114</v>
      </c>
      <c r="F11" s="30">
        <v>65</v>
      </c>
      <c r="G11" s="162" t="s">
        <v>114</v>
      </c>
      <c r="H11" s="30">
        <v>2</v>
      </c>
      <c r="I11" s="162" t="s">
        <v>114</v>
      </c>
    </row>
    <row r="12" spans="1:9" ht="12.75">
      <c r="A12" s="161">
        <v>1993</v>
      </c>
      <c r="B12" s="30">
        <v>2</v>
      </c>
      <c r="C12" s="162" t="s">
        <v>114</v>
      </c>
      <c r="D12" s="30">
        <v>260</v>
      </c>
      <c r="E12" s="162" t="s">
        <v>114</v>
      </c>
      <c r="F12" s="30">
        <v>261</v>
      </c>
      <c r="G12" s="162" t="s">
        <v>114</v>
      </c>
      <c r="H12" s="30">
        <v>1</v>
      </c>
      <c r="I12" s="162" t="s">
        <v>114</v>
      </c>
    </row>
    <row r="13" spans="1:9" ht="12.75">
      <c r="A13" s="161">
        <v>1994</v>
      </c>
      <c r="B13" s="30">
        <v>1</v>
      </c>
      <c r="C13" s="162" t="s">
        <v>114</v>
      </c>
      <c r="D13" s="30">
        <v>286</v>
      </c>
      <c r="E13" s="162" t="s">
        <v>114</v>
      </c>
      <c r="F13" s="30">
        <v>280</v>
      </c>
      <c r="G13" s="162" t="s">
        <v>114</v>
      </c>
      <c r="H13" s="30">
        <v>7</v>
      </c>
      <c r="I13" s="162" t="s">
        <v>114</v>
      </c>
    </row>
    <row r="14" spans="1:9" ht="12.75">
      <c r="A14" s="163">
        <v>1995</v>
      </c>
      <c r="B14" s="30">
        <v>7</v>
      </c>
      <c r="C14" s="164" t="s">
        <v>114</v>
      </c>
      <c r="D14" s="30">
        <v>358</v>
      </c>
      <c r="E14" s="164" t="s">
        <v>114</v>
      </c>
      <c r="F14" s="30">
        <v>360</v>
      </c>
      <c r="G14" s="164" t="s">
        <v>114</v>
      </c>
      <c r="H14" s="30">
        <v>5</v>
      </c>
      <c r="I14" s="164" t="s">
        <v>114</v>
      </c>
    </row>
    <row r="15" spans="1:9" s="165" customFormat="1" ht="12.75">
      <c r="A15" s="163" t="s">
        <v>65</v>
      </c>
      <c r="B15" s="30">
        <v>5</v>
      </c>
      <c r="C15" s="164" t="s">
        <v>114</v>
      </c>
      <c r="D15" s="30">
        <v>816</v>
      </c>
      <c r="E15" s="164" t="s">
        <v>114</v>
      </c>
      <c r="F15" s="30">
        <v>817</v>
      </c>
      <c r="G15" s="164" t="s">
        <v>114</v>
      </c>
      <c r="H15" s="30">
        <v>4</v>
      </c>
      <c r="I15" s="164" t="s">
        <v>114</v>
      </c>
    </row>
    <row r="16" spans="1:9" s="165" customFormat="1" ht="12.75">
      <c r="A16" s="163" t="s">
        <v>66</v>
      </c>
      <c r="B16" s="30">
        <v>4</v>
      </c>
      <c r="C16" s="164" t="s">
        <v>114</v>
      </c>
      <c r="D16" s="30">
        <v>749</v>
      </c>
      <c r="E16" s="164" t="s">
        <v>114</v>
      </c>
      <c r="F16" s="30">
        <v>747</v>
      </c>
      <c r="G16" s="164" t="s">
        <v>114</v>
      </c>
      <c r="H16" s="30">
        <v>6</v>
      </c>
      <c r="I16" s="164" t="s">
        <v>114</v>
      </c>
    </row>
    <row r="17" spans="1:9" s="165" customFormat="1" ht="12.75">
      <c r="A17" s="161" t="s">
        <v>67</v>
      </c>
      <c r="B17" s="30">
        <v>6</v>
      </c>
      <c r="C17" s="162" t="s">
        <v>114</v>
      </c>
      <c r="D17" s="30">
        <v>729</v>
      </c>
      <c r="E17" s="162" t="s">
        <v>114</v>
      </c>
      <c r="F17" s="30">
        <v>732</v>
      </c>
      <c r="G17" s="162" t="s">
        <v>114</v>
      </c>
      <c r="H17" s="30">
        <v>3</v>
      </c>
      <c r="I17" s="162" t="s">
        <v>114</v>
      </c>
    </row>
    <row r="18" spans="1:9" s="165" customFormat="1" ht="12.75">
      <c r="A18" s="163" t="s">
        <v>68</v>
      </c>
      <c r="B18" s="30">
        <v>3</v>
      </c>
      <c r="C18" s="166" t="s">
        <v>114</v>
      </c>
      <c r="D18" s="30">
        <v>996</v>
      </c>
      <c r="E18" s="166" t="s">
        <v>114</v>
      </c>
      <c r="F18" s="30">
        <v>997</v>
      </c>
      <c r="G18" s="166" t="s">
        <v>114</v>
      </c>
      <c r="H18" s="30">
        <v>2</v>
      </c>
      <c r="I18" s="166" t="s">
        <v>114</v>
      </c>
    </row>
    <row r="19" spans="1:9" s="165" customFormat="1" ht="12.75">
      <c r="A19" s="163" t="s">
        <v>70</v>
      </c>
      <c r="B19" s="30">
        <v>2</v>
      </c>
      <c r="C19" s="166" t="s">
        <v>114</v>
      </c>
      <c r="D19" s="30">
        <v>1211</v>
      </c>
      <c r="E19" s="166" t="s">
        <v>114</v>
      </c>
      <c r="F19" s="30">
        <v>1213</v>
      </c>
      <c r="G19" s="166" t="s">
        <v>114</v>
      </c>
      <c r="H19" s="49">
        <v>0</v>
      </c>
      <c r="I19" s="166" t="s">
        <v>114</v>
      </c>
    </row>
    <row r="20" spans="1:9" s="165" customFormat="1" ht="12.75">
      <c r="A20" s="163" t="s">
        <v>71</v>
      </c>
      <c r="B20" s="49">
        <v>0</v>
      </c>
      <c r="C20" s="166" t="s">
        <v>114</v>
      </c>
      <c r="D20" s="30">
        <v>1240</v>
      </c>
      <c r="E20" s="166" t="s">
        <v>114</v>
      </c>
      <c r="F20" s="30">
        <v>1239</v>
      </c>
      <c r="G20" s="166" t="s">
        <v>114</v>
      </c>
      <c r="H20" s="30">
        <v>1</v>
      </c>
      <c r="I20" s="166" t="s">
        <v>114</v>
      </c>
    </row>
    <row r="21" spans="1:9" s="165" customFormat="1" ht="12.75">
      <c r="A21" s="163" t="s">
        <v>72</v>
      </c>
      <c r="B21" s="30">
        <v>1</v>
      </c>
      <c r="C21" s="166" t="s">
        <v>114</v>
      </c>
      <c r="D21" s="30">
        <v>979</v>
      </c>
      <c r="E21" s="166" t="s">
        <v>114</v>
      </c>
      <c r="F21" s="30">
        <v>980</v>
      </c>
      <c r="G21" s="166" t="s">
        <v>114</v>
      </c>
      <c r="H21" s="49">
        <v>0</v>
      </c>
      <c r="I21" s="166" t="s">
        <v>114</v>
      </c>
    </row>
    <row r="22" spans="1:9" s="165" customFormat="1" ht="12.75">
      <c r="A22" s="163" t="s">
        <v>109</v>
      </c>
      <c r="B22" s="49">
        <v>0</v>
      </c>
      <c r="C22" s="166" t="s">
        <v>114</v>
      </c>
      <c r="D22" s="30">
        <v>1331</v>
      </c>
      <c r="E22" s="166" t="s">
        <v>114</v>
      </c>
      <c r="F22" s="30">
        <v>1331</v>
      </c>
      <c r="G22" s="166" t="s">
        <v>114</v>
      </c>
      <c r="H22" s="49">
        <v>0</v>
      </c>
      <c r="I22" s="166" t="s">
        <v>114</v>
      </c>
    </row>
    <row r="23" spans="1:9" s="165" customFormat="1" ht="12.75">
      <c r="A23" s="163" t="s">
        <v>110</v>
      </c>
      <c r="B23" s="49">
        <v>0</v>
      </c>
      <c r="C23" s="166" t="s">
        <v>114</v>
      </c>
      <c r="D23" s="30">
        <v>1287</v>
      </c>
      <c r="E23" s="166" t="s">
        <v>114</v>
      </c>
      <c r="F23" s="30">
        <v>1287</v>
      </c>
      <c r="G23" s="166" t="s">
        <v>114</v>
      </c>
      <c r="H23" s="49">
        <v>0</v>
      </c>
      <c r="I23" s="166" t="s">
        <v>114</v>
      </c>
    </row>
    <row r="24" spans="1:9" s="165" customFormat="1" ht="12.75">
      <c r="A24" s="163" t="s">
        <v>124</v>
      </c>
      <c r="B24" s="49">
        <v>0</v>
      </c>
      <c r="C24" s="166" t="s">
        <v>114</v>
      </c>
      <c r="D24" s="30">
        <v>1087</v>
      </c>
      <c r="E24" s="166" t="s">
        <v>114</v>
      </c>
      <c r="F24" s="30">
        <v>1087</v>
      </c>
      <c r="G24" s="166" t="s">
        <v>114</v>
      </c>
      <c r="H24" s="49">
        <v>0</v>
      </c>
      <c r="I24" s="166" t="s">
        <v>114</v>
      </c>
    </row>
    <row r="25" spans="1:9" s="165" customFormat="1" ht="12.75">
      <c r="A25" s="167" t="s">
        <v>194</v>
      </c>
      <c r="B25" s="93">
        <f>H23</f>
        <v>0</v>
      </c>
      <c r="C25" s="168" t="s">
        <v>114</v>
      </c>
      <c r="D25" s="36">
        <f>'[1]TabTeil2'!I73</f>
        <v>1119</v>
      </c>
      <c r="E25" s="168" t="s">
        <v>114</v>
      </c>
      <c r="F25" s="36">
        <f>'[1]TabTeil2'!K74</f>
        <v>1118</v>
      </c>
      <c r="G25" s="168" t="s">
        <v>114</v>
      </c>
      <c r="H25" s="60">
        <f>'[1]TabTeil1'!F73</f>
        <v>1</v>
      </c>
      <c r="I25" s="168" t="s">
        <v>114</v>
      </c>
    </row>
    <row r="26" spans="1:10" ht="12.75">
      <c r="A26" s="169"/>
      <c r="B26" s="170"/>
      <c r="C26" s="170"/>
      <c r="D26" s="171"/>
      <c r="E26" s="170"/>
      <c r="F26" s="171"/>
      <c r="G26" s="170"/>
      <c r="H26" s="171"/>
      <c r="I26" s="170"/>
      <c r="J26" s="172"/>
    </row>
    <row r="27" spans="1:9" ht="12.75">
      <c r="A27" s="173" t="s">
        <v>86</v>
      </c>
      <c r="B27" s="162"/>
      <c r="C27" s="162"/>
      <c r="D27" s="174"/>
      <c r="E27" s="162"/>
      <c r="F27" s="174"/>
      <c r="G27" s="162"/>
      <c r="H27" s="174"/>
      <c r="I27" s="162"/>
    </row>
    <row r="28" spans="1:10" ht="12.75">
      <c r="A28" s="173" t="s">
        <v>87</v>
      </c>
      <c r="B28" s="49">
        <f>'[1]TabTeil1'!G70</f>
        <v>0</v>
      </c>
      <c r="C28" s="166" t="s">
        <v>114</v>
      </c>
      <c r="D28" s="47" t="s">
        <v>173</v>
      </c>
      <c r="E28" s="47" t="s">
        <v>116</v>
      </c>
      <c r="F28" s="47" t="s">
        <v>173</v>
      </c>
      <c r="G28" s="47" t="s">
        <v>116</v>
      </c>
      <c r="H28" s="49">
        <f>'[1]TabTeil1'!G73</f>
        <v>0</v>
      </c>
      <c r="I28" s="168" t="s">
        <v>114</v>
      </c>
      <c r="J28" s="159"/>
    </row>
    <row r="29" spans="1:9" ht="12.75">
      <c r="A29" s="173" t="s">
        <v>88</v>
      </c>
      <c r="B29" s="49">
        <f>'[1]TabTeil1'!H70</f>
        <v>0</v>
      </c>
      <c r="C29" s="166" t="s">
        <v>114</v>
      </c>
      <c r="D29" s="47" t="s">
        <v>173</v>
      </c>
      <c r="E29" s="47" t="s">
        <v>116</v>
      </c>
      <c r="F29" s="47" t="s">
        <v>173</v>
      </c>
      <c r="G29" s="47" t="s">
        <v>116</v>
      </c>
      <c r="H29" s="30">
        <f>'[1]TabTeil1'!H73</f>
        <v>1</v>
      </c>
      <c r="I29" s="168" t="s">
        <v>114</v>
      </c>
    </row>
    <row r="30" spans="1:9" ht="12.75">
      <c r="A30" s="173"/>
      <c r="B30" s="162"/>
      <c r="C30" s="162"/>
      <c r="D30" s="174"/>
      <c r="E30" s="162"/>
      <c r="F30" s="174"/>
      <c r="G30" s="162"/>
      <c r="H30" s="174"/>
      <c r="I30" s="162"/>
    </row>
    <row r="31" spans="1:9" ht="12.75">
      <c r="A31" s="173" t="s">
        <v>89</v>
      </c>
      <c r="B31" s="49">
        <f>'[1]TabTeil1'!P70</f>
        <v>0</v>
      </c>
      <c r="C31" s="164" t="s">
        <v>114</v>
      </c>
      <c r="D31" s="30">
        <f>'[1]TabTeil1'!P71</f>
        <v>1118</v>
      </c>
      <c r="E31" s="164" t="s">
        <v>114</v>
      </c>
      <c r="F31" s="30">
        <f>'[1]TabTeil1'!P72</f>
        <v>1117</v>
      </c>
      <c r="G31" s="164" t="s">
        <v>114</v>
      </c>
      <c r="H31" s="30">
        <f>'[1]TabTeil1'!P73</f>
        <v>1</v>
      </c>
      <c r="I31" s="164" t="s">
        <v>114</v>
      </c>
    </row>
    <row r="32" spans="1:9" ht="12.75">
      <c r="A32" s="173" t="s">
        <v>90</v>
      </c>
      <c r="B32" s="49">
        <f>'[1]TabTeil2'!C72</f>
        <v>0</v>
      </c>
      <c r="C32" s="175" t="s">
        <v>114</v>
      </c>
      <c r="D32" s="49">
        <f>'[1]TabTeil2'!C73</f>
        <v>0</v>
      </c>
      <c r="E32" s="175" t="s">
        <v>114</v>
      </c>
      <c r="F32" s="49">
        <f>'[1]TabTeil2'!C74</f>
        <v>0</v>
      </c>
      <c r="G32" s="175" t="s">
        <v>114</v>
      </c>
      <c r="H32" s="49">
        <f>'[1]TabTeil2'!C75</f>
        <v>0</v>
      </c>
      <c r="I32" s="175" t="s">
        <v>114</v>
      </c>
    </row>
    <row r="33" spans="1:9" ht="12.75">
      <c r="A33" s="173" t="s">
        <v>91</v>
      </c>
      <c r="B33" s="49">
        <f>'[1]TabTeil2'!E72</f>
        <v>0</v>
      </c>
      <c r="C33" s="175" t="s">
        <v>114</v>
      </c>
      <c r="D33" s="49">
        <f>'[1]TabTeil2'!E73</f>
        <v>0</v>
      </c>
      <c r="E33" s="175" t="s">
        <v>114</v>
      </c>
      <c r="F33" s="49">
        <f>'[1]TabTeil2'!E74</f>
        <v>0</v>
      </c>
      <c r="G33" s="175" t="s">
        <v>114</v>
      </c>
      <c r="H33" s="49">
        <f>'[1]TabTeil2'!E75</f>
        <v>0</v>
      </c>
      <c r="I33" s="175" t="s">
        <v>114</v>
      </c>
    </row>
    <row r="34" spans="1:9" ht="12.75">
      <c r="A34" s="173" t="s">
        <v>92</v>
      </c>
      <c r="B34" s="49">
        <f>'[1]TabTeil2'!F72</f>
        <v>0</v>
      </c>
      <c r="C34" s="175" t="s">
        <v>114</v>
      </c>
      <c r="D34" s="30">
        <f>'[1]TabTeil2'!F73</f>
        <v>1</v>
      </c>
      <c r="E34" s="175" t="s">
        <v>114</v>
      </c>
      <c r="F34" s="30">
        <f>'[1]TabTeil2'!F74</f>
        <v>1</v>
      </c>
      <c r="G34" s="175" t="s">
        <v>114</v>
      </c>
      <c r="H34" s="49">
        <f>'[1]TabTeil2'!F75</f>
        <v>0</v>
      </c>
      <c r="I34" s="175" t="s">
        <v>114</v>
      </c>
    </row>
    <row r="35" spans="1:9" ht="12.75">
      <c r="A35" s="173" t="s">
        <v>93</v>
      </c>
      <c r="B35" s="49">
        <f>'[1]TabTeil1'!I70</f>
        <v>0</v>
      </c>
      <c r="C35" s="175" t="s">
        <v>114</v>
      </c>
      <c r="D35" s="49">
        <f>'[1]TabTeil1'!I71</f>
        <v>0</v>
      </c>
      <c r="E35" s="175" t="s">
        <v>114</v>
      </c>
      <c r="F35" s="49">
        <f>'[1]TabTeil1'!I72</f>
        <v>0</v>
      </c>
      <c r="G35" s="175" t="s">
        <v>114</v>
      </c>
      <c r="H35" s="49">
        <f>'[1]TabTeil1'!I73</f>
        <v>0</v>
      </c>
      <c r="I35" s="175" t="s">
        <v>114</v>
      </c>
    </row>
    <row r="36" spans="1:9" ht="12.75">
      <c r="A36" s="173"/>
      <c r="B36" s="175"/>
      <c r="C36" s="162"/>
      <c r="D36" s="176"/>
      <c r="E36" s="162"/>
      <c r="F36" s="176"/>
      <c r="G36" s="162"/>
      <c r="H36" s="177"/>
      <c r="I36" s="162"/>
    </row>
    <row r="37" spans="1:9" ht="12.75">
      <c r="A37" s="173" t="s">
        <v>94</v>
      </c>
      <c r="B37" s="175"/>
      <c r="C37" s="162"/>
      <c r="D37" s="176"/>
      <c r="E37" s="162"/>
      <c r="F37" s="176"/>
      <c r="G37" s="162"/>
      <c r="H37" s="177"/>
      <c r="I37" s="162"/>
    </row>
    <row r="38" spans="1:9" ht="12.75">
      <c r="A38" s="173" t="s">
        <v>95</v>
      </c>
      <c r="B38" s="30">
        <f>'[2]S.11'!$H$37</f>
        <v>27</v>
      </c>
      <c r="C38" s="164" t="s">
        <v>114</v>
      </c>
      <c r="D38" s="47" t="s">
        <v>173</v>
      </c>
      <c r="E38" s="47" t="s">
        <v>116</v>
      </c>
      <c r="F38" s="47" t="s">
        <v>173</v>
      </c>
      <c r="G38" s="47" t="s">
        <v>116</v>
      </c>
      <c r="H38" s="30">
        <f>'[1]Übersicht'!E47+'[1]Übersicht'!F47</f>
        <v>20</v>
      </c>
      <c r="I38" s="164" t="s">
        <v>114</v>
      </c>
    </row>
    <row r="39" spans="1:9" ht="12.75">
      <c r="A39" s="173"/>
      <c r="B39" s="175"/>
      <c r="C39" s="162"/>
      <c r="D39" s="176"/>
      <c r="E39" s="162"/>
      <c r="F39" s="176"/>
      <c r="G39" s="162"/>
      <c r="H39" s="177"/>
      <c r="I39" s="162"/>
    </row>
    <row r="40" spans="1:9" ht="12.75">
      <c r="A40" s="173"/>
      <c r="B40" s="175"/>
      <c r="C40" s="162"/>
      <c r="D40" s="176"/>
      <c r="E40" s="162"/>
      <c r="F40" s="176"/>
      <c r="G40" s="162"/>
      <c r="H40" s="177"/>
      <c r="I40" s="162"/>
    </row>
    <row r="41" spans="1:9" ht="12.75">
      <c r="A41" s="173" t="s">
        <v>0</v>
      </c>
      <c r="B41" s="178">
        <f>B31</f>
        <v>0</v>
      </c>
      <c r="C41" s="164" t="s">
        <v>114</v>
      </c>
      <c r="D41" s="30">
        <f>D31</f>
        <v>1118</v>
      </c>
      <c r="E41" s="164" t="s">
        <v>114</v>
      </c>
      <c r="F41" s="30">
        <f>F31</f>
        <v>1117</v>
      </c>
      <c r="G41" s="164" t="s">
        <v>114</v>
      </c>
      <c r="H41" s="30">
        <f>H31</f>
        <v>1</v>
      </c>
      <c r="I41" s="164" t="s">
        <v>114</v>
      </c>
    </row>
    <row r="42" spans="1:9" ht="12.75">
      <c r="A42" s="173" t="s">
        <v>86</v>
      </c>
      <c r="B42" s="175"/>
      <c r="C42" s="162"/>
      <c r="D42" s="30"/>
      <c r="E42" s="162"/>
      <c r="F42" s="30"/>
      <c r="G42" s="162"/>
      <c r="H42" s="177"/>
      <c r="I42" s="162"/>
    </row>
    <row r="43" spans="1:9" ht="12.75">
      <c r="A43" s="173" t="s">
        <v>96</v>
      </c>
      <c r="B43" s="178">
        <f>'[1]TabTeil1'!M70</f>
        <v>0</v>
      </c>
      <c r="C43" s="164" t="s">
        <v>114</v>
      </c>
      <c r="D43" s="30">
        <f>'[1]TabTeil1'!M71</f>
        <v>153</v>
      </c>
      <c r="E43" s="164" t="s">
        <v>114</v>
      </c>
      <c r="F43" s="30">
        <f>'[1]TabTeil1'!M72</f>
        <v>153</v>
      </c>
      <c r="G43" s="164" t="s">
        <v>114</v>
      </c>
      <c r="H43" s="178">
        <f>'[1]TabTeil1'!M73</f>
        <v>0</v>
      </c>
      <c r="I43" s="164" t="s">
        <v>114</v>
      </c>
    </row>
    <row r="44" spans="1:9" ht="12.75">
      <c r="A44" s="173" t="s">
        <v>210</v>
      </c>
      <c r="B44" s="178">
        <f>'[1]TabTeil1'!N70</f>
        <v>0</v>
      </c>
      <c r="C44" s="164" t="s">
        <v>114</v>
      </c>
      <c r="D44" s="30">
        <f>'[1]TabTeil1'!N71</f>
        <v>293</v>
      </c>
      <c r="E44" s="164" t="s">
        <v>114</v>
      </c>
      <c r="F44" s="30">
        <f>'[1]TabTeil1'!N72</f>
        <v>293</v>
      </c>
      <c r="G44" s="164" t="s">
        <v>114</v>
      </c>
      <c r="H44" s="178">
        <f>'[1]TabTeil1'!N73</f>
        <v>0</v>
      </c>
      <c r="I44" s="164" t="s">
        <v>114</v>
      </c>
    </row>
    <row r="45" spans="1:9" ht="12.75">
      <c r="A45" s="173" t="s">
        <v>97</v>
      </c>
      <c r="B45" s="178">
        <f>'[1]TabTeil1'!O70</f>
        <v>0</v>
      </c>
      <c r="C45" s="164" t="s">
        <v>114</v>
      </c>
      <c r="D45" s="30">
        <f>'[1]TabTeil1'!O71</f>
        <v>672</v>
      </c>
      <c r="E45" s="164" t="s">
        <v>114</v>
      </c>
      <c r="F45" s="30">
        <f>'[1]TabTeil1'!O72</f>
        <v>671</v>
      </c>
      <c r="G45" s="164" t="s">
        <v>114</v>
      </c>
      <c r="H45" s="30">
        <f>'[1]TabTeil1'!O73</f>
        <v>1</v>
      </c>
      <c r="I45" s="164" t="s">
        <v>114</v>
      </c>
    </row>
    <row r="46" spans="1:9" ht="12.75">
      <c r="A46" s="173"/>
      <c r="B46" s="178"/>
      <c r="C46" s="162"/>
      <c r="D46" s="30"/>
      <c r="E46" s="162"/>
      <c r="F46" s="30"/>
      <c r="G46" s="162"/>
      <c r="H46" s="177"/>
      <c r="I46" s="162"/>
    </row>
    <row r="47" spans="1:9" ht="12.75">
      <c r="A47" s="173" t="s">
        <v>98</v>
      </c>
      <c r="B47" s="178">
        <f>'[1]TabTeil1'!Q70</f>
        <v>0</v>
      </c>
      <c r="C47" s="164" t="s">
        <v>114</v>
      </c>
      <c r="D47" s="30">
        <f>'[1]TabTeil1'!Q71</f>
        <v>11</v>
      </c>
      <c r="E47" s="164" t="s">
        <v>114</v>
      </c>
      <c r="F47" s="30">
        <f>'[1]TabTeil1'!Q72</f>
        <v>11</v>
      </c>
      <c r="G47" s="164" t="s">
        <v>114</v>
      </c>
      <c r="H47" s="178">
        <f>'[1]TabTeil1'!Q73</f>
        <v>0</v>
      </c>
      <c r="I47" s="164" t="s">
        <v>114</v>
      </c>
    </row>
    <row r="48" spans="1:9" ht="9" customHeight="1">
      <c r="A48" s="173"/>
      <c r="B48" s="178"/>
      <c r="C48" s="162"/>
      <c r="D48" s="30"/>
      <c r="E48" s="162"/>
      <c r="F48" s="30"/>
      <c r="G48" s="162"/>
      <c r="H48" s="178"/>
      <c r="I48" s="162"/>
    </row>
    <row r="49" spans="1:9" ht="12.75">
      <c r="A49" s="173" t="s">
        <v>99</v>
      </c>
      <c r="B49" s="178"/>
      <c r="C49" s="162"/>
      <c r="D49" s="30"/>
      <c r="E49" s="162"/>
      <c r="F49" s="30"/>
      <c r="G49" s="162"/>
      <c r="H49" s="178"/>
      <c r="I49" s="162"/>
    </row>
    <row r="50" spans="1:9" ht="12.75">
      <c r="A50" s="173" t="s">
        <v>100</v>
      </c>
      <c r="B50" s="178">
        <f>'[1]TabTeil1'!R70</f>
        <v>0</v>
      </c>
      <c r="C50" s="164" t="s">
        <v>114</v>
      </c>
      <c r="D50" s="30">
        <f>'[1]TabTeil1'!R71</f>
        <v>21</v>
      </c>
      <c r="E50" s="164" t="s">
        <v>114</v>
      </c>
      <c r="F50" s="30">
        <f>'[1]TabTeil1'!R72</f>
        <v>21</v>
      </c>
      <c r="G50" s="164" t="s">
        <v>114</v>
      </c>
      <c r="H50" s="178">
        <f>'[1]TabTeil1'!R73</f>
        <v>0</v>
      </c>
      <c r="I50" s="164" t="s">
        <v>114</v>
      </c>
    </row>
    <row r="51" spans="1:9" ht="12.75">
      <c r="A51" s="173"/>
      <c r="B51" s="178"/>
      <c r="C51" s="162"/>
      <c r="D51" s="30"/>
      <c r="E51" s="162"/>
      <c r="F51" s="30"/>
      <c r="G51" s="162"/>
      <c r="H51" s="177"/>
      <c r="I51" s="162"/>
    </row>
    <row r="52" spans="1:9" ht="12.75">
      <c r="A52" s="173"/>
      <c r="B52" s="178"/>
      <c r="C52" s="162"/>
      <c r="D52" s="30"/>
      <c r="E52" s="162"/>
      <c r="F52" s="30"/>
      <c r="G52" s="162"/>
      <c r="H52" s="177"/>
      <c r="I52" s="162"/>
    </row>
    <row r="53" spans="1:9" ht="12.75">
      <c r="A53" s="173" t="s">
        <v>1</v>
      </c>
      <c r="B53" s="178">
        <f>B32</f>
        <v>0</v>
      </c>
      <c r="C53" s="164" t="s">
        <v>114</v>
      </c>
      <c r="D53" s="178">
        <f>D32</f>
        <v>0</v>
      </c>
      <c r="E53" s="164" t="s">
        <v>114</v>
      </c>
      <c r="F53" s="178">
        <f>F32</f>
        <v>0</v>
      </c>
      <c r="G53" s="164" t="s">
        <v>114</v>
      </c>
      <c r="H53" s="178">
        <f>H32</f>
        <v>0</v>
      </c>
      <c r="I53" s="164" t="s">
        <v>114</v>
      </c>
    </row>
    <row r="54" spans="1:9" ht="12.75">
      <c r="A54" s="173" t="s">
        <v>101</v>
      </c>
      <c r="B54" s="178"/>
      <c r="C54" s="179"/>
      <c r="D54" s="178"/>
      <c r="E54" s="179"/>
      <c r="F54" s="178"/>
      <c r="G54" s="179"/>
      <c r="H54" s="180"/>
      <c r="I54" s="179"/>
    </row>
    <row r="55" spans="1:9" ht="12.75">
      <c r="A55" s="173" t="s">
        <v>102</v>
      </c>
      <c r="B55" s="178">
        <f>'[1]TabTeil2'!D72</f>
        <v>0</v>
      </c>
      <c r="C55" s="164" t="s">
        <v>114</v>
      </c>
      <c r="D55" s="178">
        <f>'[1]TabTeil2'!D73</f>
        <v>0</v>
      </c>
      <c r="E55" s="164" t="s">
        <v>114</v>
      </c>
      <c r="F55" s="178">
        <f>'[1]TabTeil2'!D74</f>
        <v>0</v>
      </c>
      <c r="G55" s="164" t="s">
        <v>114</v>
      </c>
      <c r="H55" s="178">
        <f>'[1]TabTeil2'!D75</f>
        <v>0</v>
      </c>
      <c r="I55" s="164" t="s">
        <v>114</v>
      </c>
    </row>
    <row r="56" spans="1:9" ht="12.75">
      <c r="A56" s="173"/>
      <c r="B56" s="178"/>
      <c r="C56" s="162"/>
      <c r="D56" s="30"/>
      <c r="E56" s="162"/>
      <c r="F56" s="30"/>
      <c r="G56" s="162"/>
      <c r="H56" s="177"/>
      <c r="I56" s="162"/>
    </row>
    <row r="57" spans="1:9" ht="12.75">
      <c r="A57" s="173"/>
      <c r="B57" s="178"/>
      <c r="C57" s="162"/>
      <c r="D57" s="30"/>
      <c r="E57" s="162"/>
      <c r="F57" s="30"/>
      <c r="G57" s="162"/>
      <c r="H57" s="177"/>
      <c r="I57" s="162"/>
    </row>
    <row r="58" spans="1:9" ht="12.75">
      <c r="A58" s="173" t="s">
        <v>103</v>
      </c>
      <c r="B58" s="178">
        <f>B34</f>
        <v>0</v>
      </c>
      <c r="C58" s="164" t="s">
        <v>114</v>
      </c>
      <c r="D58" s="30">
        <f>D34</f>
        <v>1</v>
      </c>
      <c r="E58" s="164" t="s">
        <v>114</v>
      </c>
      <c r="F58" s="30">
        <f>F34</f>
        <v>1</v>
      </c>
      <c r="G58" s="164" t="s">
        <v>114</v>
      </c>
      <c r="H58" s="178">
        <f>H34</f>
        <v>0</v>
      </c>
      <c r="I58" s="164" t="s">
        <v>114</v>
      </c>
    </row>
    <row r="59" spans="1:9" ht="12.75">
      <c r="A59" s="173" t="s">
        <v>101</v>
      </c>
      <c r="B59" s="178"/>
      <c r="C59" s="162"/>
      <c r="D59" s="176"/>
      <c r="E59" s="162"/>
      <c r="F59" s="176"/>
      <c r="G59" s="162"/>
      <c r="H59" s="177"/>
      <c r="I59" s="162"/>
    </row>
    <row r="60" spans="1:9" ht="12.75">
      <c r="A60" s="173" t="s">
        <v>104</v>
      </c>
      <c r="B60" s="178">
        <f>'[1]TabTeil2'!H72</f>
        <v>0</v>
      </c>
      <c r="C60" s="164" t="s">
        <v>114</v>
      </c>
      <c r="D60" s="178">
        <f>'[1]TabTeil2'!H73</f>
        <v>0</v>
      </c>
      <c r="E60" s="164" t="s">
        <v>114</v>
      </c>
      <c r="F60" s="178">
        <f>'[1]TabTeil2'!H74</f>
        <v>0</v>
      </c>
      <c r="G60" s="164" t="s">
        <v>114</v>
      </c>
      <c r="H60" s="178">
        <f>'[1]TabTeil2'!H75</f>
        <v>0</v>
      </c>
      <c r="I60" s="164" t="s">
        <v>114</v>
      </c>
    </row>
    <row r="61" spans="1:9" ht="12.75">
      <c r="A61" s="173" t="s">
        <v>48</v>
      </c>
      <c r="B61" s="178"/>
      <c r="C61" s="162"/>
      <c r="D61" s="176"/>
      <c r="E61" s="162"/>
      <c r="F61" s="176"/>
      <c r="G61" s="162"/>
      <c r="H61" s="177"/>
      <c r="I61" s="162"/>
    </row>
    <row r="62" spans="1:9" ht="12.75">
      <c r="A62" s="173"/>
      <c r="B62" s="178"/>
      <c r="C62" s="162"/>
      <c r="D62" s="176"/>
      <c r="E62" s="162"/>
      <c r="F62" s="176"/>
      <c r="G62" s="162"/>
      <c r="H62" s="177"/>
      <c r="I62" s="162"/>
    </row>
    <row r="63" spans="1:9" ht="12.75">
      <c r="A63" s="173" t="s">
        <v>44</v>
      </c>
      <c r="B63" s="178">
        <f>B35</f>
        <v>0</v>
      </c>
      <c r="C63" s="164" t="s">
        <v>114</v>
      </c>
      <c r="D63" s="178">
        <f>D35</f>
        <v>0</v>
      </c>
      <c r="E63" s="164" t="s">
        <v>114</v>
      </c>
      <c r="F63" s="178">
        <f>F35</f>
        <v>0</v>
      </c>
      <c r="G63" s="164" t="s">
        <v>114</v>
      </c>
      <c r="H63" s="178">
        <f>H35</f>
        <v>0</v>
      </c>
      <c r="I63" s="164" t="s">
        <v>114</v>
      </c>
    </row>
    <row r="64" spans="1:9" ht="12.75">
      <c r="A64" s="173" t="s">
        <v>105</v>
      </c>
      <c r="B64" s="178"/>
      <c r="C64" s="162"/>
      <c r="D64" s="176"/>
      <c r="E64" s="162"/>
      <c r="F64" s="176"/>
      <c r="G64" s="162"/>
      <c r="H64" s="177"/>
      <c r="I64" s="162"/>
    </row>
    <row r="65" spans="1:9" ht="12.75">
      <c r="A65" s="173" t="s">
        <v>106</v>
      </c>
      <c r="B65" s="178">
        <f>'[1]TabTeil1'!J70</f>
        <v>0</v>
      </c>
      <c r="C65" s="164" t="s">
        <v>114</v>
      </c>
      <c r="D65" s="178">
        <f>'[1]TabTeil1'!J71</f>
        <v>0</v>
      </c>
      <c r="E65" s="164" t="s">
        <v>114</v>
      </c>
      <c r="F65" s="178">
        <f>'[1]TabTeil1'!J72</f>
        <v>0</v>
      </c>
      <c r="G65" s="164" t="s">
        <v>114</v>
      </c>
      <c r="H65" s="178">
        <f>'[1]TabTeil1'!J73</f>
        <v>0</v>
      </c>
      <c r="I65" s="164" t="s">
        <v>114</v>
      </c>
    </row>
    <row r="66" spans="1:9" ht="12.75">
      <c r="A66" s="173" t="s">
        <v>107</v>
      </c>
      <c r="B66" s="178">
        <f>'[1]TabTeil1'!K70</f>
        <v>0</v>
      </c>
      <c r="C66" s="164" t="s">
        <v>114</v>
      </c>
      <c r="D66" s="178">
        <f>'[1]TabTeil1'!K71</f>
        <v>0</v>
      </c>
      <c r="E66" s="164" t="s">
        <v>114</v>
      </c>
      <c r="F66" s="178">
        <f>'[1]TabTeil1'!K72</f>
        <v>0</v>
      </c>
      <c r="G66" s="164" t="s">
        <v>114</v>
      </c>
      <c r="H66" s="178">
        <f>'[1]TabTeil1'!K73</f>
        <v>0</v>
      </c>
      <c r="I66" s="164" t="s">
        <v>114</v>
      </c>
    </row>
    <row r="67" spans="1:9" ht="12.75">
      <c r="A67" s="173" t="s">
        <v>108</v>
      </c>
      <c r="B67" s="178">
        <f>'[1]TabTeil1'!L70</f>
        <v>0</v>
      </c>
      <c r="C67" s="164" t="s">
        <v>114</v>
      </c>
      <c r="D67" s="178">
        <f>'[1]TabTeil1'!L71</f>
        <v>0</v>
      </c>
      <c r="E67" s="164" t="s">
        <v>114</v>
      </c>
      <c r="F67" s="178">
        <f>'[1]TabTeil1'!L72</f>
        <v>0</v>
      </c>
      <c r="G67" s="164" t="s">
        <v>114</v>
      </c>
      <c r="H67" s="178">
        <f>'[1]TabTeil1'!L73</f>
        <v>0</v>
      </c>
      <c r="I67" s="164" t="s">
        <v>114</v>
      </c>
    </row>
    <row r="68" spans="1:20" ht="12.75">
      <c r="A68" s="181"/>
      <c r="B68" s="182"/>
      <c r="C68" s="182"/>
      <c r="D68" s="182"/>
      <c r="E68" s="182"/>
      <c r="F68" s="182"/>
      <c r="G68" s="182"/>
      <c r="H68" s="182"/>
      <c r="I68" s="182"/>
      <c r="L68" s="549"/>
      <c r="M68" s="182"/>
      <c r="N68" s="182"/>
      <c r="O68" s="182"/>
      <c r="P68" s="182"/>
      <c r="Q68" s="182"/>
      <c r="R68" s="182"/>
      <c r="S68" s="182"/>
      <c r="T68" s="182"/>
    </row>
    <row r="69" spans="1:20" ht="12.75">
      <c r="A69" s="181"/>
      <c r="B69" s="182"/>
      <c r="C69" s="182"/>
      <c r="D69" s="182"/>
      <c r="E69" s="182"/>
      <c r="F69" s="182"/>
      <c r="G69" s="182"/>
      <c r="H69" s="182"/>
      <c r="I69" s="182"/>
      <c r="L69" s="182"/>
      <c r="M69" s="182"/>
      <c r="N69" s="182"/>
      <c r="O69" s="182"/>
      <c r="P69" s="182"/>
      <c r="Q69" s="182"/>
      <c r="R69" s="182"/>
      <c r="S69" s="182"/>
      <c r="T69" s="182"/>
    </row>
    <row r="70" spans="1:20" ht="12.75">
      <c r="A70" s="181"/>
      <c r="B70" s="182"/>
      <c r="C70" s="182"/>
      <c r="D70" s="182"/>
      <c r="E70" s="182"/>
      <c r="F70" s="182"/>
      <c r="G70" s="182"/>
      <c r="H70" s="182"/>
      <c r="I70" s="182"/>
      <c r="L70" s="182"/>
      <c r="M70" s="182"/>
      <c r="N70" s="182"/>
      <c r="O70" s="182"/>
      <c r="P70" s="182"/>
      <c r="Q70" s="182"/>
      <c r="R70" s="182"/>
      <c r="S70" s="182"/>
      <c r="T70" s="182"/>
    </row>
    <row r="71" spans="2:20" ht="12.75">
      <c r="B71" s="182"/>
      <c r="C71" s="182"/>
      <c r="D71" s="182"/>
      <c r="E71" s="182"/>
      <c r="F71" s="182"/>
      <c r="G71" s="182"/>
      <c r="H71" s="182"/>
      <c r="I71" s="182"/>
      <c r="L71" s="182"/>
      <c r="M71" s="182"/>
      <c r="N71" s="182"/>
      <c r="O71" s="182"/>
      <c r="P71" s="182"/>
      <c r="Q71" s="182"/>
      <c r="R71" s="182"/>
      <c r="S71" s="182"/>
      <c r="T71" s="182"/>
    </row>
    <row r="128" spans="1:20" ht="12.75">
      <c r="A128" s="184"/>
      <c r="B128" s="182"/>
      <c r="C128" s="182"/>
      <c r="D128" s="182"/>
      <c r="E128" s="182"/>
      <c r="F128" s="182"/>
      <c r="G128" s="182"/>
      <c r="H128" s="182"/>
      <c r="I128" s="182"/>
      <c r="L128" s="183"/>
      <c r="M128" s="185"/>
      <c r="N128" s="185"/>
      <c r="O128" s="185"/>
      <c r="P128" s="185"/>
      <c r="Q128" s="185"/>
      <c r="R128" s="185"/>
      <c r="S128" s="185"/>
      <c r="T128" s="185"/>
    </row>
    <row r="129" spans="1:20" ht="12.75">
      <c r="A129" s="184"/>
      <c r="B129" s="182"/>
      <c r="C129" s="182"/>
      <c r="D129" s="182"/>
      <c r="E129" s="182"/>
      <c r="F129" s="182"/>
      <c r="G129" s="182"/>
      <c r="H129" s="182"/>
      <c r="I129" s="182"/>
      <c r="L129" s="182"/>
      <c r="M129" s="182"/>
      <c r="N129" s="182"/>
      <c r="O129" s="182"/>
      <c r="P129" s="182"/>
      <c r="Q129" s="182"/>
      <c r="R129" s="182"/>
      <c r="S129" s="182"/>
      <c r="T129" s="182"/>
    </row>
    <row r="130" spans="2:20" ht="12.75">
      <c r="B130" s="182"/>
      <c r="C130" s="182"/>
      <c r="D130" s="182"/>
      <c r="E130" s="182"/>
      <c r="F130" s="182"/>
      <c r="G130" s="182"/>
      <c r="H130" s="182"/>
      <c r="I130" s="182"/>
      <c r="L130" s="182"/>
      <c r="M130" s="182"/>
      <c r="N130" s="182"/>
      <c r="O130" s="182"/>
      <c r="P130" s="182"/>
      <c r="Q130" s="182"/>
      <c r="R130" s="182"/>
      <c r="S130" s="182"/>
      <c r="T130" s="182"/>
    </row>
    <row r="187" spans="1:20" ht="12.75">
      <c r="A187" s="184"/>
      <c r="B187" s="182"/>
      <c r="C187" s="182"/>
      <c r="D187" s="182"/>
      <c r="E187" s="182"/>
      <c r="F187" s="182"/>
      <c r="G187" s="182"/>
      <c r="H187" s="182"/>
      <c r="I187" s="182"/>
      <c r="L187" s="183"/>
      <c r="M187" s="182"/>
      <c r="N187" s="182"/>
      <c r="O187" s="182"/>
      <c r="P187" s="182"/>
      <c r="Q187" s="182"/>
      <c r="R187" s="182"/>
      <c r="S187" s="182"/>
      <c r="T187" s="182"/>
    </row>
    <row r="188" spans="2:20" ht="12.75">
      <c r="B188" s="182"/>
      <c r="C188" s="182"/>
      <c r="D188" s="182"/>
      <c r="E188" s="182"/>
      <c r="F188" s="182"/>
      <c r="G188" s="182"/>
      <c r="H188" s="182"/>
      <c r="I188" s="182"/>
      <c r="L188" s="182"/>
      <c r="M188" s="182"/>
      <c r="N188" s="182"/>
      <c r="O188" s="182"/>
      <c r="P188" s="182"/>
      <c r="Q188" s="182"/>
      <c r="R188" s="182"/>
      <c r="S188" s="182"/>
      <c r="T188" s="182"/>
    </row>
    <row r="189" spans="2:20" ht="12.75">
      <c r="B189" s="182"/>
      <c r="C189" s="182"/>
      <c r="D189" s="182"/>
      <c r="E189" s="182"/>
      <c r="F189" s="182"/>
      <c r="G189" s="182"/>
      <c r="H189" s="182"/>
      <c r="I189" s="182"/>
      <c r="L189" s="182"/>
      <c r="M189" s="182"/>
      <c r="N189" s="182"/>
      <c r="O189" s="182"/>
      <c r="P189" s="182"/>
      <c r="Q189" s="182"/>
      <c r="R189" s="182"/>
      <c r="S189" s="182"/>
      <c r="T189" s="182"/>
    </row>
    <row r="190" spans="2:20" ht="12.75">
      <c r="B190" s="182"/>
      <c r="C190" s="182"/>
      <c r="D190" s="182"/>
      <c r="E190" s="182"/>
      <c r="F190" s="182"/>
      <c r="G190" s="182"/>
      <c r="H190" s="182"/>
      <c r="I190" s="182"/>
      <c r="L190" s="182"/>
      <c r="M190" s="182"/>
      <c r="N190" s="182"/>
      <c r="O190" s="182"/>
      <c r="P190" s="182"/>
      <c r="Q190" s="182"/>
      <c r="R190" s="182"/>
      <c r="S190" s="182"/>
      <c r="T190" s="182"/>
    </row>
    <row r="191" spans="12:20" ht="12.75">
      <c r="L191" s="182"/>
      <c r="M191" s="182"/>
      <c r="N191" s="182"/>
      <c r="O191" s="182"/>
      <c r="P191" s="182"/>
      <c r="Q191" s="182"/>
      <c r="R191" s="182"/>
      <c r="S191" s="182"/>
      <c r="T191" s="182"/>
    </row>
    <row r="248" spans="1:12" ht="12.75">
      <c r="A248" s="184"/>
      <c r="B248" s="182"/>
      <c r="C248" s="182"/>
      <c r="D248" s="182"/>
      <c r="E248" s="182"/>
      <c r="F248" s="182"/>
      <c r="G248" s="182"/>
      <c r="H248" s="182"/>
      <c r="I248" s="182"/>
      <c r="L248" s="184"/>
    </row>
    <row r="249" spans="2:9" ht="12.75">
      <c r="B249" s="182"/>
      <c r="C249" s="182"/>
      <c r="D249" s="182"/>
      <c r="E249" s="182"/>
      <c r="F249" s="182"/>
      <c r="G249" s="182"/>
      <c r="H249" s="182"/>
      <c r="I249" s="182"/>
    </row>
    <row r="250" spans="2:9" ht="12.75">
      <c r="B250" s="182"/>
      <c r="C250" s="182"/>
      <c r="D250" s="182"/>
      <c r="E250" s="182"/>
      <c r="F250" s="182"/>
      <c r="G250" s="182"/>
      <c r="H250" s="182"/>
      <c r="I250" s="182"/>
    </row>
    <row r="251" spans="2:9" ht="12.75">
      <c r="B251" s="182"/>
      <c r="C251" s="182"/>
      <c r="D251" s="182"/>
      <c r="E251" s="182"/>
      <c r="F251" s="182"/>
      <c r="G251" s="182"/>
      <c r="H251" s="182"/>
      <c r="I251" s="182"/>
    </row>
    <row r="308" spans="1:9" ht="12.75">
      <c r="A308" s="184"/>
      <c r="B308" s="182"/>
      <c r="C308" s="182"/>
      <c r="D308" s="182"/>
      <c r="E308" s="182"/>
      <c r="F308" s="182"/>
      <c r="G308" s="182"/>
      <c r="H308" s="182"/>
      <c r="I308" s="182"/>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2007-02-14T07:29:44Z</cp:lastPrinted>
  <dcterms:created xsi:type="dcterms:W3CDTF">2005-02-09T15:36:03Z</dcterms:created>
  <dcterms:modified xsi:type="dcterms:W3CDTF">2008-02-20T14:05:43Z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