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06" windowWidth="21270" windowHeight="10305" activeTab="0"/>
  </bookViews>
  <sheets>
    <sheet name="Impressum" sheetId="1" r:id="rId1"/>
    <sheet name="Zeichenerklärg." sheetId="2" r:id="rId2"/>
    <sheet name="Vorbemerk." sheetId="3" r:id="rId3"/>
    <sheet name="Tab1" sheetId="4" r:id="rId4"/>
    <sheet name="Tab2" sheetId="5" r:id="rId5"/>
    <sheet name="Tab3" sheetId="6" r:id="rId6"/>
    <sheet name="Tab4" sheetId="7" r:id="rId7"/>
    <sheet name="Tab5" sheetId="8" r:id="rId8"/>
    <sheet name="Tab6" sheetId="9" r:id="rId9"/>
  </sheets>
  <definedNames>
    <definedName name="_xlnm.Print_Area" localSheetId="4">'Tab2'!$A$1:$I$58</definedName>
    <definedName name="_xlnm.Print_Area" localSheetId="5">'Tab3'!$A$1:$L$67</definedName>
    <definedName name="_xlnm.Print_Area" localSheetId="7">'Tab5'!$A$1:$L$67</definedName>
  </definedNames>
  <calcPr fullCalcOnLoad="1"/>
</workbook>
</file>

<file path=xl/sharedStrings.xml><?xml version="1.0" encoding="utf-8"?>
<sst xmlns="http://schemas.openxmlformats.org/spreadsheetml/2006/main" count="536" uniqueCount="266">
  <si>
    <t>1) mit kaufmännischem Rechnungswesen</t>
  </si>
  <si>
    <t>Beschäftigte</t>
  </si>
  <si>
    <t>-</t>
  </si>
  <si>
    <t>Beschäftigungsbereich</t>
  </si>
  <si>
    <t>Beamte und Richter</t>
  </si>
  <si>
    <t>Arbeitnehmer</t>
  </si>
  <si>
    <t>zusammen</t>
  </si>
  <si>
    <t>Vollzeit</t>
  </si>
  <si>
    <t>Teilzeit</t>
  </si>
  <si>
    <t>Öffentlicher Landesdienst insgesamt</t>
  </si>
  <si>
    <t>i</t>
  </si>
  <si>
    <t>w</t>
  </si>
  <si>
    <t>Nachrichtlich:</t>
  </si>
  <si>
    <t>Unmittelbarer öffentlicher Landesdienst</t>
  </si>
  <si>
    <t>Land</t>
  </si>
  <si>
    <t>Zweckverbände</t>
  </si>
  <si>
    <t>Krankenversicherung</t>
  </si>
  <si>
    <t>Unfallversicherung</t>
  </si>
  <si>
    <t>Rentenversicherung</t>
  </si>
  <si>
    <t>Behörden, Gerichte, Einrichtungen</t>
  </si>
  <si>
    <t>(Kernhaushalt)</t>
  </si>
  <si>
    <r>
      <t xml:space="preserve">Einrichtungen und Unternehmen </t>
    </r>
    <r>
      <rPr>
        <vertAlign val="superscript"/>
        <sz val="8"/>
        <rFont val="Helvetica"/>
        <family val="2"/>
      </rPr>
      <t>1)</t>
    </r>
  </si>
  <si>
    <t>Gemeinden und Gemeindeverbände</t>
  </si>
  <si>
    <t>Ämter und Einrichtungen</t>
  </si>
  <si>
    <t xml:space="preserve">Rechtlich selbständige Einrichtungen </t>
  </si>
  <si>
    <t xml:space="preserve">  in öffentlich-rechtlicher Rechtsform</t>
  </si>
  <si>
    <t>Rechtlich selbständige öffentliche Unternehmen</t>
  </si>
  <si>
    <t xml:space="preserve">  in privater Rechtsform</t>
  </si>
  <si>
    <t>Dienst- oder Arbeitsvertragsverhältnis und Geschlecht</t>
  </si>
  <si>
    <t>Mittelbarer öffentlicher Landesdienst</t>
  </si>
  <si>
    <t xml:space="preserve">Sozialversicherungsträger </t>
  </si>
  <si>
    <t>lfd. 
Nr.</t>
  </si>
  <si>
    <t>2. Personal des Landes nach Umfang der Tätigkeit und Aufgabenbereichen</t>
  </si>
  <si>
    <t>FKZ</t>
  </si>
  <si>
    <t>Aufgabenbereich</t>
  </si>
  <si>
    <t>Insgesamt</t>
  </si>
  <si>
    <t>0-8</t>
  </si>
  <si>
    <t>Kernhaushalt</t>
  </si>
  <si>
    <t>0</t>
  </si>
  <si>
    <t>Allgemeine Dienste</t>
  </si>
  <si>
    <t>01</t>
  </si>
  <si>
    <t>Politische Führung und zentrale Verwaltung</t>
  </si>
  <si>
    <t>04</t>
  </si>
  <si>
    <t>Öffentliche Sicherheit und Ordnung</t>
  </si>
  <si>
    <t>05</t>
  </si>
  <si>
    <t>Rechtsschutz</t>
  </si>
  <si>
    <t>06</t>
  </si>
  <si>
    <t>Finanzverwaltung</t>
  </si>
  <si>
    <t>1</t>
  </si>
  <si>
    <t>Bildungswesen, Wissenschaft, Forschung, kulturelle Angelegenheiten</t>
  </si>
  <si>
    <t>11/12</t>
  </si>
  <si>
    <t>13</t>
  </si>
  <si>
    <t>Hochschulen</t>
  </si>
  <si>
    <t>15</t>
  </si>
  <si>
    <t>Sonstiges Bildungswesen</t>
  </si>
  <si>
    <t>16/17</t>
  </si>
  <si>
    <t>Wissenschaft, Forschung, Entwicklung außerhalb der Hochschulen</t>
  </si>
  <si>
    <t>18</t>
  </si>
  <si>
    <t>Kultureinrichtungen (einschließlich Kulturverwaltung)</t>
  </si>
  <si>
    <t>2</t>
  </si>
  <si>
    <t>Soziale Sicherung, soziale Kriegs-
folgeaufgaben, Wiedergutmachung</t>
  </si>
  <si>
    <t>21</t>
  </si>
  <si>
    <t>Verwaltung</t>
  </si>
  <si>
    <t>25</t>
  </si>
  <si>
    <t>Arbeitsmarktpolitik und Arbeitsschutz</t>
  </si>
  <si>
    <t>3</t>
  </si>
  <si>
    <t>Gesundheit, Umwelt, Sport und Erholung</t>
  </si>
  <si>
    <t>Einrichtungen und Maßnahmen des Gesundheitswesens</t>
  </si>
  <si>
    <t>33</t>
  </si>
  <si>
    <t>Umwelt- und Naturschutz</t>
  </si>
  <si>
    <t>4</t>
  </si>
  <si>
    <t>Wohnungswesen, Städtebau, Raumordnung und kommunale Gemeinschaftsdienste</t>
  </si>
  <si>
    <t>42</t>
  </si>
  <si>
    <t>Raumordnung, Landesplanung, Vermessungswesen</t>
  </si>
  <si>
    <t>5</t>
  </si>
  <si>
    <t>Ernährung, Landwirtschaft und Forsten</t>
  </si>
  <si>
    <t>51</t>
  </si>
  <si>
    <t>Verwaltung (ohne Betriebsverwaltung)</t>
  </si>
  <si>
    <t>6</t>
  </si>
  <si>
    <t>Energie- und Wasserwirtschaft, Gewerbe, Dienstleistungen</t>
  </si>
  <si>
    <t>61</t>
  </si>
  <si>
    <t>62</t>
  </si>
  <si>
    <t>Energie- und Wasserwirtschaft, Kulturbau</t>
  </si>
  <si>
    <t>7</t>
  </si>
  <si>
    <t>Verkehrs- und Nachrichtenwesen</t>
  </si>
  <si>
    <t>71</t>
  </si>
  <si>
    <t>8</t>
  </si>
  <si>
    <t>Wirtschaftsunternehmen, Allgemeines Grund- und Kapitalvermögen, Sondervermögen</t>
  </si>
  <si>
    <t>81</t>
  </si>
  <si>
    <t>Land- und forstwirtschaftliche Unternehmen</t>
  </si>
  <si>
    <t>darunter</t>
  </si>
  <si>
    <t>Universitäten</t>
  </si>
  <si>
    <t>Hochschulklinik</t>
  </si>
  <si>
    <t>Fachhochschulen</t>
  </si>
  <si>
    <r>
      <t xml:space="preserve">Sonderrechnungen </t>
    </r>
    <r>
      <rPr>
        <b/>
        <vertAlign val="superscript"/>
        <sz val="8"/>
        <rFont val="Helvetica"/>
        <family val="2"/>
      </rPr>
      <t>1)</t>
    </r>
  </si>
  <si>
    <t>Dienst- und Arbeitsvertragsverhältnis sowie nach Umfang der Tätigkeit</t>
  </si>
  <si>
    <t>Dienstverhältnis</t>
  </si>
  <si>
    <t>Darunter
weiblich</t>
  </si>
  <si>
    <t>Einrichtungen
und Unternehmen</t>
  </si>
  <si>
    <t>Krankenhäuser</t>
  </si>
  <si>
    <t>insgesamt</t>
  </si>
  <si>
    <t>darunter
weiblich</t>
  </si>
  <si>
    <t>Vollzeitbeschäftigte</t>
  </si>
  <si>
    <t>Zusammen</t>
  </si>
  <si>
    <t>Teilzeitbeschäftigte mit mindestens der Hälfte der regelmäßigen Wochenarbeitszeit</t>
  </si>
  <si>
    <t>Teilzeitbeschäftigte mit weniger als der Hälfte der regelmäßigen Wochenarbeitszeit</t>
  </si>
  <si>
    <t>Altersteilzeitbeschäftigte</t>
  </si>
  <si>
    <t>Beschäftigte insgesamt</t>
  </si>
  <si>
    <r>
      <t xml:space="preserve">Sonderrechnungen </t>
    </r>
    <r>
      <rPr>
        <vertAlign val="superscript"/>
        <sz val="8"/>
        <rFont val="Helvetica"/>
        <family val="2"/>
      </rPr>
      <t>1)</t>
    </r>
  </si>
  <si>
    <t>4. Personal der Gemeinden und Gemeindeverbände nach Umfang der Tätigkeit und Aufgabenbereichen</t>
  </si>
  <si>
    <t>Gl.-Nr.</t>
  </si>
  <si>
    <t>Allgemeine Verwaltung</t>
  </si>
  <si>
    <t>00, 01</t>
  </si>
  <si>
    <t>Gemeindeorgane, Rechnungsprüfung</t>
  </si>
  <si>
    <t>02</t>
  </si>
  <si>
    <t>Hauptverwaltung</t>
  </si>
  <si>
    <t>03</t>
  </si>
  <si>
    <t>05,06,08</t>
  </si>
  <si>
    <t>übrige allgemeine Verwaltung</t>
  </si>
  <si>
    <t>11</t>
  </si>
  <si>
    <t>Öffentliche Ordnung</t>
  </si>
  <si>
    <t>12</t>
  </si>
  <si>
    <t>Umweltschutzamt</t>
  </si>
  <si>
    <t>13,14,16</t>
  </si>
  <si>
    <t>Brand-, Katastrophenschutz und Rettungsdienst</t>
  </si>
  <si>
    <t>Schulen</t>
  </si>
  <si>
    <t>20</t>
  </si>
  <si>
    <t>Schulverwaltung</t>
  </si>
  <si>
    <t>Grundschulen</t>
  </si>
  <si>
    <t>22</t>
  </si>
  <si>
    <t>Regelschulen</t>
  </si>
  <si>
    <t>23</t>
  </si>
  <si>
    <t>Gymnasien</t>
  </si>
  <si>
    <t>24</t>
  </si>
  <si>
    <t>Berufliche Schulen</t>
  </si>
  <si>
    <t>27</t>
  </si>
  <si>
    <t>Förderschulen</t>
  </si>
  <si>
    <t>Wissenschaft, Forschung, Kulturpflege</t>
  </si>
  <si>
    <t>30</t>
  </si>
  <si>
    <t>Verwaltung kultureller Angelegenheiten</t>
  </si>
  <si>
    <t>32</t>
  </si>
  <si>
    <t>Museen, Sammlungen, Ausstellungen</t>
  </si>
  <si>
    <t>Theater und Musikpflege</t>
  </si>
  <si>
    <t>34,36</t>
  </si>
  <si>
    <t>Heimat- und sonstige Kulturpflege, Naturschutz, Denkmalschutz und -pflege</t>
  </si>
  <si>
    <t>35</t>
  </si>
  <si>
    <t>Volksbildung</t>
  </si>
  <si>
    <t>Soziale Sicherung</t>
  </si>
  <si>
    <t>40</t>
  </si>
  <si>
    <t>Verwaltung der sozialen Angelegenheiten</t>
  </si>
  <si>
    <t>46</t>
  </si>
  <si>
    <t>Einrichtungen der Jugendhilfe</t>
  </si>
  <si>
    <t>Gesundheit, Sport, Erholung</t>
  </si>
  <si>
    <t>50</t>
  </si>
  <si>
    <t>Gesundheitsverwaltung</t>
  </si>
  <si>
    <t>58</t>
  </si>
  <si>
    <t>Park- und Gartenanlagen</t>
  </si>
  <si>
    <t>Bau- und Wohnungswesen, Verkehr</t>
  </si>
  <si>
    <t>60</t>
  </si>
  <si>
    <t>Bauverwaltung</t>
  </si>
  <si>
    <t>Städteplanung, Vermessung, Bauordnung</t>
  </si>
  <si>
    <t>Öffentliche Einrichtungen, Wirtschaftsförderung</t>
  </si>
  <si>
    <t>77</t>
  </si>
  <si>
    <t>Hilfsbetriebe der Verwaltung</t>
  </si>
  <si>
    <t>Geschlecht, Dienstverhältnis sowie nach Umfang der Tätigkeit</t>
  </si>
  <si>
    <t>Beamte</t>
  </si>
  <si>
    <t xml:space="preserve">6. Personal der Gemeinden und Gemeindeverbände nach Umfang der Tätigkeit, </t>
  </si>
  <si>
    <t xml:space="preserve"> Körperschaftsgruppe und Gemeindegrößenklasse</t>
  </si>
  <si>
    <t>Körperschaftsgruppe</t>
  </si>
  <si>
    <t>Gemeindegrößenklasse</t>
  </si>
  <si>
    <t>Vollzeit-</t>
  </si>
  <si>
    <t>Teilzeit-</t>
  </si>
  <si>
    <t>von ... bis ... unter Einwohner</t>
  </si>
  <si>
    <t>beschäftigte</t>
  </si>
  <si>
    <t>Kreisfreie Städte</t>
  </si>
  <si>
    <t>unter</t>
  </si>
  <si>
    <t xml:space="preserve">  50 000</t>
  </si>
  <si>
    <t>100 000</t>
  </si>
  <si>
    <t>200 000</t>
  </si>
  <si>
    <t>500 000</t>
  </si>
  <si>
    <t>Kreisangehörige Gemeinden</t>
  </si>
  <si>
    <t xml:space="preserve">    1 000</t>
  </si>
  <si>
    <t xml:space="preserve">    3 000</t>
  </si>
  <si>
    <t xml:space="preserve">    5 000</t>
  </si>
  <si>
    <t xml:space="preserve">    5 000 </t>
  </si>
  <si>
    <t xml:space="preserve">  10 000</t>
  </si>
  <si>
    <t xml:space="preserve">  20 000</t>
  </si>
  <si>
    <t xml:space="preserve">  20 000 </t>
  </si>
  <si>
    <t>Verwaltungsgemeinschaften</t>
  </si>
  <si>
    <t>Landkreise</t>
  </si>
  <si>
    <t>Gemeinden/Gemeindeverbände insgesamt</t>
  </si>
  <si>
    <t>darunter Sonderrechnungen</t>
  </si>
  <si>
    <t>(mit kaufmännischem Rechnungswesen)</t>
  </si>
  <si>
    <t xml:space="preserve">Einrichtungen und Unternehmen </t>
  </si>
  <si>
    <r>
      <t>Allgemeinbildende und berufliche Schulen</t>
    </r>
    <r>
      <rPr>
        <vertAlign val="superscript"/>
        <sz val="8"/>
        <rFont val="Helvetica"/>
        <family val="2"/>
      </rPr>
      <t xml:space="preserve"> 1)</t>
    </r>
  </si>
  <si>
    <t>1) einschl. Verwaltung</t>
  </si>
  <si>
    <t xml:space="preserve">72 </t>
  </si>
  <si>
    <t>Abfallbeseitigung</t>
  </si>
  <si>
    <t>Allgemeines Grundvermögen</t>
  </si>
  <si>
    <t>Vorbemerkungen</t>
  </si>
  <si>
    <t>Rechtsgrundlage</t>
  </si>
  <si>
    <t>Methodische Hinweise</t>
  </si>
  <si>
    <t>Personal-Ist-Bestand</t>
  </si>
  <si>
    <t>Beschäftigungsumfang</t>
  </si>
  <si>
    <t>- mindestens mit der Hälfte (T1) bzw.</t>
  </si>
  <si>
    <t>- mit weniger als der Hälfte (T2) der regelmäßigen Wochenarbeitszeit eines Vollzeitbeschäftigten tätig sind.</t>
  </si>
  <si>
    <t>- in Altersteilzeit beschäftigt sind. Altersteilzeitbeschäftigte, die sich in der Freistellungsphase befinden, sind mit 
   einbezogen.</t>
  </si>
  <si>
    <t>Dienstverhältnisse</t>
  </si>
  <si>
    <t>Abkürzung</t>
  </si>
  <si>
    <t>Gl.-Nr. - Gliederungsnummer, kommunaler Aufgabenbereich</t>
  </si>
  <si>
    <r>
      <t>Beamte</t>
    </r>
    <r>
      <rPr>
        <sz val="9"/>
        <color indexed="8"/>
        <rFont val="Helvetica"/>
        <family val="2"/>
      </rPr>
      <t xml:space="preserve"> sind alle Bediensteten, die - auf Lebenszeit, Zeit, Probe, Widerruf - durch eine Ernennungsurkunde in das Beamtenverhältnis berufen worden sind.</t>
    </r>
  </si>
  <si>
    <r>
      <t xml:space="preserve">Als </t>
    </r>
    <r>
      <rPr>
        <b/>
        <sz val="9"/>
        <color indexed="8"/>
        <rFont val="Helvetica"/>
        <family val="2"/>
      </rPr>
      <t xml:space="preserve">Arbeitnehmer </t>
    </r>
    <r>
      <rPr>
        <sz val="9"/>
        <color indexed="8"/>
        <rFont val="Helvetica"/>
        <family val="2"/>
      </rPr>
      <t>zählen alle in einem privatrechtlichen Arbeitsvertragsverhältnis Beschäftigte, einschließlich die in Ausbildung.</t>
    </r>
  </si>
  <si>
    <r>
      <t>FKZ</t>
    </r>
    <r>
      <rPr>
        <sz val="8"/>
        <color indexed="8"/>
        <rFont val="Helvetica"/>
        <family val="2"/>
      </rPr>
      <t xml:space="preserve">      </t>
    </r>
    <r>
      <rPr>
        <sz val="9"/>
        <color indexed="8"/>
        <rFont val="Helvetica"/>
        <family val="2"/>
      </rPr>
      <t>- staatliche Funktionskennzahl, staatlicher Aufgabenbereich</t>
    </r>
  </si>
  <si>
    <t>Zum Personal-Ist-Bestand zählen alle Beschäftigten, die am 30. Juni in einem unmittelbaren Dienst- bzw. Arbeitsvertragsverhältnis zu einer auskunftspflichtigen Dienststelle stehen und in der Regel Gehalt, Vergütung oder Lohn aus Haushaltsmitteln der Berichtsstelle beziehen. Hierzu gehören die Dauerbeschäftigten, die Beschäftigten in Ausbildung, mit Zeitvertrag sowie nach §§ 260 ff. Arbeitsförderungs-Reformgesetz (AFRG).</t>
  </si>
  <si>
    <r>
      <t>Vollzeitbeschäftigte</t>
    </r>
    <r>
      <rPr>
        <sz val="9"/>
        <color indexed="8"/>
        <rFont val="Helvetica"/>
        <family val="2"/>
      </rPr>
      <t xml:space="preserve"> sind Beschäftigte, deren regelmäßige Arbeitszeit die übliche Wochenarbeits-
stundenanzahl (bei Lehrkräften entsprechende Anzahl von Wochenlehrstunden) beträgt. Als Vollzeitbeschäftigte gelten auch diejenigen, deren Arbeitszeit aus arbeitsmarktpolitischen Gründen auf Grundlage eines Anwendungstarifvertrages gekürzt wurde, die ansonsten aber die für sie tarifvertraglich höchst mögliche Arbeitszeit vereinbart haben.</t>
    </r>
  </si>
  <si>
    <r>
      <t>Teilzeitbeschäftigte</t>
    </r>
    <r>
      <rPr>
        <sz val="9"/>
        <color indexed="8"/>
        <rFont val="Helvetica"/>
        <family val="2"/>
      </rPr>
      <t xml:space="preserve"> sind Beschäftigte, deren regelmäßige Arbeitszeit weniger als die übliche volle Wochenarbeitszeit eines Vollzeitbeschäftigten beträgt (einschließlich Beschäftigte, die sich in Altersteilzeit befinden). Sie werden unterschieden in Teilzeitkräfte, die</t>
    </r>
  </si>
  <si>
    <r>
      <t xml:space="preserve">Richter </t>
    </r>
    <r>
      <rPr>
        <sz val="9"/>
        <color indexed="8"/>
        <rFont val="Helvetica"/>
        <family val="2"/>
      </rPr>
      <t>sind alle Berufsrichter im Sinne des Deutschen Richtergesetzes, die sowohl bei Gerichten als auch Behörden tätig sind, auch zu "Richtern auf Probe" ernannte Gerichtsassessoren.</t>
    </r>
  </si>
  <si>
    <t>Gesetzliche Grundlage für die jährlich am 30. Juni durchzuführende Personalstandstatistik ist das Gesetz über die Statistiken der öffentlichen Finanzen und des Personals im öffentlichen Dienst (Finanz- und Personalstatistikgesetz FPStatG) in der Fassung der Bekanntmachung vom 22. Februar 2006 (BGBl. I S. 438), zuletzt geändert durch Artikel 3 des Gesetzes vom 27. Mai 2010 (BGBl. I S. 671).</t>
  </si>
  <si>
    <r>
      <t xml:space="preserve">Krankenhäuser </t>
    </r>
    <r>
      <rPr>
        <vertAlign val="superscript"/>
        <sz val="8"/>
        <rFont val="Helvetica"/>
        <family val="2"/>
      </rPr>
      <t xml:space="preserve"> 1)</t>
    </r>
  </si>
  <si>
    <r>
      <t xml:space="preserve">Einrichtungen und Unternehmen </t>
    </r>
    <r>
      <rPr>
        <vertAlign val="superscript"/>
        <sz val="8"/>
        <rFont val="Helvetica"/>
        <family val="2"/>
      </rPr>
      <t xml:space="preserve"> 1)</t>
    </r>
  </si>
  <si>
    <t xml:space="preserve">-  </t>
  </si>
  <si>
    <t xml:space="preserve">Sonderrechnungen </t>
  </si>
  <si>
    <t>Wirtschaftsunternehmen</t>
  </si>
  <si>
    <t>Wirtschaftliche Unternehmen, allgemeines Grund- und Sondervermögen</t>
  </si>
  <si>
    <t>1. Personal im öffentlichen Dienst nach Beschäftigungsbereichen,</t>
  </si>
  <si>
    <t>3. Personal des Landes am 30.6.2011 nach Beschäftigungsbereich, Geschlecht,</t>
  </si>
  <si>
    <t>5. Personal der Gemeinden und Gemeindeverbände am 30.6.2011 nach Beschäftigungsbereich,</t>
  </si>
  <si>
    <t>Mit dieser Veröffentlichung wird vorab eine Information über das Personal im öffentlichen Dienst gegeben. Weitere Berichte erhalten Sie unter den Bestell-Nr. 11302 und 11306 ab Juli 2012.</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</si>
  <si>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</si>
  <si>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</si>
  <si>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</si>
  <si>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</si>
  <si>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</si>
  <si>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</si>
  <si>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</si>
  <si>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</si>
  <si>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</si>
  <si>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</si>
  <si>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</si>
  <si>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</si>
  <si>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</si>
  <si>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</si>
  <si>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</si>
  <si>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</si>
  <si>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</si>
  <si>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</si>
  <si>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</si>
  <si>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</si>
  <si>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</si>
  <si>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</si>
  <si>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</si>
  <si>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</si>
  <si>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</si>
  <si>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</si>
  <si>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</si>
  <si>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</si>
  <si>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</si>
  <si>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</si>
  <si>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</si>
  <si>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</si>
  <si>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</si>
  <si>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</si>
  <si>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</si>
  <si>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</si>
  <si>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Personal des Landes und der Kommunen in Thüringen am 30.6.2011 - Vorabergebnisse -</t>
  </si>
  <si>
    <t>Erscheinungsweise: jährlich</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</si>
</sst>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4"/>
    <numFmt numFmtId="173" formatCode="##\ ##0"/>
    <numFmt numFmtId="174" formatCode="##\ ##0\ \ \ "/>
    <numFmt numFmtId="175" formatCode="@\ \ \ \ "/>
    <numFmt numFmtId="176" formatCode="@\ \ \ \ \ \ "/>
    <numFmt numFmtId="177" formatCode="@\ \ "/>
    <numFmt numFmtId="178" formatCode="@\ \ \ "/>
    <numFmt numFmtId="179" formatCode="&quot;Ja&quot;;&quot;Ja&quot;;&quot;Nein&quot;"/>
    <numFmt numFmtId="180" formatCode="&quot;Wahr&quot;;&quot;Wahr&quot;;&quot;Falsch&quot;"/>
    <numFmt numFmtId="181" formatCode="&quot;Ein&quot;;&quot;Ein&quot;;&quot;Aus&quot;"/>
    <numFmt numFmtId="182" formatCode="[$€-2]\ #,##0.00_);[Red]\([$€-2]\ #,##0.00\)"/>
    <numFmt numFmtId="183" formatCode="#\ ##0\ \ \ \ "/>
    <numFmt numFmtId="184" formatCode="###\ ##0"/>
    <numFmt numFmtId="185" formatCode="##\ ##0\ \ \ \ "/>
    <numFmt numFmtId="186" formatCode="###\ ##0\ \ \ \ \ \ \ \ "/>
    <numFmt numFmtId="187" formatCode="#\ ###\ ##0"/>
    <numFmt numFmtId="188" formatCode="#\ ##0"/>
    <numFmt numFmtId="189" formatCode="#\ ###\ ##0\ \ "/>
    <numFmt numFmtId="190" formatCode="#\ ###\ ###;#\ ###\ ###;0"/>
    <numFmt numFmtId="191" formatCode="#,##0;#,##0;0"/>
    <numFmt numFmtId="192" formatCode="#\ ###\ ###;\-#\ ###\ ###;0"/>
  </numFmts>
  <fonts count="51">
    <font>
      <sz val="10"/>
      <name val="Arial"/>
      <family val="0"/>
    </font>
    <font>
      <b/>
      <sz val="10"/>
      <name val="Arial"/>
      <family val="0"/>
    </font>
    <font>
      <i/>
      <sz val="10"/>
      <name val="Arial"/>
      <family val="0"/>
    </font>
    <font>
      <b/>
      <i/>
      <sz val="10"/>
      <name val="Arial"/>
      <family val="0"/>
    </font>
    <font>
      <sz val="8"/>
      <name val="Helvetica"/>
      <family val="2"/>
    </font>
    <font>
      <b/>
      <sz val="10"/>
      <name val="Helvetica"/>
      <family val="2"/>
    </font>
    <font>
      <b/>
      <sz val="8"/>
      <name val="Helvetica"/>
      <family val="2"/>
    </font>
    <font>
      <sz val="8"/>
      <name val="Arial"/>
      <family val="2"/>
    </font>
    <font>
      <u val="single"/>
      <sz val="10"/>
      <color indexed="12"/>
      <name val="Arial"/>
      <family val="2"/>
    </font>
    <font>
      <u val="single"/>
      <sz val="10"/>
      <color indexed="36"/>
      <name val="Arial"/>
      <family val="2"/>
    </font>
    <font>
      <vertAlign val="superscript"/>
      <sz val="8"/>
      <name val="Helvetica"/>
      <family val="2"/>
    </font>
    <font>
      <b/>
      <vertAlign val="superscript"/>
      <sz val="8"/>
      <name val="Helvetica"/>
      <family val="2"/>
    </font>
    <font>
      <b/>
      <sz val="9"/>
      <color indexed="8"/>
      <name val="Helvetica"/>
      <family val="2"/>
    </font>
    <font>
      <sz val="9"/>
      <color indexed="8"/>
      <name val="Helvetica"/>
      <family val="2"/>
    </font>
    <font>
      <sz val="8"/>
      <color indexed="8"/>
      <name val="Helvetica"/>
      <family val="2"/>
    </font>
    <font>
      <b/>
      <sz val="11"/>
      <name val="Arial"/>
      <family val="2"/>
    </font>
    <font>
      <sz val="11"/>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thin"/>
      <bottom style="thin"/>
    </border>
    <border>
      <left style="medium"/>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style="thin"/>
      <right style="thin"/>
      <top>
        <color indexed="63"/>
      </top>
      <bottom style="medium"/>
    </border>
    <border>
      <left style="thin"/>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style="medium"/>
      <bottom style="thin"/>
    </border>
    <border>
      <left style="medium"/>
      <right>
        <color indexed="63"/>
      </right>
      <top style="medium"/>
      <bottom>
        <color indexed="63"/>
      </bottom>
    </border>
    <border>
      <left style="medium"/>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9" fillId="0" borderId="0" applyNumberFormat="0" applyFill="0" applyBorder="0" applyAlignment="0" applyProtection="0"/>
    <xf numFmtId="169"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247">
    <xf numFmtId="0" fontId="0" fillId="0" borderId="0" xfId="0" applyAlignment="1">
      <alignment/>
    </xf>
    <xf numFmtId="0" fontId="4" fillId="0" borderId="0" xfId="0" applyFont="1" applyAlignment="1">
      <alignment/>
    </xf>
    <xf numFmtId="0" fontId="6" fillId="0" borderId="0" xfId="0" applyFont="1"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0" xfId="0" applyFont="1" applyBorder="1" applyAlignment="1">
      <alignment/>
    </xf>
    <xf numFmtId="0" fontId="4" fillId="0" borderId="13" xfId="0" applyFont="1" applyBorder="1" applyAlignment="1">
      <alignment horizontal="center"/>
    </xf>
    <xf numFmtId="187" fontId="4" fillId="0" borderId="0" xfId="0" applyNumberFormat="1" applyFont="1" applyAlignment="1">
      <alignment horizontal="right"/>
    </xf>
    <xf numFmtId="0" fontId="4" fillId="0" borderId="0" xfId="0" applyFont="1" applyFill="1" applyAlignment="1">
      <alignment/>
    </xf>
    <xf numFmtId="0" fontId="4" fillId="0" borderId="0" xfId="0" applyFont="1" applyFill="1" applyBorder="1" applyAlignment="1">
      <alignment/>
    </xf>
    <xf numFmtId="0" fontId="6" fillId="0" borderId="0" xfId="0" applyFont="1" applyFill="1" applyAlignment="1">
      <alignment/>
    </xf>
    <xf numFmtId="0" fontId="5" fillId="0" borderId="0" xfId="0" applyFont="1" applyAlignment="1">
      <alignment/>
    </xf>
    <xf numFmtId="0" fontId="4" fillId="0" borderId="14" xfId="0" applyFont="1" applyBorder="1" applyAlignment="1">
      <alignment/>
    </xf>
    <xf numFmtId="0" fontId="4" fillId="0" borderId="15" xfId="0" applyFont="1" applyBorder="1" applyAlignment="1">
      <alignment/>
    </xf>
    <xf numFmtId="0" fontId="4" fillId="0" borderId="10" xfId="0" applyFont="1" applyBorder="1" applyAlignment="1">
      <alignment horizontal="left"/>
    </xf>
    <xf numFmtId="0" fontId="4" fillId="0" borderId="16" xfId="0"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0" fontId="4" fillId="0" borderId="17" xfId="0" applyFont="1" applyBorder="1" applyAlignment="1">
      <alignment horizontal="center"/>
    </xf>
    <xf numFmtId="0" fontId="4" fillId="0" borderId="16" xfId="0" applyFont="1" applyBorder="1" applyAlignment="1">
      <alignment/>
    </xf>
    <xf numFmtId="0" fontId="4" fillId="0" borderId="19" xfId="0" applyFont="1" applyBorder="1" applyAlignment="1">
      <alignment/>
    </xf>
    <xf numFmtId="0" fontId="6" fillId="0" borderId="10" xfId="0" applyFont="1" applyBorder="1" applyAlignment="1">
      <alignment horizontal="left" vertical="top"/>
    </xf>
    <xf numFmtId="0" fontId="6" fillId="0" borderId="16" xfId="0" applyFont="1" applyBorder="1" applyAlignment="1">
      <alignment/>
    </xf>
    <xf numFmtId="0" fontId="4" fillId="0" borderId="10" xfId="0" applyFont="1" applyBorder="1" applyAlignment="1">
      <alignment horizontal="left" vertical="top"/>
    </xf>
    <xf numFmtId="0" fontId="6" fillId="0" borderId="16" xfId="0" applyFont="1" applyBorder="1" applyAlignment="1">
      <alignment wrapText="1"/>
    </xf>
    <xf numFmtId="0" fontId="4" fillId="0" borderId="16" xfId="0" applyFont="1" applyBorder="1" applyAlignment="1">
      <alignment wrapText="1"/>
    </xf>
    <xf numFmtId="0" fontId="5" fillId="0" borderId="0" xfId="0" applyFont="1" applyFill="1" applyAlignment="1">
      <alignment horizontal="centerContinuous"/>
    </xf>
    <xf numFmtId="0" fontId="0" fillId="0" borderId="0" xfId="0" applyFill="1" applyAlignment="1">
      <alignment horizontal="centerContinuous"/>
    </xf>
    <xf numFmtId="0" fontId="5" fillId="0" borderId="0" xfId="0" applyFont="1" applyFill="1" applyAlignment="1">
      <alignment/>
    </xf>
    <xf numFmtId="0" fontId="4" fillId="0" borderId="0" xfId="0" applyFont="1" applyFill="1" applyAlignment="1">
      <alignment horizontal="centerContinuous"/>
    </xf>
    <xf numFmtId="0" fontId="4" fillId="0" borderId="20" xfId="0" applyFont="1" applyFill="1" applyBorder="1" applyAlignment="1">
      <alignment/>
    </xf>
    <xf numFmtId="0" fontId="4" fillId="0" borderId="20" xfId="0" applyFont="1" applyFill="1" applyBorder="1" applyAlignment="1">
      <alignment/>
    </xf>
    <xf numFmtId="0" fontId="4" fillId="0" borderId="19" xfId="0" applyFont="1" applyFill="1" applyBorder="1" applyAlignment="1">
      <alignment/>
    </xf>
    <xf numFmtId="0" fontId="4" fillId="0" borderId="19" xfId="0" applyFont="1" applyFill="1" applyBorder="1" applyAlignment="1">
      <alignment horizontal="centerContinuous"/>
    </xf>
    <xf numFmtId="0" fontId="7" fillId="0" borderId="19" xfId="0" applyFont="1" applyFill="1" applyBorder="1" applyAlignment="1">
      <alignment horizontal="centerContinuous"/>
    </xf>
    <xf numFmtId="0" fontId="0" fillId="0" borderId="0" xfId="0" applyFill="1" applyAlignment="1">
      <alignment/>
    </xf>
    <xf numFmtId="0" fontId="4" fillId="0" borderId="0" xfId="0" applyFont="1" applyFill="1" applyBorder="1" applyAlignment="1">
      <alignment horizontal="centerContinuous"/>
    </xf>
    <xf numFmtId="0" fontId="6" fillId="0" borderId="0" xfId="0" applyFont="1" applyFill="1" applyAlignment="1">
      <alignment horizontal="centerContinuous"/>
    </xf>
    <xf numFmtId="0" fontId="6" fillId="0" borderId="0" xfId="0" applyFont="1" applyFill="1" applyBorder="1" applyAlignment="1">
      <alignment horizontal="centerContinuous"/>
    </xf>
    <xf numFmtId="0" fontId="4" fillId="0" borderId="0" xfId="0" applyFont="1" applyFill="1" applyAlignment="1">
      <alignment/>
    </xf>
    <xf numFmtId="0" fontId="4" fillId="0" borderId="16" xfId="0" applyFont="1" applyFill="1" applyBorder="1" applyAlignment="1">
      <alignment/>
    </xf>
    <xf numFmtId="183" fontId="4" fillId="0" borderId="0" xfId="0" applyNumberFormat="1" applyFont="1" applyFill="1" applyAlignment="1">
      <alignment/>
    </xf>
    <xf numFmtId="183" fontId="4" fillId="0" borderId="0" xfId="0" applyNumberFormat="1" applyFont="1" applyFill="1" applyAlignment="1">
      <alignment/>
    </xf>
    <xf numFmtId="184" fontId="4" fillId="0" borderId="0" xfId="0" applyNumberFormat="1" applyFont="1" applyFill="1" applyAlignment="1">
      <alignment/>
    </xf>
    <xf numFmtId="184" fontId="4" fillId="0" borderId="0" xfId="0" applyNumberFormat="1" applyFont="1" applyFill="1" applyAlignment="1">
      <alignment/>
    </xf>
    <xf numFmtId="0" fontId="6" fillId="0" borderId="0" xfId="0" applyFont="1" applyFill="1" applyAlignment="1">
      <alignment/>
    </xf>
    <xf numFmtId="0" fontId="6" fillId="0" borderId="16" xfId="0" applyFont="1" applyFill="1" applyBorder="1" applyAlignment="1">
      <alignment/>
    </xf>
    <xf numFmtId="183" fontId="6" fillId="0" borderId="0" xfId="0" applyNumberFormat="1" applyFont="1" applyFill="1" applyAlignment="1">
      <alignment/>
    </xf>
    <xf numFmtId="0" fontId="6" fillId="0" borderId="0" xfId="0" applyFont="1" applyFill="1" applyBorder="1" applyAlignment="1">
      <alignment/>
    </xf>
    <xf numFmtId="184" fontId="6" fillId="0" borderId="0" xfId="0" applyNumberFormat="1" applyFont="1" applyFill="1" applyAlignment="1">
      <alignment/>
    </xf>
    <xf numFmtId="184" fontId="6" fillId="0" borderId="0" xfId="0" applyNumberFormat="1" applyFont="1" applyFill="1" applyAlignment="1">
      <alignment/>
    </xf>
    <xf numFmtId="184" fontId="6" fillId="0" borderId="0" xfId="0" applyNumberFormat="1" applyFont="1" applyFill="1" applyAlignment="1">
      <alignment horizontal="centerContinuous"/>
    </xf>
    <xf numFmtId="184" fontId="4" fillId="0" borderId="0" xfId="0" applyNumberFormat="1" applyFont="1" applyFill="1" applyAlignment="1">
      <alignment horizontal="centerContinuous"/>
    </xf>
    <xf numFmtId="184" fontId="0" fillId="0" borderId="0" xfId="0" applyNumberFormat="1" applyFill="1" applyAlignment="1">
      <alignment horizontal="centerContinuous"/>
    </xf>
    <xf numFmtId="184" fontId="4" fillId="0" borderId="0" xfId="0" applyNumberFormat="1" applyFont="1" applyFill="1" applyAlignment="1">
      <alignment horizontal="right"/>
    </xf>
    <xf numFmtId="184" fontId="4" fillId="0" borderId="0" xfId="0" applyNumberFormat="1" applyFont="1" applyFill="1" applyAlignment="1">
      <alignment horizontal="right"/>
    </xf>
    <xf numFmtId="184" fontId="0" fillId="0" borderId="0" xfId="0" applyNumberFormat="1" applyFill="1" applyAlignment="1">
      <alignment/>
    </xf>
    <xf numFmtId="184" fontId="0" fillId="0" borderId="0" xfId="0" applyNumberFormat="1" applyFill="1" applyAlignment="1">
      <alignment/>
    </xf>
    <xf numFmtId="0" fontId="0" fillId="0" borderId="0" xfId="0" applyFill="1" applyAlignment="1">
      <alignment/>
    </xf>
    <xf numFmtId="0" fontId="4" fillId="0" borderId="0" xfId="0" applyFont="1" applyAlignment="1">
      <alignment/>
    </xf>
    <xf numFmtId="0" fontId="6" fillId="0" borderId="0" xfId="0" applyFont="1" applyAlignment="1">
      <alignment/>
    </xf>
    <xf numFmtId="0" fontId="4" fillId="0" borderId="0" xfId="0" applyFont="1" applyAlignment="1">
      <alignment wrapText="1"/>
    </xf>
    <xf numFmtId="0" fontId="4" fillId="0" borderId="14" xfId="0" applyFont="1" applyBorder="1" applyAlignment="1">
      <alignment/>
    </xf>
    <xf numFmtId="0" fontId="4" fillId="0" borderId="15" xfId="0" applyFont="1" applyBorder="1" applyAlignment="1">
      <alignment wrapText="1"/>
    </xf>
    <xf numFmtId="0" fontId="4" fillId="0" borderId="16" xfId="0" applyFont="1" applyBorder="1" applyAlignment="1">
      <alignment horizontal="center" wrapText="1"/>
    </xf>
    <xf numFmtId="0" fontId="4" fillId="0" borderId="21" xfId="0" applyFont="1" applyBorder="1" applyAlignment="1">
      <alignment horizontal="center"/>
    </xf>
    <xf numFmtId="0" fontId="4" fillId="0" borderId="17" xfId="0" applyFont="1" applyBorder="1" applyAlignment="1">
      <alignment/>
    </xf>
    <xf numFmtId="0" fontId="4" fillId="0" borderId="18" xfId="0" applyFont="1" applyBorder="1" applyAlignment="1">
      <alignment wrapText="1"/>
    </xf>
    <xf numFmtId="0" fontId="4" fillId="0" borderId="10" xfId="0" applyFont="1" applyBorder="1" applyAlignment="1">
      <alignment/>
    </xf>
    <xf numFmtId="0" fontId="4" fillId="0" borderId="22" xfId="0" applyFont="1" applyBorder="1" applyAlignment="1">
      <alignment/>
    </xf>
    <xf numFmtId="0" fontId="4" fillId="0" borderId="19" xfId="0" applyFont="1" applyBorder="1" applyAlignment="1">
      <alignment/>
    </xf>
    <xf numFmtId="0" fontId="6" fillId="0" borderId="10" xfId="0" applyFont="1" applyBorder="1" applyAlignment="1">
      <alignment/>
    </xf>
    <xf numFmtId="0" fontId="4" fillId="0" borderId="10" xfId="0" applyFont="1" applyBorder="1" applyAlignment="1" quotePrefix="1">
      <alignment vertical="top"/>
    </xf>
    <xf numFmtId="189" fontId="4" fillId="0" borderId="0" xfId="0" applyNumberFormat="1" applyFont="1" applyAlignment="1">
      <alignment horizontal="right"/>
    </xf>
    <xf numFmtId="3" fontId="4" fillId="0" borderId="0" xfId="0" applyNumberFormat="1" applyFont="1" applyAlignment="1">
      <alignment/>
    </xf>
    <xf numFmtId="0" fontId="5" fillId="0" borderId="0" xfId="0" applyFont="1" applyFill="1" applyAlignment="1">
      <alignment horizontal="left"/>
    </xf>
    <xf numFmtId="183" fontId="6" fillId="0" borderId="0" xfId="0" applyNumberFormat="1" applyFont="1" applyFill="1" applyAlignment="1">
      <alignment/>
    </xf>
    <xf numFmtId="0" fontId="6" fillId="0" borderId="16" xfId="0" applyFont="1" applyFill="1" applyBorder="1" applyAlignment="1">
      <alignment/>
    </xf>
    <xf numFmtId="0" fontId="5" fillId="0" borderId="0" xfId="0" applyFont="1" applyAlignment="1">
      <alignment horizontal="centerContinuous"/>
    </xf>
    <xf numFmtId="0" fontId="0" fillId="0" borderId="0" xfId="0" applyAlignment="1">
      <alignment horizontal="centerContinuous"/>
    </xf>
    <xf numFmtId="0" fontId="4" fillId="0" borderId="0" xfId="0" applyFont="1" applyAlignment="1">
      <alignment horizontal="centerContinuous"/>
    </xf>
    <xf numFmtId="0" fontId="0" fillId="0" borderId="20" xfId="0" applyBorder="1" applyAlignment="1">
      <alignment/>
    </xf>
    <xf numFmtId="0" fontId="4" fillId="0" borderId="0" xfId="0" applyFont="1" applyBorder="1" applyAlignment="1">
      <alignment horizontal="centerContinuous"/>
    </xf>
    <xf numFmtId="0" fontId="4" fillId="0" borderId="16" xfId="0" applyFont="1" applyBorder="1" applyAlignment="1">
      <alignment horizontal="centerContinuous"/>
    </xf>
    <xf numFmtId="0" fontId="4" fillId="0" borderId="23" xfId="0" applyFont="1" applyBorder="1" applyAlignment="1">
      <alignment horizontal="center"/>
    </xf>
    <xf numFmtId="0" fontId="4" fillId="0" borderId="19" xfId="0" applyFont="1" applyBorder="1" applyAlignment="1">
      <alignment horizontal="center"/>
    </xf>
    <xf numFmtId="0" fontId="0" fillId="0" borderId="19" xfId="0" applyBorder="1" applyAlignment="1">
      <alignment/>
    </xf>
    <xf numFmtId="0" fontId="6" fillId="0" borderId="0" xfId="0" applyFont="1" applyAlignment="1">
      <alignment horizontal="centerContinuous"/>
    </xf>
    <xf numFmtId="0" fontId="6" fillId="0" borderId="0" xfId="0" applyFont="1" applyAlignment="1">
      <alignment/>
    </xf>
    <xf numFmtId="0" fontId="6" fillId="0" borderId="16" xfId="0" applyFont="1" applyBorder="1" applyAlignment="1">
      <alignment/>
    </xf>
    <xf numFmtId="173" fontId="4" fillId="0" borderId="0" xfId="0" applyNumberFormat="1" applyFont="1" applyAlignment="1">
      <alignment horizontal="center"/>
    </xf>
    <xf numFmtId="183" fontId="4" fillId="0" borderId="0" xfId="0" applyNumberFormat="1" applyFont="1" applyFill="1" applyBorder="1" applyAlignment="1">
      <alignment/>
    </xf>
    <xf numFmtId="0" fontId="6" fillId="0" borderId="0" xfId="0" applyFont="1" applyAlignment="1">
      <alignment horizontal="center"/>
    </xf>
    <xf numFmtId="183" fontId="6" fillId="0" borderId="0" xfId="0" applyNumberFormat="1" applyFont="1" applyFill="1" applyBorder="1" applyAlignment="1">
      <alignment/>
    </xf>
    <xf numFmtId="0" fontId="12" fillId="0" borderId="0" xfId="0" applyFont="1" applyAlignment="1">
      <alignment wrapText="1"/>
    </xf>
    <xf numFmtId="184" fontId="4" fillId="0" borderId="0" xfId="0" applyNumberFormat="1" applyFont="1" applyAlignment="1">
      <alignment/>
    </xf>
    <xf numFmtId="0" fontId="7" fillId="0" borderId="0" xfId="0" applyFont="1" applyAlignment="1">
      <alignment/>
    </xf>
    <xf numFmtId="183" fontId="4" fillId="0" borderId="0" xfId="0" applyNumberFormat="1" applyFont="1" applyAlignment="1">
      <alignment/>
    </xf>
    <xf numFmtId="175" fontId="4" fillId="0" borderId="0" xfId="0" applyNumberFormat="1" applyFont="1" applyAlignment="1">
      <alignment horizontal="right"/>
    </xf>
    <xf numFmtId="0" fontId="12" fillId="0" borderId="0" xfId="0" applyFont="1" applyAlignment="1">
      <alignment/>
    </xf>
    <xf numFmtId="0" fontId="13" fillId="0" borderId="0" xfId="0" applyFont="1" applyAlignment="1">
      <alignment/>
    </xf>
    <xf numFmtId="0" fontId="13" fillId="0" borderId="0" xfId="0" applyFont="1" applyAlignment="1" quotePrefix="1">
      <alignment/>
    </xf>
    <xf numFmtId="0" fontId="4" fillId="0" borderId="0" xfId="0" applyFont="1" applyBorder="1" applyAlignment="1">
      <alignment/>
    </xf>
    <xf numFmtId="0" fontId="4" fillId="0" borderId="0" xfId="0" applyFont="1" applyBorder="1" applyAlignment="1">
      <alignment wrapText="1"/>
    </xf>
    <xf numFmtId="189" fontId="4" fillId="0" borderId="0" xfId="0" applyNumberFormat="1" applyFont="1" applyBorder="1" applyAlignment="1">
      <alignment/>
    </xf>
    <xf numFmtId="187" fontId="6" fillId="0" borderId="0" xfId="0" applyNumberFormat="1" applyFont="1" applyAlignment="1">
      <alignment horizontal="right"/>
    </xf>
    <xf numFmtId="189" fontId="6" fillId="0" borderId="0" xfId="0" applyNumberFormat="1" applyFont="1" applyAlignment="1">
      <alignment horizontal="right"/>
    </xf>
    <xf numFmtId="189" fontId="6" fillId="0" borderId="0" xfId="0" applyNumberFormat="1" applyFont="1" applyBorder="1" applyAlignment="1">
      <alignment horizontal="right"/>
    </xf>
    <xf numFmtId="175" fontId="6" fillId="0" borderId="0" xfId="0" applyNumberFormat="1" applyFont="1" applyAlignment="1">
      <alignment horizontal="right"/>
    </xf>
    <xf numFmtId="0" fontId="4" fillId="0" borderId="1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3" xfId="0" applyFont="1" applyFill="1" applyBorder="1" applyAlignment="1">
      <alignment horizontal="center" vertical="center" wrapText="1"/>
    </xf>
    <xf numFmtId="175" fontId="4" fillId="0" borderId="0" xfId="0" applyNumberFormat="1" applyFont="1" applyFill="1" applyAlignment="1">
      <alignment horizontal="right"/>
    </xf>
    <xf numFmtId="187" fontId="6" fillId="0" borderId="0" xfId="0" applyNumberFormat="1" applyFont="1" applyFill="1" applyAlignment="1">
      <alignment horizontal="right"/>
    </xf>
    <xf numFmtId="0" fontId="4" fillId="0" borderId="12" xfId="0" applyFont="1" applyFill="1" applyBorder="1" applyAlignment="1">
      <alignment horizontal="center"/>
    </xf>
    <xf numFmtId="0" fontId="4" fillId="0" borderId="11" xfId="0" applyFont="1" applyFill="1" applyBorder="1" applyAlignment="1">
      <alignment horizontal="center"/>
    </xf>
    <xf numFmtId="0" fontId="4" fillId="0" borderId="13" xfId="0" applyFont="1" applyFill="1" applyBorder="1" applyAlignment="1">
      <alignment horizontal="center"/>
    </xf>
    <xf numFmtId="187" fontId="4" fillId="0" borderId="0" xfId="0" applyNumberFormat="1" applyFont="1" applyFill="1" applyAlignment="1">
      <alignment horizontal="right"/>
    </xf>
    <xf numFmtId="187" fontId="4" fillId="0" borderId="0" xfId="0" applyNumberFormat="1" applyFont="1" applyFill="1" applyAlignment="1">
      <alignment/>
    </xf>
    <xf numFmtId="0" fontId="5" fillId="0" borderId="0" xfId="0" applyFont="1" applyFill="1" applyAlignment="1">
      <alignment/>
    </xf>
    <xf numFmtId="0" fontId="5" fillId="0" borderId="0" xfId="0" applyFont="1" applyFill="1" applyAlignment="1">
      <alignment horizontal="right"/>
    </xf>
    <xf numFmtId="0" fontId="5" fillId="0" borderId="0" xfId="0" applyFont="1" applyFill="1" applyAlignment="1">
      <alignment horizontal="left"/>
    </xf>
    <xf numFmtId="0" fontId="4" fillId="0" borderId="25" xfId="0" applyFont="1" applyFill="1" applyBorder="1" applyAlignment="1">
      <alignment/>
    </xf>
    <xf numFmtId="0" fontId="4" fillId="0" borderId="26" xfId="0" applyFont="1" applyFill="1" applyBorder="1" applyAlignment="1">
      <alignment/>
    </xf>
    <xf numFmtId="0" fontId="4" fillId="0" borderId="23" xfId="0" applyFont="1" applyFill="1" applyBorder="1" applyAlignment="1">
      <alignment/>
    </xf>
    <xf numFmtId="0" fontId="4" fillId="0" borderId="27" xfId="0" applyFont="1" applyFill="1" applyBorder="1" applyAlignment="1">
      <alignment/>
    </xf>
    <xf numFmtId="0" fontId="4" fillId="0" borderId="28" xfId="0" applyFont="1" applyFill="1" applyBorder="1" applyAlignment="1">
      <alignment/>
    </xf>
    <xf numFmtId="0" fontId="4" fillId="0" borderId="0" xfId="0" applyFont="1" applyFill="1" applyBorder="1" applyAlignment="1">
      <alignment horizontal="center"/>
    </xf>
    <xf numFmtId="0" fontId="4" fillId="0" borderId="10" xfId="0" applyFont="1" applyFill="1" applyBorder="1" applyAlignment="1">
      <alignment/>
    </xf>
    <xf numFmtId="0" fontId="4" fillId="0" borderId="10" xfId="0" applyFont="1" applyFill="1" applyBorder="1" applyAlignment="1">
      <alignment horizontal="center"/>
    </xf>
    <xf numFmtId="0" fontId="4" fillId="0" borderId="24" xfId="0" applyFont="1" applyFill="1" applyBorder="1" applyAlignment="1">
      <alignment/>
    </xf>
    <xf numFmtId="0" fontId="4" fillId="0" borderId="24" xfId="0" applyFont="1" applyFill="1" applyBorder="1" applyAlignment="1">
      <alignment horizontal="center"/>
    </xf>
    <xf numFmtId="0" fontId="4" fillId="0" borderId="29" xfId="0" applyFont="1" applyFill="1" applyBorder="1" applyAlignment="1">
      <alignment horizontal="center"/>
    </xf>
    <xf numFmtId="0" fontId="4" fillId="0" borderId="30" xfId="0" applyFont="1" applyFill="1" applyBorder="1" applyAlignment="1">
      <alignment horizontal="center"/>
    </xf>
    <xf numFmtId="0" fontId="4" fillId="0" borderId="31" xfId="0" applyFont="1" applyFill="1" applyBorder="1" applyAlignment="1">
      <alignment/>
    </xf>
    <xf numFmtId="0" fontId="6" fillId="0" borderId="0" xfId="0" applyFont="1" applyFill="1" applyBorder="1" applyAlignment="1">
      <alignment horizontal="right"/>
    </xf>
    <xf numFmtId="0" fontId="6" fillId="0" borderId="10" xfId="0" applyFont="1" applyFill="1" applyBorder="1" applyAlignment="1">
      <alignment horizontal="center"/>
    </xf>
    <xf numFmtId="0" fontId="6" fillId="0" borderId="10" xfId="0" applyFont="1" applyFill="1" applyBorder="1" applyAlignment="1">
      <alignment/>
    </xf>
    <xf numFmtId="187" fontId="6" fillId="0" borderId="0" xfId="0" applyNumberFormat="1" applyFont="1" applyFill="1" applyAlignment="1">
      <alignment/>
    </xf>
    <xf numFmtId="0" fontId="6" fillId="0" borderId="31" xfId="0" applyFont="1" applyFill="1" applyBorder="1" applyAlignment="1">
      <alignment/>
    </xf>
    <xf numFmtId="0" fontId="6" fillId="0" borderId="31" xfId="0" applyFont="1" applyFill="1" applyBorder="1" applyAlignment="1">
      <alignment horizontal="right"/>
    </xf>
    <xf numFmtId="0" fontId="4" fillId="0" borderId="0" xfId="0" applyFont="1" applyFill="1" applyBorder="1" applyAlignment="1">
      <alignment horizontal="right"/>
    </xf>
    <xf numFmtId="0" fontId="4" fillId="0" borderId="31" xfId="0" applyFont="1" applyFill="1" applyBorder="1" applyAlignment="1">
      <alignment horizontal="right"/>
    </xf>
    <xf numFmtId="0" fontId="6" fillId="0" borderId="10" xfId="0" applyFont="1" applyBorder="1" applyAlignment="1">
      <alignment vertical="top"/>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5" xfId="0" applyFont="1" applyFill="1" applyBorder="1" applyAlignment="1">
      <alignment horizontal="center" vertical="center" wrapText="1"/>
    </xf>
    <xf numFmtId="189" fontId="4" fillId="0" borderId="0" xfId="0" applyNumberFormat="1" applyFont="1" applyFill="1" applyAlignment="1">
      <alignment horizontal="right"/>
    </xf>
    <xf numFmtId="189" fontId="6" fillId="0" borderId="0" xfId="0" applyNumberFormat="1" applyFont="1" applyFill="1" applyAlignment="1">
      <alignment/>
    </xf>
    <xf numFmtId="189" fontId="4" fillId="0" borderId="0" xfId="0" applyNumberFormat="1" applyFont="1" applyFill="1" applyAlignment="1">
      <alignment/>
    </xf>
    <xf numFmtId="189" fontId="4" fillId="0" borderId="0" xfId="0" applyNumberFormat="1" applyFont="1" applyFill="1" applyAlignment="1" quotePrefix="1">
      <alignment horizontal="right"/>
    </xf>
    <xf numFmtId="0" fontId="6" fillId="0" borderId="0" xfId="0" applyFont="1" applyFill="1" applyBorder="1" applyAlignment="1">
      <alignment horizontal="center"/>
    </xf>
    <xf numFmtId="0" fontId="4" fillId="0" borderId="0" xfId="0" applyFont="1" applyBorder="1" applyAlignment="1">
      <alignment horizontal="left"/>
    </xf>
    <xf numFmtId="0" fontId="4" fillId="0" borderId="20" xfId="0" applyFont="1" applyBorder="1" applyAlignment="1">
      <alignment/>
    </xf>
    <xf numFmtId="0" fontId="6" fillId="0" borderId="0" xfId="0" applyFont="1" applyBorder="1" applyAlignment="1">
      <alignment horizontal="left" vertical="top"/>
    </xf>
    <xf numFmtId="0" fontId="4" fillId="0" borderId="0" xfId="0" applyFont="1" applyBorder="1" applyAlignment="1">
      <alignment horizontal="left" vertical="top"/>
    </xf>
    <xf numFmtId="0" fontId="4" fillId="0" borderId="20" xfId="0" applyFont="1" applyBorder="1" applyAlignment="1">
      <alignment/>
    </xf>
    <xf numFmtId="0" fontId="6" fillId="0" borderId="0" xfId="0" applyFont="1" applyBorder="1" applyAlignment="1">
      <alignment/>
    </xf>
    <xf numFmtId="0" fontId="4" fillId="0" borderId="0" xfId="0" applyFont="1" applyBorder="1" applyAlignment="1" quotePrefix="1">
      <alignment vertical="top"/>
    </xf>
    <xf numFmtId="0" fontId="6" fillId="0" borderId="0" xfId="0" applyFont="1" applyBorder="1" applyAlignment="1">
      <alignment vertical="top"/>
    </xf>
    <xf numFmtId="189" fontId="4" fillId="0" borderId="0" xfId="0" applyNumberFormat="1" applyFont="1" applyFill="1" applyAlignment="1">
      <alignment/>
    </xf>
    <xf numFmtId="0" fontId="15"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17" fillId="0" borderId="0" xfId="0" applyFont="1" applyAlignment="1">
      <alignment horizontal="center" wrapText="1"/>
    </xf>
    <xf numFmtId="0" fontId="0" fillId="0" borderId="0" xfId="0" applyAlignment="1">
      <alignment wrapText="1"/>
    </xf>
    <xf numFmtId="0" fontId="1" fillId="0" borderId="0" xfId="0" applyFont="1" applyAlignment="1">
      <alignment/>
    </xf>
    <xf numFmtId="0" fontId="16"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13" fillId="0" borderId="0" xfId="0" applyFont="1" applyAlignment="1">
      <alignment horizontal="left" wrapText="1"/>
    </xf>
    <xf numFmtId="0" fontId="12" fillId="0" borderId="0" xfId="0" applyFont="1" applyAlignment="1">
      <alignment horizontal="left" wrapText="1"/>
    </xf>
    <xf numFmtId="0" fontId="12" fillId="0" borderId="0" xfId="0" applyFont="1" applyAlignment="1">
      <alignment wrapText="1"/>
    </xf>
    <xf numFmtId="0" fontId="13" fillId="0" borderId="0" xfId="0" applyFont="1" applyAlignment="1">
      <alignment wrapText="1"/>
    </xf>
    <xf numFmtId="0" fontId="13" fillId="0" borderId="0" xfId="0" applyFont="1" applyAlignment="1" quotePrefix="1">
      <alignment horizontal="left" wrapText="1"/>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xf>
    <xf numFmtId="0" fontId="4" fillId="0" borderId="32" xfId="0" applyFont="1" applyFill="1" applyBorder="1" applyAlignment="1">
      <alignment horizontal="center"/>
    </xf>
    <xf numFmtId="0" fontId="4" fillId="0" borderId="11" xfId="0" applyFont="1" applyFill="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36" xfId="0" applyFont="1" applyFill="1" applyBorder="1" applyAlignment="1">
      <alignment horizontal="center"/>
    </xf>
    <xf numFmtId="0" fontId="4" fillId="0" borderId="34" xfId="0" applyFont="1" applyFill="1" applyBorder="1" applyAlignment="1">
      <alignment horizontal="center"/>
    </xf>
    <xf numFmtId="0" fontId="4" fillId="0" borderId="37" xfId="0" applyFont="1" applyBorder="1" applyAlignment="1">
      <alignment horizontal="center"/>
    </xf>
    <xf numFmtId="0" fontId="4" fillId="0" borderId="38" xfId="0" applyFont="1" applyBorder="1" applyAlignment="1">
      <alignment horizontal="center"/>
    </xf>
    <xf numFmtId="0" fontId="5" fillId="0" borderId="0" xfId="0" applyFont="1" applyAlignment="1">
      <alignment horizontal="center"/>
    </xf>
    <xf numFmtId="0" fontId="4" fillId="0" borderId="27" xfId="0" applyFont="1" applyFill="1" applyBorder="1" applyAlignment="1">
      <alignment horizontal="center" vertical="center" wrapText="1"/>
    </xf>
    <xf numFmtId="0" fontId="0" fillId="0" borderId="39" xfId="0" applyFill="1" applyBorder="1" applyAlignment="1">
      <alignment horizontal="center" vertical="center" wrapText="1"/>
    </xf>
    <xf numFmtId="0" fontId="0" fillId="0" borderId="40" xfId="0" applyFill="1" applyBorder="1" applyAlignment="1">
      <alignment horizontal="center" vertical="center" wrapText="1"/>
    </xf>
    <xf numFmtId="0" fontId="4" fillId="0" borderId="19"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0" xfId="0" applyFill="1" applyAlignment="1">
      <alignment horizontal="center" vertical="center" wrapText="1"/>
    </xf>
    <xf numFmtId="0" fontId="0" fillId="0" borderId="16"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8" xfId="0" applyFill="1" applyBorder="1" applyAlignment="1">
      <alignment horizontal="center" vertical="center" wrapText="1"/>
    </xf>
    <xf numFmtId="0" fontId="4" fillId="0" borderId="41" xfId="0" applyFont="1" applyFill="1" applyBorder="1" applyAlignment="1">
      <alignment horizontal="center" vertical="center" wrapText="1"/>
    </xf>
    <xf numFmtId="0" fontId="0" fillId="0" borderId="42" xfId="0" applyFill="1" applyBorder="1" applyAlignment="1">
      <alignment horizontal="center" vertical="center" wrapText="1"/>
    </xf>
    <xf numFmtId="0" fontId="0" fillId="0" borderId="43" xfId="0" applyFill="1" applyBorder="1" applyAlignment="1">
      <alignment horizontal="center" vertical="center" wrapText="1"/>
    </xf>
    <xf numFmtId="0" fontId="4" fillId="0" borderId="44" xfId="0" applyFont="1" applyFill="1" applyBorder="1" applyAlignment="1">
      <alignment horizontal="center" vertical="center" wrapText="1"/>
    </xf>
    <xf numFmtId="0" fontId="0" fillId="0" borderId="45" xfId="0" applyFill="1" applyBorder="1" applyAlignment="1">
      <alignment horizontal="center" vertical="center" wrapText="1"/>
    </xf>
    <xf numFmtId="0" fontId="4" fillId="0" borderId="46"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24" xfId="0" applyFill="1" applyBorder="1" applyAlignment="1">
      <alignment horizontal="center" vertical="center" wrapText="1"/>
    </xf>
    <xf numFmtId="0" fontId="4" fillId="0" borderId="47" xfId="0" applyFont="1" applyFill="1" applyBorder="1" applyAlignment="1">
      <alignment horizontal="center"/>
    </xf>
    <xf numFmtId="0" fontId="4" fillId="0" borderId="38" xfId="0" applyFont="1" applyFill="1" applyBorder="1" applyAlignment="1">
      <alignment horizontal="center"/>
    </xf>
    <xf numFmtId="0" fontId="0" fillId="0" borderId="23"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5" xfId="0"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48" xfId="0" applyFont="1" applyBorder="1" applyAlignment="1">
      <alignment horizontal="center" vertical="center" wrapText="1"/>
    </xf>
    <xf numFmtId="0" fontId="0" fillId="0" borderId="19" xfId="0" applyBorder="1" applyAlignment="1">
      <alignment horizontal="center" vertical="center" wrapText="1"/>
    </xf>
    <xf numFmtId="0" fontId="0" fillId="0" borderId="14" xfId="0" applyBorder="1" applyAlignment="1">
      <alignment horizontal="center"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4" fillId="0" borderId="46" xfId="0" applyFont="1" applyBorder="1" applyAlignment="1">
      <alignment horizontal="center" vertical="center" wrapText="1"/>
    </xf>
    <xf numFmtId="0" fontId="0" fillId="0" borderId="30" xfId="0" applyBorder="1" applyAlignment="1">
      <alignment horizontal="center" vertical="center" wrapText="1"/>
    </xf>
    <xf numFmtId="0" fontId="6" fillId="0" borderId="0" xfId="0" applyFont="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0</xdr:col>
      <xdr:colOff>0</xdr:colOff>
      <xdr:row>48</xdr:row>
      <xdr:rowOff>0</xdr:rowOff>
    </xdr:to>
    <xdr:sp>
      <xdr:nvSpPr>
        <xdr:cNvPr id="1" name="Line 1"/>
        <xdr:cNvSpPr>
          <a:spLocks/>
        </xdr:cNvSpPr>
      </xdr:nvSpPr>
      <xdr:spPr>
        <a:xfrm>
          <a:off x="0" y="693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53</xdr:row>
      <xdr:rowOff>133350</xdr:rowOff>
    </xdr:from>
    <xdr:to>
      <xdr:col>3</xdr:col>
      <xdr:colOff>676275</xdr:colOff>
      <xdr:row>53</xdr:row>
      <xdr:rowOff>133350</xdr:rowOff>
    </xdr:to>
    <xdr:sp>
      <xdr:nvSpPr>
        <xdr:cNvPr id="2" name="Line 2"/>
        <xdr:cNvSpPr>
          <a:spLocks/>
        </xdr:cNvSpPr>
      </xdr:nvSpPr>
      <xdr:spPr>
        <a:xfrm>
          <a:off x="304800" y="77819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53</xdr:row>
      <xdr:rowOff>133350</xdr:rowOff>
    </xdr:from>
    <xdr:to>
      <xdr:col>3</xdr:col>
      <xdr:colOff>676275</xdr:colOff>
      <xdr:row>53</xdr:row>
      <xdr:rowOff>133350</xdr:rowOff>
    </xdr:to>
    <xdr:sp>
      <xdr:nvSpPr>
        <xdr:cNvPr id="3" name="Line 3"/>
        <xdr:cNvSpPr>
          <a:spLocks/>
        </xdr:cNvSpPr>
      </xdr:nvSpPr>
      <xdr:spPr>
        <a:xfrm>
          <a:off x="304800" y="77819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56</xdr:row>
      <xdr:rowOff>123825</xdr:rowOff>
    </xdr:from>
    <xdr:to>
      <xdr:col>0</xdr:col>
      <xdr:colOff>323850</xdr:colOff>
      <xdr:row>56</xdr:row>
      <xdr:rowOff>123825</xdr:rowOff>
    </xdr:to>
    <xdr:sp>
      <xdr:nvSpPr>
        <xdr:cNvPr id="1" name="Line 1"/>
        <xdr:cNvSpPr>
          <a:spLocks/>
        </xdr:cNvSpPr>
      </xdr:nvSpPr>
      <xdr:spPr>
        <a:xfrm>
          <a:off x="9525" y="887730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76200</xdr:rowOff>
    </xdr:from>
    <xdr:to>
      <xdr:col>3</xdr:col>
      <xdr:colOff>28575</xdr:colOff>
      <xdr:row>65</xdr:row>
      <xdr:rowOff>76200</xdr:rowOff>
    </xdr:to>
    <xdr:sp>
      <xdr:nvSpPr>
        <xdr:cNvPr id="1" name="Line 1"/>
        <xdr:cNvSpPr>
          <a:spLocks/>
        </xdr:cNvSpPr>
      </xdr:nvSpPr>
      <xdr:spPr>
        <a:xfrm>
          <a:off x="0" y="7953375"/>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64</xdr:row>
      <xdr:rowOff>0</xdr:rowOff>
    </xdr:from>
    <xdr:to>
      <xdr:col>0</xdr:col>
      <xdr:colOff>38100</xdr:colOff>
      <xdr:row>64</xdr:row>
      <xdr:rowOff>0</xdr:rowOff>
    </xdr:to>
    <xdr:sp>
      <xdr:nvSpPr>
        <xdr:cNvPr id="1" name="Line 1"/>
        <xdr:cNvSpPr>
          <a:spLocks/>
        </xdr:cNvSpPr>
      </xdr:nvSpPr>
      <xdr:spPr>
        <a:xfrm>
          <a:off x="38100" y="923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64</xdr:row>
      <xdr:rowOff>0</xdr:rowOff>
    </xdr:from>
    <xdr:to>
      <xdr:col>1</xdr:col>
      <xdr:colOff>0</xdr:colOff>
      <xdr:row>64</xdr:row>
      <xdr:rowOff>0</xdr:rowOff>
    </xdr:to>
    <xdr:sp>
      <xdr:nvSpPr>
        <xdr:cNvPr id="2" name="Line 2"/>
        <xdr:cNvSpPr>
          <a:spLocks/>
        </xdr:cNvSpPr>
      </xdr:nvSpPr>
      <xdr:spPr>
        <a:xfrm>
          <a:off x="19050" y="923925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76200</xdr:rowOff>
    </xdr:from>
    <xdr:to>
      <xdr:col>3</xdr:col>
      <xdr:colOff>28575</xdr:colOff>
      <xdr:row>65</xdr:row>
      <xdr:rowOff>76200</xdr:rowOff>
    </xdr:to>
    <xdr:sp>
      <xdr:nvSpPr>
        <xdr:cNvPr id="1" name="Line 1"/>
        <xdr:cNvSpPr>
          <a:spLocks/>
        </xdr:cNvSpPr>
      </xdr:nvSpPr>
      <xdr:spPr>
        <a:xfrm>
          <a:off x="0" y="7991475"/>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5</xdr:row>
      <xdr:rowOff>85725</xdr:rowOff>
    </xdr:from>
    <xdr:to>
      <xdr:col>4</xdr:col>
      <xdr:colOff>47625</xdr:colOff>
      <xdr:row>5</xdr:row>
      <xdr:rowOff>85725</xdr:rowOff>
    </xdr:to>
    <xdr:sp>
      <xdr:nvSpPr>
        <xdr:cNvPr id="1" name="Line 1"/>
        <xdr:cNvSpPr>
          <a:spLocks/>
        </xdr:cNvSpPr>
      </xdr:nvSpPr>
      <xdr:spPr>
        <a:xfrm>
          <a:off x="847725" y="9048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71" customWidth="1"/>
  </cols>
  <sheetData>
    <row r="1" spans="1:2" ht="15.75">
      <c r="A1" s="170" t="s">
        <v>250</v>
      </c>
      <c r="B1" s="170"/>
    </row>
    <row r="4" spans="1:2" ht="12.75">
      <c r="A4" s="172" t="s">
        <v>264</v>
      </c>
      <c r="B4" s="172"/>
    </row>
    <row r="5" spans="1:2" ht="14.25">
      <c r="A5" s="173"/>
      <c r="B5" s="173"/>
    </row>
    <row r="6" spans="1:2" ht="14.25">
      <c r="A6" s="173"/>
      <c r="B6" s="173"/>
    </row>
    <row r="7" spans="1:2" ht="12.75">
      <c r="A7" s="171" t="s">
        <v>251</v>
      </c>
      <c r="B7" s="174"/>
    </row>
    <row r="10" spans="1:2" ht="12.75">
      <c r="A10" s="174" t="s">
        <v>265</v>
      </c>
      <c r="B10" s="174"/>
    </row>
    <row r="11" ht="12.75">
      <c r="A11" s="171" t="s">
        <v>252</v>
      </c>
    </row>
    <row r="14" ht="12.75">
      <c r="A14" s="171" t="s">
        <v>253</v>
      </c>
    </row>
    <row r="17" ht="12.75">
      <c r="A17" s="171" t="s">
        <v>254</v>
      </c>
    </row>
    <row r="18" ht="12.75">
      <c r="A18" s="171" t="s">
        <v>255</v>
      </c>
    </row>
    <row r="19" ht="12.75">
      <c r="A19" s="171" t="s">
        <v>256</v>
      </c>
    </row>
    <row r="20" ht="12.75">
      <c r="A20" s="171" t="s">
        <v>257</v>
      </c>
    </row>
    <row r="21" ht="12.75">
      <c r="A21" s="171" t="s">
        <v>258</v>
      </c>
    </row>
    <row r="24" spans="1:2" ht="12.75">
      <c r="A24" s="175" t="s">
        <v>259</v>
      </c>
      <c r="B24" s="175"/>
    </row>
    <row r="25" spans="1:2" ht="38.25">
      <c r="A25" s="176" t="s">
        <v>260</v>
      </c>
      <c r="B25" s="176"/>
    </row>
    <row r="28" spans="1:2" ht="12.75">
      <c r="A28" s="175" t="s">
        <v>261</v>
      </c>
      <c r="B28" s="175"/>
    </row>
    <row r="29" spans="1:2" ht="51">
      <c r="A29" s="176" t="s">
        <v>262</v>
      </c>
      <c r="B29" s="176"/>
    </row>
    <row r="30" ht="12.75">
      <c r="A30" s="171" t="s">
        <v>263</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65" t="s">
        <v>228</v>
      </c>
      <c r="B1" s="166"/>
    </row>
    <row r="6" spans="1:2" ht="14.25">
      <c r="A6" s="167">
        <v>0</v>
      </c>
      <c r="B6" s="168" t="s">
        <v>229</v>
      </c>
    </row>
    <row r="7" spans="1:2" ht="14.25">
      <c r="A7" s="169"/>
      <c r="B7" s="168" t="s">
        <v>230</v>
      </c>
    </row>
    <row r="8" spans="1:2" ht="14.25">
      <c r="A8" s="167" t="s">
        <v>2</v>
      </c>
      <c r="B8" s="168" t="s">
        <v>231</v>
      </c>
    </row>
    <row r="9" spans="1:2" ht="14.25">
      <c r="A9" s="167" t="s">
        <v>232</v>
      </c>
      <c r="B9" s="168" t="s">
        <v>233</v>
      </c>
    </row>
    <row r="10" spans="1:2" ht="14.25">
      <c r="A10" s="167" t="s">
        <v>234</v>
      </c>
      <c r="B10" s="168" t="s">
        <v>235</v>
      </c>
    </row>
    <row r="11" spans="1:2" ht="14.25">
      <c r="A11" s="167" t="s">
        <v>236</v>
      </c>
      <c r="B11" s="168" t="s">
        <v>237</v>
      </c>
    </row>
    <row r="12" spans="1:2" ht="14.25">
      <c r="A12" s="167" t="s">
        <v>238</v>
      </c>
      <c r="B12" s="168" t="s">
        <v>239</v>
      </c>
    </row>
    <row r="13" spans="1:2" ht="14.25">
      <c r="A13" s="167" t="s">
        <v>240</v>
      </c>
      <c r="B13" s="168" t="s">
        <v>241</v>
      </c>
    </row>
    <row r="14" spans="1:2" ht="14.25">
      <c r="A14" s="167" t="s">
        <v>242</v>
      </c>
      <c r="B14" s="168" t="s">
        <v>243</v>
      </c>
    </row>
    <row r="15" spans="1:2" ht="14.25">
      <c r="A15" s="167" t="s">
        <v>244</v>
      </c>
      <c r="B15" s="168" t="s">
        <v>245</v>
      </c>
    </row>
    <row r="16" ht="14.25">
      <c r="A16" s="168"/>
    </row>
    <row r="17" spans="1:2" ht="14.25">
      <c r="A17" s="168" t="s">
        <v>246</v>
      </c>
      <c r="B17" s="168" t="s">
        <v>247</v>
      </c>
    </row>
    <row r="18" spans="1:2" ht="14.25">
      <c r="A18" s="168" t="s">
        <v>248</v>
      </c>
      <c r="B18" s="168" t="s">
        <v>249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38"/>
  <sheetViews>
    <sheetView zoomScalePageLayoutView="0" workbookViewId="0" topLeftCell="A1">
      <selection activeCell="A1" sqref="A1"/>
    </sheetView>
  </sheetViews>
  <sheetFormatPr defaultColWidth="11.421875" defaultRowHeight="12.75"/>
  <cols>
    <col min="7" max="7" width="18.421875" style="0" customWidth="1"/>
  </cols>
  <sheetData>
    <row r="1" ht="12.75">
      <c r="A1" s="103" t="s">
        <v>199</v>
      </c>
    </row>
    <row r="2" ht="9" customHeight="1">
      <c r="A2" s="104"/>
    </row>
    <row r="3" spans="1:7" ht="27" customHeight="1">
      <c r="A3" s="177" t="s">
        <v>227</v>
      </c>
      <c r="B3" s="177"/>
      <c r="C3" s="177"/>
      <c r="D3" s="177"/>
      <c r="E3" s="177"/>
      <c r="F3" s="177"/>
      <c r="G3" s="177"/>
    </row>
    <row r="4" ht="12.75">
      <c r="A4" s="104"/>
    </row>
    <row r="5" ht="12.75">
      <c r="A5" s="103" t="s">
        <v>200</v>
      </c>
    </row>
    <row r="6" ht="9" customHeight="1">
      <c r="A6" s="104"/>
    </row>
    <row r="7" spans="1:7" ht="53.25" customHeight="1">
      <c r="A7" s="177" t="s">
        <v>217</v>
      </c>
      <c r="B7" s="177"/>
      <c r="C7" s="177"/>
      <c r="D7" s="177"/>
      <c r="E7" s="177"/>
      <c r="F7" s="177"/>
      <c r="G7" s="177"/>
    </row>
    <row r="8" ht="12.75">
      <c r="A8" s="104"/>
    </row>
    <row r="9" ht="12.75">
      <c r="A9" s="103" t="s">
        <v>201</v>
      </c>
    </row>
    <row r="10" ht="12.75">
      <c r="A10" s="104"/>
    </row>
    <row r="11" ht="12.75">
      <c r="A11" s="103" t="s">
        <v>202</v>
      </c>
    </row>
    <row r="12" ht="9" customHeight="1">
      <c r="A12" s="104"/>
    </row>
    <row r="13" spans="1:7" ht="49.5" customHeight="1">
      <c r="A13" s="177" t="s">
        <v>213</v>
      </c>
      <c r="B13" s="177"/>
      <c r="C13" s="177"/>
      <c r="D13" s="177"/>
      <c r="E13" s="177"/>
      <c r="F13" s="177"/>
      <c r="G13" s="177"/>
    </row>
    <row r="14" ht="12.75">
      <c r="A14" s="104"/>
    </row>
    <row r="15" ht="12.75">
      <c r="A15" s="103" t="s">
        <v>203</v>
      </c>
    </row>
    <row r="16" spans="1:7" ht="66" customHeight="1">
      <c r="A16" s="178" t="s">
        <v>214</v>
      </c>
      <c r="B16" s="177"/>
      <c r="C16" s="177"/>
      <c r="D16" s="177"/>
      <c r="E16" s="177"/>
      <c r="F16" s="177"/>
      <c r="G16" s="177"/>
    </row>
    <row r="17" ht="9" customHeight="1">
      <c r="A17" s="104"/>
    </row>
    <row r="18" spans="1:7" ht="38.25" customHeight="1">
      <c r="A18" s="178" t="s">
        <v>215</v>
      </c>
      <c r="B18" s="177"/>
      <c r="C18" s="177"/>
      <c r="D18" s="177"/>
      <c r="E18" s="177"/>
      <c r="F18" s="177"/>
      <c r="G18" s="177"/>
    </row>
    <row r="19" ht="9" customHeight="1">
      <c r="A19" s="104"/>
    </row>
    <row r="20" ht="12.75">
      <c r="A20" s="104" t="s">
        <v>204</v>
      </c>
    </row>
    <row r="21" ht="12.75">
      <c r="A21" s="105" t="s">
        <v>205</v>
      </c>
    </row>
    <row r="22" spans="1:7" ht="26.25" customHeight="1">
      <c r="A22" s="181" t="s">
        <v>206</v>
      </c>
      <c r="B22" s="181"/>
      <c r="C22" s="181"/>
      <c r="D22" s="181"/>
      <c r="E22" s="181"/>
      <c r="F22" s="181"/>
      <c r="G22" s="181"/>
    </row>
    <row r="23" ht="12.75">
      <c r="A23" s="104"/>
    </row>
    <row r="24" ht="12.75">
      <c r="A24" s="104"/>
    </row>
    <row r="25" ht="12.75">
      <c r="A25" s="103" t="s">
        <v>207</v>
      </c>
    </row>
    <row r="26" ht="9" customHeight="1">
      <c r="A26" s="104"/>
    </row>
    <row r="27" spans="1:7" ht="24.75" customHeight="1">
      <c r="A27" s="178" t="s">
        <v>210</v>
      </c>
      <c r="B27" s="177"/>
      <c r="C27" s="177"/>
      <c r="D27" s="177"/>
      <c r="E27" s="177"/>
      <c r="F27" s="177"/>
      <c r="G27" s="177"/>
    </row>
    <row r="28" ht="9" customHeight="1">
      <c r="A28" s="104"/>
    </row>
    <row r="29" spans="1:7" ht="37.5" customHeight="1">
      <c r="A29" s="179" t="s">
        <v>216</v>
      </c>
      <c r="B29" s="180"/>
      <c r="C29" s="180"/>
      <c r="D29" s="180"/>
      <c r="E29" s="180"/>
      <c r="F29" s="180"/>
      <c r="G29" s="180"/>
    </row>
    <row r="30" ht="12.75">
      <c r="A30" s="104"/>
    </row>
    <row r="31" spans="1:7" ht="25.5" customHeight="1">
      <c r="A31" s="177" t="s">
        <v>211</v>
      </c>
      <c r="B31" s="177"/>
      <c r="C31" s="177"/>
      <c r="D31" s="177"/>
      <c r="E31" s="177"/>
      <c r="F31" s="177"/>
      <c r="G31" s="177"/>
    </row>
    <row r="32" ht="9" customHeight="1">
      <c r="A32" s="104"/>
    </row>
    <row r="33" ht="12.75">
      <c r="A33" s="104"/>
    </row>
    <row r="34" ht="9" customHeight="1">
      <c r="A34" s="104"/>
    </row>
    <row r="35" ht="12.75">
      <c r="A35" s="103" t="s">
        <v>208</v>
      </c>
    </row>
    <row r="36" ht="9" customHeight="1">
      <c r="A36" s="104"/>
    </row>
    <row r="37" ht="12.75">
      <c r="A37" s="104" t="s">
        <v>212</v>
      </c>
    </row>
    <row r="38" ht="12.75">
      <c r="A38" s="104" t="s">
        <v>209</v>
      </c>
    </row>
  </sheetData>
  <sheetProtection/>
  <mergeCells count="9">
    <mergeCell ref="A3:G3"/>
    <mergeCell ref="A7:G7"/>
    <mergeCell ref="A13:G13"/>
    <mergeCell ref="A31:G31"/>
    <mergeCell ref="A16:G16"/>
    <mergeCell ref="A18:G18"/>
    <mergeCell ref="A27:G27"/>
    <mergeCell ref="A29:G29"/>
    <mergeCell ref="A22:G22"/>
  </mergeCells>
  <printOptions/>
  <pageMargins left="0.5905511811023623" right="0.5905511811023623" top="0.7874015748031497" bottom="0.3937007874015748" header="0.5118110236220472" footer="0.3937007874015748"/>
  <pageSetup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S55"/>
  <sheetViews>
    <sheetView zoomScalePageLayoutView="0" workbookViewId="0" topLeftCell="A1">
      <pane xSplit="5" ySplit="7" topLeftCell="F8" activePane="bottomRight" state="frozen"/>
      <selection pane="topLeft" activeCell="A1" sqref="A1"/>
      <selection pane="topRight" activeCell="F1" sqref="F1"/>
      <selection pane="bottomLeft" activeCell="A8" sqref="A8"/>
      <selection pane="bottomRight" activeCell="A1" sqref="A1"/>
    </sheetView>
  </sheetViews>
  <sheetFormatPr defaultColWidth="9.140625" defaultRowHeight="12.75"/>
  <cols>
    <col min="1" max="1" width="3.00390625" style="12" customWidth="1"/>
    <col min="2" max="3" width="0.71875" style="12" customWidth="1"/>
    <col min="4" max="4" width="37.28125" style="12" customWidth="1"/>
    <col min="5" max="5" width="2.28125" style="12" bestFit="1" customWidth="1"/>
    <col min="6" max="9" width="10.421875" style="12" customWidth="1"/>
    <col min="10" max="18" width="9.7109375" style="12" customWidth="1"/>
    <col min="19" max="19" width="3.421875" style="12" customWidth="1"/>
    <col min="20" max="16384" width="9.140625" style="12" customWidth="1"/>
  </cols>
  <sheetData>
    <row r="1" spans="5:18" ht="11.25" customHeight="1">
      <c r="E1" s="123"/>
      <c r="F1" s="123"/>
      <c r="G1" s="123"/>
      <c r="H1" s="123"/>
      <c r="I1" s="124" t="s">
        <v>224</v>
      </c>
      <c r="J1" s="125" t="s">
        <v>28</v>
      </c>
      <c r="K1" s="123"/>
      <c r="M1" s="123"/>
      <c r="N1" s="123"/>
      <c r="O1" s="123"/>
      <c r="P1" s="123"/>
      <c r="Q1" s="123"/>
      <c r="R1" s="123"/>
    </row>
    <row r="2" ht="11.25" customHeight="1"/>
    <row r="3" spans="1:3" ht="11.25" customHeight="1">
      <c r="A3" s="126"/>
      <c r="B3" s="126"/>
      <c r="C3" s="13"/>
    </row>
    <row r="4" spans="1:19" ht="11.25" customHeight="1">
      <c r="A4" s="182" t="s">
        <v>31</v>
      </c>
      <c r="B4" s="115"/>
      <c r="C4" s="148"/>
      <c r="D4" s="127"/>
      <c r="E4" s="128"/>
      <c r="F4" s="128"/>
      <c r="G4" s="129"/>
      <c r="H4" s="129"/>
      <c r="I4" s="130"/>
      <c r="J4" s="189">
        <v>2011</v>
      </c>
      <c r="K4" s="189"/>
      <c r="L4" s="189"/>
      <c r="M4" s="189"/>
      <c r="N4" s="189"/>
      <c r="O4" s="189"/>
      <c r="P4" s="189"/>
      <c r="Q4" s="189"/>
      <c r="R4" s="190"/>
      <c r="S4" s="185" t="s">
        <v>31</v>
      </c>
    </row>
    <row r="5" spans="1:19" ht="11.25" customHeight="1">
      <c r="A5" s="183"/>
      <c r="B5" s="113"/>
      <c r="C5" s="149"/>
      <c r="D5" s="131" t="s">
        <v>3</v>
      </c>
      <c r="E5" s="132"/>
      <c r="F5" s="133">
        <v>2007</v>
      </c>
      <c r="G5" s="133">
        <v>2008</v>
      </c>
      <c r="H5" s="133">
        <v>2009</v>
      </c>
      <c r="I5" s="131">
        <v>2010</v>
      </c>
      <c r="J5" s="189" t="s">
        <v>1</v>
      </c>
      <c r="K5" s="189"/>
      <c r="L5" s="190"/>
      <c r="M5" s="188" t="s">
        <v>4</v>
      </c>
      <c r="N5" s="189"/>
      <c r="O5" s="190"/>
      <c r="P5" s="188" t="s">
        <v>5</v>
      </c>
      <c r="Q5" s="189"/>
      <c r="R5" s="190"/>
      <c r="S5" s="186"/>
    </row>
    <row r="6" spans="1:19" ht="11.25" customHeight="1">
      <c r="A6" s="184"/>
      <c r="B6" s="114"/>
      <c r="C6" s="150"/>
      <c r="D6" s="126"/>
      <c r="E6" s="134"/>
      <c r="F6" s="135"/>
      <c r="G6" s="136"/>
      <c r="H6" s="136"/>
      <c r="I6" s="137"/>
      <c r="J6" s="119" t="s">
        <v>6</v>
      </c>
      <c r="K6" s="118" t="s">
        <v>7</v>
      </c>
      <c r="L6" s="119" t="s">
        <v>8</v>
      </c>
      <c r="M6" s="118" t="s">
        <v>6</v>
      </c>
      <c r="N6" s="118" t="s">
        <v>7</v>
      </c>
      <c r="O6" s="118" t="s">
        <v>8</v>
      </c>
      <c r="P6" s="118" t="s">
        <v>6</v>
      </c>
      <c r="Q6" s="118" t="s">
        <v>7</v>
      </c>
      <c r="R6" s="120" t="s">
        <v>8</v>
      </c>
      <c r="S6" s="187"/>
    </row>
    <row r="7" spans="1:19" ht="11.25" customHeight="1">
      <c r="A7" s="13"/>
      <c r="B7" s="132"/>
      <c r="C7" s="13"/>
      <c r="E7" s="132"/>
      <c r="S7" s="138"/>
    </row>
    <row r="8" spans="1:19" s="14" customFormat="1" ht="11.25" customHeight="1">
      <c r="A8" s="139">
        <v>1</v>
      </c>
      <c r="B8" s="140"/>
      <c r="C8" s="155"/>
      <c r="D8" s="14" t="s">
        <v>9</v>
      </c>
      <c r="E8" s="141" t="s">
        <v>10</v>
      </c>
      <c r="F8" s="152">
        <v>106218</v>
      </c>
      <c r="G8" s="152">
        <v>103062</v>
      </c>
      <c r="H8" s="152">
        <v>103417</v>
      </c>
      <c r="I8" s="152">
        <f>I11+I35</f>
        <v>102704</v>
      </c>
      <c r="J8" s="152">
        <v>102986</v>
      </c>
      <c r="K8" s="152">
        <v>63832</v>
      </c>
      <c r="L8" s="152">
        <v>39154</v>
      </c>
      <c r="M8" s="152">
        <v>34361</v>
      </c>
      <c r="N8" s="152">
        <v>27247</v>
      </c>
      <c r="O8" s="152">
        <v>7114</v>
      </c>
      <c r="P8" s="152">
        <v>68625</v>
      </c>
      <c r="Q8" s="152">
        <v>36585</v>
      </c>
      <c r="R8" s="152">
        <v>32040</v>
      </c>
      <c r="S8" s="143"/>
    </row>
    <row r="9" spans="1:19" s="14" customFormat="1" ht="11.25" customHeight="1">
      <c r="A9" s="139"/>
      <c r="B9" s="140"/>
      <c r="C9" s="155"/>
      <c r="E9" s="141" t="s">
        <v>11</v>
      </c>
      <c r="F9" s="152">
        <v>66374</v>
      </c>
      <c r="G9" s="152">
        <v>64072</v>
      </c>
      <c r="H9" s="152">
        <v>64333</v>
      </c>
      <c r="I9" s="152">
        <f>I12+I36</f>
        <v>63790</v>
      </c>
      <c r="J9" s="152">
        <v>64042</v>
      </c>
      <c r="K9" s="152">
        <v>32929</v>
      </c>
      <c r="L9" s="152">
        <v>31113</v>
      </c>
      <c r="M9" s="152">
        <v>19011</v>
      </c>
      <c r="N9" s="152">
        <v>13079</v>
      </c>
      <c r="O9" s="152">
        <v>5932</v>
      </c>
      <c r="P9" s="152">
        <v>45031</v>
      </c>
      <c r="Q9" s="152">
        <v>19850</v>
      </c>
      <c r="R9" s="152">
        <v>25181</v>
      </c>
      <c r="S9" s="144">
        <v>1</v>
      </c>
    </row>
    <row r="10" spans="1:19" s="14" customFormat="1" ht="11.25" customHeight="1">
      <c r="A10" s="139"/>
      <c r="B10" s="140"/>
      <c r="C10" s="155"/>
      <c r="E10" s="141"/>
      <c r="F10" s="142"/>
      <c r="G10" s="142"/>
      <c r="H10" s="142"/>
      <c r="I10" s="142"/>
      <c r="J10" s="142"/>
      <c r="K10" s="142"/>
      <c r="L10" s="142"/>
      <c r="M10" s="142"/>
      <c r="N10" s="142"/>
      <c r="O10" s="142"/>
      <c r="P10" s="142"/>
      <c r="Q10" s="142"/>
      <c r="R10" s="142"/>
      <c r="S10" s="144"/>
    </row>
    <row r="11" spans="1:19" s="14" customFormat="1" ht="11.25" customHeight="1">
      <c r="A11" s="139">
        <v>2</v>
      </c>
      <c r="B11" s="140"/>
      <c r="C11" s="155"/>
      <c r="D11" s="14" t="s">
        <v>13</v>
      </c>
      <c r="E11" s="141" t="s">
        <v>10</v>
      </c>
      <c r="F11" s="152">
        <v>102666</v>
      </c>
      <c r="G11" s="152">
        <v>101653</v>
      </c>
      <c r="H11" s="152">
        <v>101911</v>
      </c>
      <c r="I11" s="152">
        <f>I14+I23+I32</f>
        <v>101816</v>
      </c>
      <c r="J11" s="152">
        <f>J14+J23+J32</f>
        <v>101999</v>
      </c>
      <c r="K11" s="152">
        <f aca="true" t="shared" si="0" ref="K11:R11">K14+K23+K32</f>
        <v>63035</v>
      </c>
      <c r="L11" s="152">
        <f t="shared" si="0"/>
        <v>38964</v>
      </c>
      <c r="M11" s="152">
        <f t="shared" si="0"/>
        <v>34336</v>
      </c>
      <c r="N11" s="152">
        <f t="shared" si="0"/>
        <v>27226</v>
      </c>
      <c r="O11" s="152">
        <f>O14+O23</f>
        <v>7110</v>
      </c>
      <c r="P11" s="152">
        <f t="shared" si="0"/>
        <v>67663</v>
      </c>
      <c r="Q11" s="152">
        <f t="shared" si="0"/>
        <v>35809</v>
      </c>
      <c r="R11" s="152">
        <f t="shared" si="0"/>
        <v>31854</v>
      </c>
      <c r="S11" s="144"/>
    </row>
    <row r="12" spans="1:19" s="14" customFormat="1" ht="11.25" customHeight="1">
      <c r="A12" s="139"/>
      <c r="B12" s="140"/>
      <c r="C12" s="155"/>
      <c r="E12" s="141" t="s">
        <v>11</v>
      </c>
      <c r="F12" s="152">
        <v>63670</v>
      </c>
      <c r="G12" s="152">
        <v>63187</v>
      </c>
      <c r="H12" s="152">
        <v>63353</v>
      </c>
      <c r="I12" s="152">
        <f>I15+I24+I33</f>
        <v>63291</v>
      </c>
      <c r="J12" s="152">
        <f>J15+J24+J33</f>
        <v>63494</v>
      </c>
      <c r="K12" s="152">
        <f aca="true" t="shared" si="1" ref="K12:R12">K15+K24+K33</f>
        <v>32530</v>
      </c>
      <c r="L12" s="152">
        <f t="shared" si="1"/>
        <v>30964</v>
      </c>
      <c r="M12" s="152">
        <f t="shared" si="1"/>
        <v>19000</v>
      </c>
      <c r="N12" s="152">
        <f t="shared" si="1"/>
        <v>13072</v>
      </c>
      <c r="O12" s="152">
        <f>O15+O24</f>
        <v>5928</v>
      </c>
      <c r="P12" s="152">
        <f t="shared" si="1"/>
        <v>44494</v>
      </c>
      <c r="Q12" s="152">
        <f t="shared" si="1"/>
        <v>19458</v>
      </c>
      <c r="R12" s="152">
        <f t="shared" si="1"/>
        <v>25036</v>
      </c>
      <c r="S12" s="144">
        <v>2</v>
      </c>
    </row>
    <row r="13" spans="1:19" s="14" customFormat="1" ht="11.25" customHeight="1">
      <c r="A13" s="139"/>
      <c r="B13" s="140"/>
      <c r="C13" s="155"/>
      <c r="E13" s="141"/>
      <c r="F13" s="152"/>
      <c r="G13" s="152"/>
      <c r="H13" s="152"/>
      <c r="I13" s="152"/>
      <c r="J13" s="152"/>
      <c r="K13" s="152"/>
      <c r="L13" s="152"/>
      <c r="M13" s="152"/>
      <c r="N13" s="152"/>
      <c r="O13" s="152"/>
      <c r="P13" s="152"/>
      <c r="Q13" s="152"/>
      <c r="R13" s="152"/>
      <c r="S13" s="144"/>
    </row>
    <row r="14" spans="1:19" s="14" customFormat="1" ht="11.25" customHeight="1">
      <c r="A14" s="139">
        <v>3</v>
      </c>
      <c r="B14" s="140"/>
      <c r="C14" s="155"/>
      <c r="D14" s="14" t="s">
        <v>14</v>
      </c>
      <c r="E14" s="141" t="s">
        <v>10</v>
      </c>
      <c r="F14" s="152">
        <v>66649</v>
      </c>
      <c r="G14" s="152">
        <v>65428</v>
      </c>
      <c r="H14" s="152">
        <v>64678</v>
      </c>
      <c r="I14" s="152">
        <f>I16+I18+I20</f>
        <v>64030</v>
      </c>
      <c r="J14" s="152">
        <v>64010</v>
      </c>
      <c r="K14" s="152">
        <v>40985</v>
      </c>
      <c r="L14" s="152">
        <v>23025</v>
      </c>
      <c r="M14" s="152">
        <v>31229</v>
      </c>
      <c r="N14" s="152">
        <v>24591</v>
      </c>
      <c r="O14" s="152">
        <v>6638</v>
      </c>
      <c r="P14" s="152">
        <v>32781</v>
      </c>
      <c r="Q14" s="152">
        <v>16394</v>
      </c>
      <c r="R14" s="152">
        <v>16387</v>
      </c>
      <c r="S14" s="144"/>
    </row>
    <row r="15" spans="1:19" s="14" customFormat="1" ht="11.25" customHeight="1">
      <c r="A15" s="139"/>
      <c r="B15" s="140"/>
      <c r="C15" s="155"/>
      <c r="E15" s="141" t="s">
        <v>11</v>
      </c>
      <c r="F15" s="152">
        <v>41438</v>
      </c>
      <c r="G15" s="152">
        <v>40821</v>
      </c>
      <c r="H15" s="152">
        <v>40358</v>
      </c>
      <c r="I15" s="152">
        <f>I17+I19+I21</f>
        <v>39816</v>
      </c>
      <c r="J15" s="152">
        <v>39730</v>
      </c>
      <c r="K15" s="152">
        <v>21480</v>
      </c>
      <c r="L15" s="152">
        <v>18250</v>
      </c>
      <c r="M15" s="152">
        <v>17662</v>
      </c>
      <c r="N15" s="152">
        <v>12095</v>
      </c>
      <c r="O15" s="152">
        <v>5567</v>
      </c>
      <c r="P15" s="152">
        <v>22068</v>
      </c>
      <c r="Q15" s="152">
        <v>9385</v>
      </c>
      <c r="R15" s="152">
        <v>12683</v>
      </c>
      <c r="S15" s="144">
        <v>3</v>
      </c>
    </row>
    <row r="16" spans="1:19" ht="11.25" customHeight="1">
      <c r="A16" s="145">
        <v>4</v>
      </c>
      <c r="B16" s="133"/>
      <c r="C16" s="131"/>
      <c r="D16" s="12" t="s">
        <v>19</v>
      </c>
      <c r="E16" s="132" t="s">
        <v>10</v>
      </c>
      <c r="F16" s="153">
        <v>61726</v>
      </c>
      <c r="G16" s="153">
        <v>53596</v>
      </c>
      <c r="H16" s="153">
        <v>52403</v>
      </c>
      <c r="I16" s="153">
        <v>51287</v>
      </c>
      <c r="J16" s="153">
        <v>50944</v>
      </c>
      <c r="K16" s="153">
        <v>32409</v>
      </c>
      <c r="L16" s="153">
        <v>18535</v>
      </c>
      <c r="M16" s="153">
        <v>29980</v>
      </c>
      <c r="N16" s="153">
        <v>23416</v>
      </c>
      <c r="O16" s="153">
        <v>6564</v>
      </c>
      <c r="P16" s="153">
        <v>20964</v>
      </c>
      <c r="Q16" s="153">
        <v>8993</v>
      </c>
      <c r="R16" s="153">
        <v>11971</v>
      </c>
      <c r="S16" s="144"/>
    </row>
    <row r="17" spans="1:19" ht="11.25" customHeight="1">
      <c r="A17" s="145"/>
      <c r="B17" s="133"/>
      <c r="C17" s="131"/>
      <c r="D17" s="12" t="s">
        <v>20</v>
      </c>
      <c r="E17" s="132" t="s">
        <v>11</v>
      </c>
      <c r="F17" s="153">
        <v>37943</v>
      </c>
      <c r="G17" s="153">
        <v>34188</v>
      </c>
      <c r="H17" s="153">
        <v>33442</v>
      </c>
      <c r="I17" s="153">
        <v>32674</v>
      </c>
      <c r="J17" s="153">
        <v>32393</v>
      </c>
      <c r="K17" s="153">
        <v>17285</v>
      </c>
      <c r="L17" s="153">
        <v>15108</v>
      </c>
      <c r="M17" s="153">
        <v>17387</v>
      </c>
      <c r="N17" s="153">
        <v>11863</v>
      </c>
      <c r="O17" s="153">
        <v>5524</v>
      </c>
      <c r="P17" s="153">
        <v>15006</v>
      </c>
      <c r="Q17" s="153">
        <v>5422</v>
      </c>
      <c r="R17" s="153">
        <v>9584</v>
      </c>
      <c r="S17" s="146">
        <v>4</v>
      </c>
    </row>
    <row r="18" spans="1:19" ht="12.75" customHeight="1">
      <c r="A18" s="145">
        <v>5</v>
      </c>
      <c r="B18" s="133"/>
      <c r="C18" s="131"/>
      <c r="D18" s="12" t="s">
        <v>21</v>
      </c>
      <c r="E18" s="132" t="s">
        <v>10</v>
      </c>
      <c r="F18" s="153">
        <v>303</v>
      </c>
      <c r="G18" s="153">
        <v>7086</v>
      </c>
      <c r="H18" s="153">
        <v>7352</v>
      </c>
      <c r="I18" s="153">
        <v>7725</v>
      </c>
      <c r="J18" s="153">
        <v>7835</v>
      </c>
      <c r="K18" s="153">
        <v>5110</v>
      </c>
      <c r="L18" s="153">
        <v>2725</v>
      </c>
      <c r="M18" s="153">
        <v>1188</v>
      </c>
      <c r="N18" s="153">
        <v>1119</v>
      </c>
      <c r="O18" s="153">
        <v>69</v>
      </c>
      <c r="P18" s="153">
        <v>6647</v>
      </c>
      <c r="Q18" s="153">
        <v>3991</v>
      </c>
      <c r="R18" s="153">
        <v>2656</v>
      </c>
      <c r="S18" s="146"/>
    </row>
    <row r="19" spans="1:19" ht="11.25" customHeight="1">
      <c r="A19" s="145"/>
      <c r="B19" s="133"/>
      <c r="C19" s="131"/>
      <c r="E19" s="132" t="s">
        <v>11</v>
      </c>
      <c r="F19" s="153">
        <v>126</v>
      </c>
      <c r="G19" s="153">
        <v>3161</v>
      </c>
      <c r="H19" s="153">
        <v>3310</v>
      </c>
      <c r="I19" s="153">
        <v>3450</v>
      </c>
      <c r="J19" s="153">
        <v>3519</v>
      </c>
      <c r="K19" s="153">
        <v>1894</v>
      </c>
      <c r="L19" s="153">
        <v>1625</v>
      </c>
      <c r="M19" s="153">
        <v>261</v>
      </c>
      <c r="N19" s="153">
        <v>221</v>
      </c>
      <c r="O19" s="153">
        <v>40</v>
      </c>
      <c r="P19" s="153">
        <v>3258</v>
      </c>
      <c r="Q19" s="153">
        <v>1673</v>
      </c>
      <c r="R19" s="153">
        <v>1585</v>
      </c>
      <c r="S19" s="146">
        <v>5</v>
      </c>
    </row>
    <row r="20" spans="1:19" ht="12.75" customHeight="1">
      <c r="A20" s="145">
        <v>6</v>
      </c>
      <c r="B20" s="133"/>
      <c r="C20" s="131"/>
      <c r="D20" s="12" t="s">
        <v>218</v>
      </c>
      <c r="E20" s="132" t="s">
        <v>10</v>
      </c>
      <c r="F20" s="153">
        <v>4620</v>
      </c>
      <c r="G20" s="153">
        <v>4746</v>
      </c>
      <c r="H20" s="153">
        <v>4923</v>
      </c>
      <c r="I20" s="153">
        <v>5018</v>
      </c>
      <c r="J20" s="153">
        <v>5231</v>
      </c>
      <c r="K20" s="153">
        <v>3466</v>
      </c>
      <c r="L20" s="153">
        <v>1765</v>
      </c>
      <c r="M20" s="153">
        <v>61</v>
      </c>
      <c r="N20" s="153">
        <v>56</v>
      </c>
      <c r="O20" s="153">
        <v>5</v>
      </c>
      <c r="P20" s="153">
        <v>5170</v>
      </c>
      <c r="Q20" s="153">
        <v>3410</v>
      </c>
      <c r="R20" s="153">
        <v>1760</v>
      </c>
      <c r="S20" s="146"/>
    </row>
    <row r="21" spans="1:19" ht="11.25" customHeight="1">
      <c r="A21" s="145"/>
      <c r="B21" s="133"/>
      <c r="C21" s="131"/>
      <c r="E21" s="132" t="s">
        <v>11</v>
      </c>
      <c r="F21" s="153">
        <v>3369</v>
      </c>
      <c r="G21" s="153">
        <v>3472</v>
      </c>
      <c r="H21" s="153">
        <v>3606</v>
      </c>
      <c r="I21" s="153">
        <v>3692</v>
      </c>
      <c r="J21" s="153">
        <v>3818</v>
      </c>
      <c r="K21" s="153">
        <v>2301</v>
      </c>
      <c r="L21" s="153">
        <v>1517</v>
      </c>
      <c r="M21" s="153">
        <v>14</v>
      </c>
      <c r="N21" s="153">
        <v>11</v>
      </c>
      <c r="O21" s="153">
        <v>3</v>
      </c>
      <c r="P21" s="153">
        <v>3804</v>
      </c>
      <c r="Q21" s="153">
        <v>2290</v>
      </c>
      <c r="R21" s="153">
        <v>1514</v>
      </c>
      <c r="S21" s="146">
        <v>6</v>
      </c>
    </row>
    <row r="22" spans="1:19" ht="11.25" customHeight="1">
      <c r="A22" s="145"/>
      <c r="B22" s="133"/>
      <c r="C22" s="131"/>
      <c r="E22" s="132"/>
      <c r="F22" s="122"/>
      <c r="G22" s="122"/>
      <c r="H22" s="122"/>
      <c r="I22" s="122"/>
      <c r="J22" s="122"/>
      <c r="K22" s="122"/>
      <c r="L22" s="122"/>
      <c r="M22" s="122"/>
      <c r="N22" s="122"/>
      <c r="O22" s="122"/>
      <c r="P22" s="122"/>
      <c r="Q22" s="122"/>
      <c r="R22" s="122"/>
      <c r="S22" s="146"/>
    </row>
    <row r="23" spans="1:19" s="14" customFormat="1" ht="11.25" customHeight="1">
      <c r="A23" s="139">
        <v>7</v>
      </c>
      <c r="B23" s="140"/>
      <c r="C23" s="155"/>
      <c r="D23" s="14" t="s">
        <v>22</v>
      </c>
      <c r="E23" s="141" t="s">
        <v>10</v>
      </c>
      <c r="F23" s="152">
        <v>33664</v>
      </c>
      <c r="G23" s="152">
        <v>33880</v>
      </c>
      <c r="H23" s="152">
        <v>34692</v>
      </c>
      <c r="I23" s="152">
        <f>I25+I27</f>
        <v>35204</v>
      </c>
      <c r="J23" s="152">
        <v>35392</v>
      </c>
      <c r="K23" s="152">
        <v>19916</v>
      </c>
      <c r="L23" s="152">
        <v>15476</v>
      </c>
      <c r="M23" s="152">
        <v>3101</v>
      </c>
      <c r="N23" s="152">
        <v>2629</v>
      </c>
      <c r="O23" s="152">
        <v>472</v>
      </c>
      <c r="P23" s="152">
        <v>32291</v>
      </c>
      <c r="Q23" s="152">
        <v>17287</v>
      </c>
      <c r="R23" s="152">
        <v>15004</v>
      </c>
      <c r="S23" s="146"/>
    </row>
    <row r="24" spans="1:19" s="14" customFormat="1" ht="11.25" customHeight="1">
      <c r="A24" s="139"/>
      <c r="B24" s="140"/>
      <c r="C24" s="155"/>
      <c r="E24" s="141" t="s">
        <v>11</v>
      </c>
      <c r="F24" s="152">
        <v>21482</v>
      </c>
      <c r="G24" s="152">
        <v>21633</v>
      </c>
      <c r="H24" s="152">
        <v>22201</v>
      </c>
      <c r="I24" s="152">
        <f>I26+I28</f>
        <v>22664</v>
      </c>
      <c r="J24" s="152">
        <v>22946</v>
      </c>
      <c r="K24" s="152">
        <v>10494</v>
      </c>
      <c r="L24" s="152">
        <v>12452</v>
      </c>
      <c r="M24" s="152">
        <v>1337</v>
      </c>
      <c r="N24" s="152">
        <v>976</v>
      </c>
      <c r="O24" s="152">
        <v>361</v>
      </c>
      <c r="P24" s="152">
        <v>21609</v>
      </c>
      <c r="Q24" s="152">
        <v>9518</v>
      </c>
      <c r="R24" s="152">
        <v>12091</v>
      </c>
      <c r="S24" s="144">
        <v>7</v>
      </c>
    </row>
    <row r="25" spans="1:19" ht="11.25" customHeight="1">
      <c r="A25" s="145">
        <v>8</v>
      </c>
      <c r="B25" s="133"/>
      <c r="C25" s="131"/>
      <c r="D25" s="12" t="s">
        <v>23</v>
      </c>
      <c r="E25" s="132" t="s">
        <v>10</v>
      </c>
      <c r="F25" s="153">
        <v>30979</v>
      </c>
      <c r="G25" s="153">
        <v>31208</v>
      </c>
      <c r="H25" s="153">
        <v>32001</v>
      </c>
      <c r="I25" s="153">
        <v>32544</v>
      </c>
      <c r="J25" s="153">
        <v>32681</v>
      </c>
      <c r="K25" s="153">
        <v>17947</v>
      </c>
      <c r="L25" s="153">
        <v>14734</v>
      </c>
      <c r="M25" s="153">
        <v>3078</v>
      </c>
      <c r="N25" s="153">
        <v>2610</v>
      </c>
      <c r="O25" s="153">
        <v>468</v>
      </c>
      <c r="P25" s="153">
        <v>29603</v>
      </c>
      <c r="Q25" s="153">
        <v>15337</v>
      </c>
      <c r="R25" s="153">
        <v>14266</v>
      </c>
      <c r="S25" s="144"/>
    </row>
    <row r="26" spans="1:19" ht="11.25" customHeight="1">
      <c r="A26" s="145"/>
      <c r="B26" s="133"/>
      <c r="C26" s="131"/>
      <c r="D26" s="12" t="s">
        <v>20</v>
      </c>
      <c r="E26" s="132" t="s">
        <v>11</v>
      </c>
      <c r="F26" s="153">
        <v>20349</v>
      </c>
      <c r="G26" s="153">
        <v>20573</v>
      </c>
      <c r="H26" s="153">
        <v>21107</v>
      </c>
      <c r="I26" s="153">
        <v>21580</v>
      </c>
      <c r="J26" s="153">
        <v>21858</v>
      </c>
      <c r="K26" s="153">
        <v>9841</v>
      </c>
      <c r="L26" s="153">
        <v>12017</v>
      </c>
      <c r="M26" s="153">
        <v>1329</v>
      </c>
      <c r="N26" s="153">
        <v>971</v>
      </c>
      <c r="O26" s="153">
        <v>358</v>
      </c>
      <c r="P26" s="153">
        <v>20529</v>
      </c>
      <c r="Q26" s="153">
        <v>8870</v>
      </c>
      <c r="R26" s="153">
        <v>11659</v>
      </c>
      <c r="S26" s="146">
        <v>8</v>
      </c>
    </row>
    <row r="27" spans="1:19" ht="12.75" customHeight="1">
      <c r="A27" s="145">
        <v>9</v>
      </c>
      <c r="B27" s="133"/>
      <c r="C27" s="131"/>
      <c r="D27" s="12" t="s">
        <v>219</v>
      </c>
      <c r="E27" s="132" t="s">
        <v>10</v>
      </c>
      <c r="F27" s="153">
        <v>2685</v>
      </c>
      <c r="G27" s="153">
        <v>2672</v>
      </c>
      <c r="H27" s="153">
        <v>2691</v>
      </c>
      <c r="I27" s="153">
        <v>2660</v>
      </c>
      <c r="J27" s="153">
        <v>2711</v>
      </c>
      <c r="K27" s="153">
        <v>1969</v>
      </c>
      <c r="L27" s="153">
        <v>742</v>
      </c>
      <c r="M27" s="153">
        <v>23</v>
      </c>
      <c r="N27" s="153">
        <v>19</v>
      </c>
      <c r="O27" s="153">
        <v>4</v>
      </c>
      <c r="P27" s="153">
        <v>2688</v>
      </c>
      <c r="Q27" s="153">
        <v>1950</v>
      </c>
      <c r="R27" s="153">
        <v>738</v>
      </c>
      <c r="S27" s="146"/>
    </row>
    <row r="28" spans="1:19" ht="11.25" customHeight="1">
      <c r="A28" s="145"/>
      <c r="B28" s="133"/>
      <c r="C28" s="131"/>
      <c r="E28" s="132" t="s">
        <v>11</v>
      </c>
      <c r="F28" s="153">
        <v>1133</v>
      </c>
      <c r="G28" s="153">
        <v>1060</v>
      </c>
      <c r="H28" s="153">
        <v>1094</v>
      </c>
      <c r="I28" s="153">
        <v>1084</v>
      </c>
      <c r="J28" s="153">
        <v>1088</v>
      </c>
      <c r="K28" s="153">
        <v>653</v>
      </c>
      <c r="L28" s="153">
        <v>435</v>
      </c>
      <c r="M28" s="153">
        <v>8</v>
      </c>
      <c r="N28" s="153">
        <v>5</v>
      </c>
      <c r="O28" s="153">
        <v>3</v>
      </c>
      <c r="P28" s="153">
        <v>1080</v>
      </c>
      <c r="Q28" s="153">
        <v>648</v>
      </c>
      <c r="R28" s="153">
        <v>432</v>
      </c>
      <c r="S28" s="146">
        <v>9</v>
      </c>
    </row>
    <row r="29" spans="1:19" ht="12.75" customHeight="1">
      <c r="A29" s="145">
        <v>10</v>
      </c>
      <c r="B29" s="133"/>
      <c r="C29" s="131"/>
      <c r="D29" s="12" t="s">
        <v>218</v>
      </c>
      <c r="E29" s="132" t="s">
        <v>10</v>
      </c>
      <c r="F29" s="154" t="s">
        <v>220</v>
      </c>
      <c r="G29" s="154" t="s">
        <v>220</v>
      </c>
      <c r="H29" s="154" t="s">
        <v>220</v>
      </c>
      <c r="I29" s="154" t="s">
        <v>220</v>
      </c>
      <c r="J29" s="154" t="s">
        <v>220</v>
      </c>
      <c r="K29" s="154" t="s">
        <v>220</v>
      </c>
      <c r="L29" s="154" t="s">
        <v>220</v>
      </c>
      <c r="M29" s="154" t="s">
        <v>220</v>
      </c>
      <c r="N29" s="154" t="s">
        <v>220</v>
      </c>
      <c r="O29" s="154" t="s">
        <v>220</v>
      </c>
      <c r="P29" s="154" t="s">
        <v>220</v>
      </c>
      <c r="Q29" s="154" t="s">
        <v>220</v>
      </c>
      <c r="R29" s="154" t="s">
        <v>220</v>
      </c>
      <c r="S29" s="146"/>
    </row>
    <row r="30" spans="1:19" ht="11.25" customHeight="1">
      <c r="A30" s="145"/>
      <c r="B30" s="133"/>
      <c r="C30" s="131"/>
      <c r="E30" s="132" t="s">
        <v>11</v>
      </c>
      <c r="F30" s="154" t="s">
        <v>220</v>
      </c>
      <c r="G30" s="154" t="s">
        <v>220</v>
      </c>
      <c r="H30" s="154" t="s">
        <v>220</v>
      </c>
      <c r="I30" s="154" t="s">
        <v>220</v>
      </c>
      <c r="J30" s="154" t="s">
        <v>220</v>
      </c>
      <c r="K30" s="154" t="s">
        <v>220</v>
      </c>
      <c r="L30" s="154" t="s">
        <v>220</v>
      </c>
      <c r="M30" s="154" t="s">
        <v>220</v>
      </c>
      <c r="N30" s="154" t="s">
        <v>220</v>
      </c>
      <c r="O30" s="154" t="s">
        <v>220</v>
      </c>
      <c r="P30" s="154" t="s">
        <v>220</v>
      </c>
      <c r="Q30" s="154" t="s">
        <v>220</v>
      </c>
      <c r="R30" s="154" t="s">
        <v>220</v>
      </c>
      <c r="S30" s="146">
        <v>10</v>
      </c>
    </row>
    <row r="31" spans="1:19" ht="11.25" customHeight="1">
      <c r="A31" s="145"/>
      <c r="B31" s="133"/>
      <c r="C31" s="131"/>
      <c r="E31" s="132"/>
      <c r="F31" s="122"/>
      <c r="G31" s="122"/>
      <c r="H31" s="122"/>
      <c r="I31" s="122"/>
      <c r="J31" s="122"/>
      <c r="K31" s="122"/>
      <c r="L31" s="122"/>
      <c r="M31" s="122"/>
      <c r="N31" s="122"/>
      <c r="O31" s="122"/>
      <c r="P31" s="122"/>
      <c r="Q31" s="122"/>
      <c r="R31" s="122"/>
      <c r="S31" s="146"/>
    </row>
    <row r="32" spans="1:19" s="14" customFormat="1" ht="11.25" customHeight="1">
      <c r="A32" s="139">
        <v>11</v>
      </c>
      <c r="B32" s="140"/>
      <c r="C32" s="155"/>
      <c r="D32" s="14" t="s">
        <v>15</v>
      </c>
      <c r="E32" s="141" t="s">
        <v>10</v>
      </c>
      <c r="F32" s="152">
        <v>2353</v>
      </c>
      <c r="G32" s="152">
        <v>2345</v>
      </c>
      <c r="H32" s="152">
        <v>2541</v>
      </c>
      <c r="I32" s="152">
        <v>2582</v>
      </c>
      <c r="J32" s="152">
        <v>2597</v>
      </c>
      <c r="K32" s="152">
        <v>2134</v>
      </c>
      <c r="L32" s="152">
        <v>463</v>
      </c>
      <c r="M32" s="152">
        <v>6</v>
      </c>
      <c r="N32" s="152">
        <v>6</v>
      </c>
      <c r="O32" s="154" t="s">
        <v>220</v>
      </c>
      <c r="P32" s="152">
        <v>2591</v>
      </c>
      <c r="Q32" s="152">
        <v>2128</v>
      </c>
      <c r="R32" s="152">
        <v>463</v>
      </c>
      <c r="S32" s="146"/>
    </row>
    <row r="33" spans="1:19" s="14" customFormat="1" ht="11.25" customHeight="1">
      <c r="A33" s="139"/>
      <c r="B33" s="140"/>
      <c r="C33" s="155"/>
      <c r="E33" s="141" t="s">
        <v>11</v>
      </c>
      <c r="F33" s="152">
        <v>750</v>
      </c>
      <c r="G33" s="152">
        <v>733</v>
      </c>
      <c r="H33" s="152">
        <v>794</v>
      </c>
      <c r="I33" s="152">
        <v>811</v>
      </c>
      <c r="J33" s="152">
        <v>818</v>
      </c>
      <c r="K33" s="152">
        <v>556</v>
      </c>
      <c r="L33" s="152">
        <v>262</v>
      </c>
      <c r="M33" s="152">
        <v>1</v>
      </c>
      <c r="N33" s="152">
        <v>1</v>
      </c>
      <c r="O33" s="154" t="s">
        <v>220</v>
      </c>
      <c r="P33" s="152">
        <v>817</v>
      </c>
      <c r="Q33" s="152">
        <v>555</v>
      </c>
      <c r="R33" s="152">
        <v>262</v>
      </c>
      <c r="S33" s="144">
        <v>11</v>
      </c>
    </row>
    <row r="34" spans="1:19" s="14" customFormat="1" ht="11.25" customHeight="1">
      <c r="A34" s="139"/>
      <c r="B34" s="140"/>
      <c r="C34" s="155"/>
      <c r="E34" s="141"/>
      <c r="F34" s="152"/>
      <c r="G34" s="152"/>
      <c r="H34" s="152"/>
      <c r="I34" s="152"/>
      <c r="J34" s="152"/>
      <c r="K34" s="152"/>
      <c r="L34" s="152"/>
      <c r="M34" s="152"/>
      <c r="N34" s="152"/>
      <c r="O34" s="152"/>
      <c r="P34" s="152"/>
      <c r="Q34" s="152"/>
      <c r="R34" s="152"/>
      <c r="S34" s="144"/>
    </row>
    <row r="35" spans="1:19" s="14" customFormat="1" ht="11.25" customHeight="1">
      <c r="A35" s="139">
        <v>12</v>
      </c>
      <c r="B35" s="140"/>
      <c r="C35" s="155"/>
      <c r="D35" s="14" t="s">
        <v>29</v>
      </c>
      <c r="E35" s="141" t="s">
        <v>10</v>
      </c>
      <c r="F35" s="152">
        <v>3552</v>
      </c>
      <c r="G35" s="152">
        <v>1409</v>
      </c>
      <c r="H35" s="152">
        <v>1506</v>
      </c>
      <c r="I35" s="152">
        <v>888</v>
      </c>
      <c r="J35" s="152">
        <v>987</v>
      </c>
      <c r="K35" s="152">
        <v>797</v>
      </c>
      <c r="L35" s="152">
        <v>190</v>
      </c>
      <c r="M35" s="152">
        <v>25</v>
      </c>
      <c r="N35" s="152">
        <v>21</v>
      </c>
      <c r="O35" s="152">
        <v>4</v>
      </c>
      <c r="P35" s="152">
        <v>962</v>
      </c>
      <c r="Q35" s="152">
        <v>776</v>
      </c>
      <c r="R35" s="152">
        <v>186</v>
      </c>
      <c r="S35" s="144"/>
    </row>
    <row r="36" spans="1:19" s="14" customFormat="1" ht="11.25" customHeight="1">
      <c r="A36" s="139"/>
      <c r="B36" s="140"/>
      <c r="C36" s="155"/>
      <c r="E36" s="141" t="s">
        <v>11</v>
      </c>
      <c r="F36" s="152">
        <v>2704</v>
      </c>
      <c r="G36" s="152">
        <v>885</v>
      </c>
      <c r="H36" s="152">
        <v>980</v>
      </c>
      <c r="I36" s="152">
        <v>499</v>
      </c>
      <c r="J36" s="152">
        <v>548</v>
      </c>
      <c r="K36" s="152">
        <v>399</v>
      </c>
      <c r="L36" s="152">
        <v>149</v>
      </c>
      <c r="M36" s="152">
        <v>11</v>
      </c>
      <c r="N36" s="152">
        <v>7</v>
      </c>
      <c r="O36" s="152">
        <v>4</v>
      </c>
      <c r="P36" s="152">
        <v>537</v>
      </c>
      <c r="Q36" s="152">
        <v>392</v>
      </c>
      <c r="R36" s="152">
        <v>145</v>
      </c>
      <c r="S36" s="144">
        <v>12</v>
      </c>
    </row>
    <row r="37" spans="1:19" ht="11.25" customHeight="1">
      <c r="A37" s="145"/>
      <c r="B37" s="133"/>
      <c r="C37" s="131"/>
      <c r="E37" s="132"/>
      <c r="F37" s="152"/>
      <c r="G37" s="152"/>
      <c r="H37" s="152"/>
      <c r="I37" s="152"/>
      <c r="J37" s="152"/>
      <c r="K37" s="152"/>
      <c r="L37" s="152"/>
      <c r="M37" s="152"/>
      <c r="N37" s="152"/>
      <c r="O37" s="152"/>
      <c r="P37" s="152"/>
      <c r="Q37" s="152"/>
      <c r="R37" s="152"/>
      <c r="S37" s="144"/>
    </row>
    <row r="38" spans="1:19" s="14" customFormat="1" ht="11.25" customHeight="1">
      <c r="A38" s="139">
        <v>13</v>
      </c>
      <c r="B38" s="140"/>
      <c r="C38" s="155"/>
      <c r="D38" s="14" t="s">
        <v>30</v>
      </c>
      <c r="E38" s="141" t="s">
        <v>10</v>
      </c>
      <c r="F38" s="152">
        <v>2873</v>
      </c>
      <c r="G38" s="152">
        <v>714</v>
      </c>
      <c r="H38" s="152">
        <v>801</v>
      </c>
      <c r="I38" s="152">
        <f>I40+I42</f>
        <v>131</v>
      </c>
      <c r="J38" s="152">
        <f>J40+J42</f>
        <v>133</v>
      </c>
      <c r="K38" s="152">
        <f aca="true" t="shared" si="2" ref="K38:R38">K40+K42</f>
        <v>89</v>
      </c>
      <c r="L38" s="152">
        <f t="shared" si="2"/>
        <v>44</v>
      </c>
      <c r="M38" s="152">
        <f aca="true" t="shared" si="3" ref="M38:O39">M42</f>
        <v>8</v>
      </c>
      <c r="N38" s="152">
        <f t="shared" si="3"/>
        <v>5</v>
      </c>
      <c r="O38" s="152">
        <f t="shared" si="3"/>
        <v>3</v>
      </c>
      <c r="P38" s="152">
        <f t="shared" si="2"/>
        <v>125</v>
      </c>
      <c r="Q38" s="152">
        <f t="shared" si="2"/>
        <v>84</v>
      </c>
      <c r="R38" s="152">
        <f t="shared" si="2"/>
        <v>41</v>
      </c>
      <c r="S38" s="146"/>
    </row>
    <row r="39" spans="1:19" s="14" customFormat="1" ht="11.25" customHeight="1">
      <c r="A39" s="139"/>
      <c r="B39" s="140"/>
      <c r="C39" s="155"/>
      <c r="E39" s="141" t="s">
        <v>11</v>
      </c>
      <c r="F39" s="152">
        <v>2389</v>
      </c>
      <c r="G39" s="152">
        <v>560</v>
      </c>
      <c r="H39" s="152">
        <v>633</v>
      </c>
      <c r="I39" s="152">
        <f>I41+I43</f>
        <v>104</v>
      </c>
      <c r="J39" s="152">
        <f>J41+J43</f>
        <v>106</v>
      </c>
      <c r="K39" s="152">
        <f aca="true" t="shared" si="4" ref="K39:R39">K41+K43</f>
        <v>66</v>
      </c>
      <c r="L39" s="152">
        <f t="shared" si="4"/>
        <v>40</v>
      </c>
      <c r="M39" s="152">
        <f t="shared" si="3"/>
        <v>6</v>
      </c>
      <c r="N39" s="152">
        <f t="shared" si="3"/>
        <v>3</v>
      </c>
      <c r="O39" s="152">
        <f t="shared" si="3"/>
        <v>3</v>
      </c>
      <c r="P39" s="152">
        <f t="shared" si="4"/>
        <v>100</v>
      </c>
      <c r="Q39" s="152">
        <f t="shared" si="4"/>
        <v>63</v>
      </c>
      <c r="R39" s="152">
        <f t="shared" si="4"/>
        <v>37</v>
      </c>
      <c r="S39" s="144">
        <v>13</v>
      </c>
    </row>
    <row r="40" spans="1:19" ht="11.25" customHeight="1">
      <c r="A40" s="145">
        <v>14</v>
      </c>
      <c r="B40" s="133"/>
      <c r="C40" s="131"/>
      <c r="D40" s="12" t="s">
        <v>16</v>
      </c>
      <c r="E40" s="132" t="s">
        <v>10</v>
      </c>
      <c r="F40" s="153">
        <v>2762</v>
      </c>
      <c r="G40" s="153">
        <v>607</v>
      </c>
      <c r="H40" s="153">
        <v>696</v>
      </c>
      <c r="I40" s="153">
        <v>27</v>
      </c>
      <c r="J40" s="153">
        <v>30</v>
      </c>
      <c r="K40" s="153">
        <v>26</v>
      </c>
      <c r="L40" s="153">
        <v>4</v>
      </c>
      <c r="M40" s="154" t="s">
        <v>220</v>
      </c>
      <c r="N40" s="154" t="s">
        <v>220</v>
      </c>
      <c r="O40" s="154" t="s">
        <v>220</v>
      </c>
      <c r="P40" s="153">
        <v>30</v>
      </c>
      <c r="Q40" s="153">
        <v>26</v>
      </c>
      <c r="R40" s="153">
        <v>4</v>
      </c>
      <c r="S40" s="144"/>
    </row>
    <row r="41" spans="1:19" ht="11.25" customHeight="1">
      <c r="A41" s="145"/>
      <c r="B41" s="133"/>
      <c r="C41" s="131"/>
      <c r="E41" s="132" t="s">
        <v>11</v>
      </c>
      <c r="F41" s="153">
        <v>2306</v>
      </c>
      <c r="G41" s="153">
        <v>480</v>
      </c>
      <c r="H41" s="153">
        <v>554</v>
      </c>
      <c r="I41" s="153">
        <v>24</v>
      </c>
      <c r="J41" s="153">
        <v>27</v>
      </c>
      <c r="K41" s="153">
        <v>23</v>
      </c>
      <c r="L41" s="153">
        <v>4</v>
      </c>
      <c r="M41" s="154" t="s">
        <v>220</v>
      </c>
      <c r="N41" s="154" t="s">
        <v>220</v>
      </c>
      <c r="O41" s="154" t="s">
        <v>220</v>
      </c>
      <c r="P41" s="153">
        <v>27</v>
      </c>
      <c r="Q41" s="153">
        <v>23</v>
      </c>
      <c r="R41" s="153">
        <v>4</v>
      </c>
      <c r="S41" s="146">
        <v>14</v>
      </c>
    </row>
    <row r="42" spans="1:19" ht="11.25" customHeight="1">
      <c r="A42" s="145">
        <v>15</v>
      </c>
      <c r="B42" s="133"/>
      <c r="C42" s="131"/>
      <c r="D42" s="12" t="s">
        <v>17</v>
      </c>
      <c r="E42" s="132" t="s">
        <v>10</v>
      </c>
      <c r="F42" s="153">
        <v>111</v>
      </c>
      <c r="G42" s="153">
        <v>107</v>
      </c>
      <c r="H42" s="153">
        <v>105</v>
      </c>
      <c r="I42" s="153">
        <v>104</v>
      </c>
      <c r="J42" s="153">
        <v>103</v>
      </c>
      <c r="K42" s="153">
        <v>63</v>
      </c>
      <c r="L42" s="153">
        <v>40</v>
      </c>
      <c r="M42" s="153">
        <v>8</v>
      </c>
      <c r="N42" s="153">
        <v>5</v>
      </c>
      <c r="O42" s="153">
        <v>3</v>
      </c>
      <c r="P42" s="153">
        <v>95</v>
      </c>
      <c r="Q42" s="153">
        <v>58</v>
      </c>
      <c r="R42" s="153">
        <v>37</v>
      </c>
      <c r="S42" s="146"/>
    </row>
    <row r="43" spans="1:19" ht="11.25" customHeight="1">
      <c r="A43" s="145"/>
      <c r="B43" s="133"/>
      <c r="C43" s="131"/>
      <c r="E43" s="132" t="s">
        <v>11</v>
      </c>
      <c r="F43" s="153">
        <v>83</v>
      </c>
      <c r="G43" s="153">
        <v>80</v>
      </c>
      <c r="H43" s="153">
        <v>79</v>
      </c>
      <c r="I43" s="153">
        <v>80</v>
      </c>
      <c r="J43" s="153">
        <v>79</v>
      </c>
      <c r="K43" s="153">
        <v>43</v>
      </c>
      <c r="L43" s="153">
        <v>36</v>
      </c>
      <c r="M43" s="153">
        <v>6</v>
      </c>
      <c r="N43" s="153">
        <v>3</v>
      </c>
      <c r="O43" s="153">
        <v>3</v>
      </c>
      <c r="P43" s="153">
        <v>73</v>
      </c>
      <c r="Q43" s="153">
        <v>40</v>
      </c>
      <c r="R43" s="153">
        <v>33</v>
      </c>
      <c r="S43" s="146">
        <v>15</v>
      </c>
    </row>
    <row r="44" spans="1:19" ht="11.25" customHeight="1">
      <c r="A44" s="145">
        <v>16</v>
      </c>
      <c r="B44" s="133"/>
      <c r="C44" s="131"/>
      <c r="D44" s="12" t="s">
        <v>18</v>
      </c>
      <c r="E44" s="132" t="s">
        <v>10</v>
      </c>
      <c r="F44" s="154" t="s">
        <v>220</v>
      </c>
      <c r="G44" s="154" t="s">
        <v>220</v>
      </c>
      <c r="H44" s="154" t="s">
        <v>220</v>
      </c>
      <c r="I44" s="154" t="s">
        <v>220</v>
      </c>
      <c r="J44" s="154" t="s">
        <v>220</v>
      </c>
      <c r="K44" s="154" t="s">
        <v>220</v>
      </c>
      <c r="L44" s="154" t="s">
        <v>220</v>
      </c>
      <c r="M44" s="154" t="s">
        <v>220</v>
      </c>
      <c r="N44" s="154" t="s">
        <v>220</v>
      </c>
      <c r="O44" s="154" t="s">
        <v>220</v>
      </c>
      <c r="P44" s="154" t="s">
        <v>220</v>
      </c>
      <c r="Q44" s="154" t="s">
        <v>220</v>
      </c>
      <c r="R44" s="154" t="s">
        <v>220</v>
      </c>
      <c r="S44" s="146"/>
    </row>
    <row r="45" spans="1:19" ht="11.25" customHeight="1">
      <c r="A45" s="145"/>
      <c r="B45" s="133"/>
      <c r="C45" s="131"/>
      <c r="E45" s="132" t="s">
        <v>11</v>
      </c>
      <c r="F45" s="154" t="s">
        <v>220</v>
      </c>
      <c r="G45" s="154" t="s">
        <v>220</v>
      </c>
      <c r="H45" s="154" t="s">
        <v>220</v>
      </c>
      <c r="I45" s="154" t="s">
        <v>220</v>
      </c>
      <c r="J45" s="154" t="s">
        <v>220</v>
      </c>
      <c r="K45" s="154" t="s">
        <v>220</v>
      </c>
      <c r="L45" s="154" t="s">
        <v>220</v>
      </c>
      <c r="M45" s="154" t="s">
        <v>220</v>
      </c>
      <c r="N45" s="154" t="s">
        <v>220</v>
      </c>
      <c r="O45" s="154" t="s">
        <v>220</v>
      </c>
      <c r="P45" s="154" t="s">
        <v>220</v>
      </c>
      <c r="Q45" s="154" t="s">
        <v>220</v>
      </c>
      <c r="R45" s="154" t="s">
        <v>220</v>
      </c>
      <c r="S45" s="146">
        <v>16</v>
      </c>
    </row>
    <row r="46" spans="1:19" ht="11.25" customHeight="1">
      <c r="A46" s="145"/>
      <c r="B46" s="133"/>
      <c r="C46" s="131"/>
      <c r="E46" s="132"/>
      <c r="F46" s="122"/>
      <c r="G46" s="122"/>
      <c r="H46" s="122"/>
      <c r="I46" s="122"/>
      <c r="J46" s="122"/>
      <c r="K46" s="122"/>
      <c r="L46" s="122"/>
      <c r="M46" s="122"/>
      <c r="N46" s="122"/>
      <c r="O46" s="122"/>
      <c r="P46" s="122"/>
      <c r="Q46" s="122"/>
      <c r="R46" s="122"/>
      <c r="S46" s="146"/>
    </row>
    <row r="47" spans="1:19" s="14" customFormat="1" ht="11.25" customHeight="1">
      <c r="A47" s="139">
        <v>17</v>
      </c>
      <c r="B47" s="140"/>
      <c r="C47" s="155"/>
      <c r="D47" s="14" t="s">
        <v>24</v>
      </c>
      <c r="E47" s="141" t="s">
        <v>10</v>
      </c>
      <c r="F47" s="152">
        <v>679</v>
      </c>
      <c r="G47" s="152">
        <v>695</v>
      </c>
      <c r="H47" s="152">
        <v>705</v>
      </c>
      <c r="I47" s="152">
        <v>757</v>
      </c>
      <c r="J47" s="152">
        <v>854</v>
      </c>
      <c r="K47" s="152">
        <v>708</v>
      </c>
      <c r="L47" s="152">
        <v>146</v>
      </c>
      <c r="M47" s="152">
        <v>17</v>
      </c>
      <c r="N47" s="152">
        <v>16</v>
      </c>
      <c r="O47" s="152">
        <v>1</v>
      </c>
      <c r="P47" s="152">
        <v>837</v>
      </c>
      <c r="Q47" s="152">
        <v>692</v>
      </c>
      <c r="R47" s="152">
        <v>145</v>
      </c>
      <c r="S47" s="146"/>
    </row>
    <row r="48" spans="1:19" s="14" customFormat="1" ht="11.25" customHeight="1">
      <c r="A48" s="139"/>
      <c r="B48" s="140"/>
      <c r="C48" s="155"/>
      <c r="D48" s="14" t="s">
        <v>25</v>
      </c>
      <c r="E48" s="141" t="s">
        <v>11</v>
      </c>
      <c r="F48" s="152">
        <v>315</v>
      </c>
      <c r="G48" s="152">
        <v>325</v>
      </c>
      <c r="H48" s="152">
        <v>347</v>
      </c>
      <c r="I48" s="152">
        <v>395</v>
      </c>
      <c r="J48" s="152">
        <v>442</v>
      </c>
      <c r="K48" s="152">
        <v>333</v>
      </c>
      <c r="L48" s="152">
        <v>109</v>
      </c>
      <c r="M48" s="152">
        <v>5</v>
      </c>
      <c r="N48" s="152">
        <v>4</v>
      </c>
      <c r="O48" s="152">
        <v>1</v>
      </c>
      <c r="P48" s="152">
        <v>437</v>
      </c>
      <c r="Q48" s="152">
        <v>329</v>
      </c>
      <c r="R48" s="152">
        <v>108</v>
      </c>
      <c r="S48" s="144">
        <v>17</v>
      </c>
    </row>
    <row r="49" spans="1:19" ht="11.25" customHeight="1">
      <c r="A49" s="145"/>
      <c r="B49" s="133"/>
      <c r="C49" s="131"/>
      <c r="E49" s="132"/>
      <c r="F49" s="122"/>
      <c r="G49" s="122"/>
      <c r="H49" s="122"/>
      <c r="I49" s="122"/>
      <c r="J49" s="122"/>
      <c r="K49" s="122"/>
      <c r="L49" s="122"/>
      <c r="M49" s="122"/>
      <c r="N49" s="122"/>
      <c r="O49" s="122"/>
      <c r="P49" s="122"/>
      <c r="Q49" s="122"/>
      <c r="R49" s="122"/>
      <c r="S49" s="144"/>
    </row>
    <row r="50" spans="1:19" ht="11.25" customHeight="1">
      <c r="A50" s="145">
        <v>18</v>
      </c>
      <c r="B50" s="133"/>
      <c r="C50" s="131"/>
      <c r="D50" s="12" t="s">
        <v>12</v>
      </c>
      <c r="E50" s="132"/>
      <c r="F50" s="122"/>
      <c r="G50" s="122"/>
      <c r="H50" s="122"/>
      <c r="I50" s="122"/>
      <c r="J50" s="122"/>
      <c r="K50" s="122"/>
      <c r="L50" s="122"/>
      <c r="M50" s="122"/>
      <c r="N50" s="122"/>
      <c r="O50" s="122"/>
      <c r="S50" s="146"/>
    </row>
    <row r="51" spans="1:19" ht="11.25" customHeight="1">
      <c r="A51" s="145"/>
      <c r="B51" s="133"/>
      <c r="C51" s="131"/>
      <c r="D51" s="12" t="s">
        <v>26</v>
      </c>
      <c r="E51" s="132" t="s">
        <v>10</v>
      </c>
      <c r="F51" s="153">
        <v>26522</v>
      </c>
      <c r="G51" s="153">
        <v>27968</v>
      </c>
      <c r="H51" s="153">
        <v>27709</v>
      </c>
      <c r="I51" s="153">
        <v>28409</v>
      </c>
      <c r="J51" s="153">
        <v>29178</v>
      </c>
      <c r="K51" s="153">
        <v>20933</v>
      </c>
      <c r="L51" s="153">
        <v>8245</v>
      </c>
      <c r="M51" s="154" t="s">
        <v>220</v>
      </c>
      <c r="N51" s="154" t="s">
        <v>220</v>
      </c>
      <c r="O51" s="154" t="s">
        <v>220</v>
      </c>
      <c r="P51" s="153">
        <v>29178</v>
      </c>
      <c r="Q51" s="153">
        <v>20933</v>
      </c>
      <c r="R51" s="153">
        <v>8245</v>
      </c>
      <c r="S51" s="146"/>
    </row>
    <row r="52" spans="1:19" ht="11.25" customHeight="1">
      <c r="A52" s="145"/>
      <c r="B52" s="133"/>
      <c r="C52" s="131"/>
      <c r="D52" s="12" t="s">
        <v>27</v>
      </c>
      <c r="E52" s="132" t="s">
        <v>11</v>
      </c>
      <c r="F52" s="153">
        <v>14897</v>
      </c>
      <c r="G52" s="153">
        <v>15564</v>
      </c>
      <c r="H52" s="153">
        <v>15508</v>
      </c>
      <c r="I52" s="153">
        <v>16143</v>
      </c>
      <c r="J52" s="153">
        <v>16862</v>
      </c>
      <c r="K52" s="153">
        <v>9946</v>
      </c>
      <c r="L52" s="153">
        <v>6916</v>
      </c>
      <c r="M52" s="154" t="s">
        <v>220</v>
      </c>
      <c r="N52" s="154" t="s">
        <v>220</v>
      </c>
      <c r="O52" s="154" t="s">
        <v>220</v>
      </c>
      <c r="P52" s="153">
        <v>16862</v>
      </c>
      <c r="Q52" s="153">
        <v>9946</v>
      </c>
      <c r="R52" s="153">
        <v>6916</v>
      </c>
      <c r="S52" s="146">
        <v>18</v>
      </c>
    </row>
    <row r="53" ht="11.25" customHeight="1">
      <c r="J53" s="164"/>
    </row>
    <row r="54" ht="11.25" customHeight="1">
      <c r="J54" s="164"/>
    </row>
    <row r="55" ht="11.25" customHeight="1">
      <c r="D55" s="12" t="s">
        <v>0</v>
      </c>
    </row>
  </sheetData>
  <sheetProtection/>
  <mergeCells count="6">
    <mergeCell ref="A4:A6"/>
    <mergeCell ref="S4:S6"/>
    <mergeCell ref="M5:O5"/>
    <mergeCell ref="J5:L5"/>
    <mergeCell ref="P5:R5"/>
    <mergeCell ref="J4:R4"/>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&amp;P -</oddHeader>
  </headerFooter>
  <drawing r:id="rId1"/>
</worksheet>
</file>

<file path=xl/worksheets/sheet5.xml><?xml version="1.0" encoding="utf-8"?>
<worksheet xmlns="http://schemas.openxmlformats.org/spreadsheetml/2006/main" xmlns:r="http://schemas.openxmlformats.org/officeDocument/2006/relationships">
  <dimension ref="A1:I58"/>
  <sheetViews>
    <sheetView zoomScalePageLayoutView="0" workbookViewId="0" topLeftCell="A1">
      <selection activeCell="A1" sqref="A1:I1"/>
    </sheetView>
  </sheetViews>
  <sheetFormatPr defaultColWidth="9.140625" defaultRowHeight="12.75"/>
  <cols>
    <col min="1" max="1" width="4.8515625" style="1" customWidth="1"/>
    <col min="2" max="2" width="0.85546875" style="1" customWidth="1"/>
    <col min="3" max="3" width="40.421875" style="1" customWidth="1"/>
    <col min="4" max="5" width="7.57421875" style="1" customWidth="1"/>
    <col min="6" max="9" width="7.57421875" style="12" customWidth="1"/>
    <col min="10" max="16384" width="9.140625" style="1" customWidth="1"/>
  </cols>
  <sheetData>
    <row r="1" spans="1:9" ht="12.75">
      <c r="A1" s="198" t="s">
        <v>32</v>
      </c>
      <c r="B1" s="198"/>
      <c r="C1" s="198"/>
      <c r="D1" s="198"/>
      <c r="E1" s="198"/>
      <c r="F1" s="198"/>
      <c r="G1" s="198"/>
      <c r="H1" s="198"/>
      <c r="I1" s="198"/>
    </row>
    <row r="2" spans="1:2" ht="9.75" customHeight="1">
      <c r="A2" s="15"/>
      <c r="B2" s="15"/>
    </row>
    <row r="3" ht="9.75" customHeight="1" thickBot="1"/>
    <row r="4" spans="1:9" ht="11.25">
      <c r="A4" s="16"/>
      <c r="B4" s="24"/>
      <c r="C4" s="17"/>
      <c r="D4" s="196" t="s">
        <v>1</v>
      </c>
      <c r="E4" s="197"/>
      <c r="F4" s="197"/>
      <c r="G4" s="197"/>
      <c r="H4" s="197"/>
      <c r="I4" s="197"/>
    </row>
    <row r="5" spans="1:9" ht="11.25">
      <c r="A5" s="18" t="s">
        <v>33</v>
      </c>
      <c r="B5" s="156"/>
      <c r="C5" s="19" t="s">
        <v>34</v>
      </c>
      <c r="D5" s="7" t="s">
        <v>35</v>
      </c>
      <c r="E5" s="8" t="s">
        <v>7</v>
      </c>
      <c r="F5" s="118" t="s">
        <v>8</v>
      </c>
      <c r="G5" s="119" t="s">
        <v>35</v>
      </c>
      <c r="H5" s="118" t="s">
        <v>7</v>
      </c>
      <c r="I5" s="120" t="s">
        <v>8</v>
      </c>
    </row>
    <row r="6" spans="1:9" ht="12" thickBot="1">
      <c r="A6" s="20"/>
      <c r="B6" s="157"/>
      <c r="C6" s="21"/>
      <c r="D6" s="191">
        <v>2010</v>
      </c>
      <c r="E6" s="192"/>
      <c r="F6" s="193"/>
      <c r="G6" s="194">
        <v>2011</v>
      </c>
      <c r="H6" s="195"/>
      <c r="I6" s="195"/>
    </row>
    <row r="7" spans="1:6" ht="9.75" customHeight="1">
      <c r="A7" s="9"/>
      <c r="B7" s="3"/>
      <c r="C7" s="23"/>
      <c r="F7" s="36"/>
    </row>
    <row r="8" spans="1:9" s="2" customFormat="1" ht="11.25">
      <c r="A8" s="25" t="s">
        <v>36</v>
      </c>
      <c r="B8" s="158"/>
      <c r="C8" s="26" t="s">
        <v>37</v>
      </c>
      <c r="D8" s="109">
        <v>51287</v>
      </c>
      <c r="E8" s="109">
        <v>31167</v>
      </c>
      <c r="F8" s="117">
        <v>20120</v>
      </c>
      <c r="G8" s="109">
        <v>50944</v>
      </c>
      <c r="H8" s="109">
        <v>32409</v>
      </c>
      <c r="I8" s="109">
        <v>18535</v>
      </c>
    </row>
    <row r="9" spans="1:9" ht="9.75" customHeight="1">
      <c r="A9" s="27"/>
      <c r="B9" s="159"/>
      <c r="C9" s="23"/>
      <c r="D9" s="11"/>
      <c r="E9" s="11"/>
      <c r="F9" s="121"/>
      <c r="G9" s="11"/>
      <c r="H9" s="11"/>
      <c r="I9" s="11"/>
    </row>
    <row r="10" spans="1:9" s="2" customFormat="1" ht="11.25">
      <c r="A10" s="25" t="s">
        <v>38</v>
      </c>
      <c r="B10" s="158"/>
      <c r="C10" s="28" t="s">
        <v>39</v>
      </c>
      <c r="D10" s="109">
        <v>20314</v>
      </c>
      <c r="E10" s="109">
        <v>15815</v>
      </c>
      <c r="F10" s="117">
        <v>4499</v>
      </c>
      <c r="G10" s="109">
        <v>20413</v>
      </c>
      <c r="H10" s="109">
        <v>15956</v>
      </c>
      <c r="I10" s="109">
        <v>4457</v>
      </c>
    </row>
    <row r="11" spans="1:9" ht="11.25">
      <c r="A11" s="27" t="s">
        <v>40</v>
      </c>
      <c r="B11" s="159"/>
      <c r="C11" s="29" t="s">
        <v>41</v>
      </c>
      <c r="D11" s="11">
        <v>4133</v>
      </c>
      <c r="E11" s="11">
        <v>2845</v>
      </c>
      <c r="F11" s="121">
        <v>1288</v>
      </c>
      <c r="G11" s="11">
        <v>4199</v>
      </c>
      <c r="H11" s="11">
        <v>2946</v>
      </c>
      <c r="I11" s="11">
        <v>1253</v>
      </c>
    </row>
    <row r="12" spans="1:9" ht="11.25">
      <c r="A12" s="27" t="s">
        <v>42</v>
      </c>
      <c r="B12" s="159"/>
      <c r="C12" s="29" t="s">
        <v>43</v>
      </c>
      <c r="D12" s="11">
        <v>7697</v>
      </c>
      <c r="E12" s="11">
        <v>6989</v>
      </c>
      <c r="F12" s="121">
        <v>708</v>
      </c>
      <c r="G12" s="11">
        <v>7692</v>
      </c>
      <c r="H12" s="11">
        <v>6987</v>
      </c>
      <c r="I12" s="11">
        <v>705</v>
      </c>
    </row>
    <row r="13" spans="1:9" ht="11.25">
      <c r="A13" s="27" t="s">
        <v>44</v>
      </c>
      <c r="B13" s="159"/>
      <c r="C13" s="29" t="s">
        <v>45</v>
      </c>
      <c r="D13" s="11">
        <v>4362</v>
      </c>
      <c r="E13" s="11">
        <v>3511</v>
      </c>
      <c r="F13" s="121">
        <v>851</v>
      </c>
      <c r="G13" s="11">
        <v>4373</v>
      </c>
      <c r="H13" s="11">
        <v>3520</v>
      </c>
      <c r="I13" s="11">
        <v>853</v>
      </c>
    </row>
    <row r="14" spans="1:9" ht="11.25">
      <c r="A14" s="27" t="s">
        <v>46</v>
      </c>
      <c r="B14" s="159"/>
      <c r="C14" s="29" t="s">
        <v>47</v>
      </c>
      <c r="D14" s="11">
        <v>4122</v>
      </c>
      <c r="E14" s="11">
        <v>2470</v>
      </c>
      <c r="F14" s="121">
        <v>1652</v>
      </c>
      <c r="G14" s="11">
        <v>4149</v>
      </c>
      <c r="H14" s="11">
        <v>2503</v>
      </c>
      <c r="I14" s="11">
        <v>1646</v>
      </c>
    </row>
    <row r="15" spans="1:9" ht="9.75" customHeight="1">
      <c r="A15" s="27"/>
      <c r="B15" s="159"/>
      <c r="C15" s="29"/>
      <c r="D15" s="11"/>
      <c r="E15" s="11"/>
      <c r="F15" s="121"/>
      <c r="G15" s="11"/>
      <c r="H15" s="11"/>
      <c r="I15" s="11"/>
    </row>
    <row r="16" spans="1:9" s="2" customFormat="1" ht="22.5">
      <c r="A16" s="25" t="s">
        <v>48</v>
      </c>
      <c r="B16" s="158"/>
      <c r="C16" s="28" t="s">
        <v>49</v>
      </c>
      <c r="D16" s="109">
        <v>25588</v>
      </c>
      <c r="E16" s="109">
        <v>11517</v>
      </c>
      <c r="F16" s="117">
        <v>14071</v>
      </c>
      <c r="G16" s="109">
        <v>25187</v>
      </c>
      <c r="H16" s="109">
        <v>12610</v>
      </c>
      <c r="I16" s="109">
        <v>12577</v>
      </c>
    </row>
    <row r="17" spans="1:9" ht="13.5" customHeight="1">
      <c r="A17" s="27" t="s">
        <v>50</v>
      </c>
      <c r="B17" s="159"/>
      <c r="C17" s="29" t="s">
        <v>194</v>
      </c>
      <c r="D17" s="11">
        <v>24754</v>
      </c>
      <c r="E17" s="11">
        <v>10908</v>
      </c>
      <c r="F17" s="121">
        <v>13846</v>
      </c>
      <c r="G17" s="11">
        <v>24327</v>
      </c>
      <c r="H17" s="11">
        <v>11981</v>
      </c>
      <c r="I17" s="11">
        <v>12346</v>
      </c>
    </row>
    <row r="18" spans="1:9" ht="11.25">
      <c r="A18" s="27" t="s">
        <v>51</v>
      </c>
      <c r="B18" s="159"/>
      <c r="C18" s="29" t="s">
        <v>52</v>
      </c>
      <c r="D18" s="11">
        <v>10</v>
      </c>
      <c r="E18" s="11">
        <v>10</v>
      </c>
      <c r="F18" s="121" t="s">
        <v>2</v>
      </c>
      <c r="G18" s="11">
        <v>7</v>
      </c>
      <c r="H18" s="11">
        <v>7</v>
      </c>
      <c r="I18" s="121" t="s">
        <v>2</v>
      </c>
    </row>
    <row r="19" spans="1:9" ht="11.25">
      <c r="A19" s="27" t="s">
        <v>53</v>
      </c>
      <c r="B19" s="159"/>
      <c r="C19" s="29" t="s">
        <v>54</v>
      </c>
      <c r="D19" s="11">
        <v>95</v>
      </c>
      <c r="E19" s="11">
        <v>65</v>
      </c>
      <c r="F19" s="121">
        <v>30</v>
      </c>
      <c r="G19" s="11">
        <v>96</v>
      </c>
      <c r="H19" s="11">
        <v>66</v>
      </c>
      <c r="I19" s="11">
        <v>30</v>
      </c>
    </row>
    <row r="20" spans="1:9" ht="22.5">
      <c r="A20" s="27" t="s">
        <v>55</v>
      </c>
      <c r="B20" s="159"/>
      <c r="C20" s="29" t="s">
        <v>56</v>
      </c>
      <c r="D20" s="11">
        <v>626</v>
      </c>
      <c r="E20" s="11">
        <v>452</v>
      </c>
      <c r="F20" s="121">
        <v>174</v>
      </c>
      <c r="G20" s="11">
        <v>658</v>
      </c>
      <c r="H20" s="11">
        <v>478</v>
      </c>
      <c r="I20" s="11">
        <v>180</v>
      </c>
    </row>
    <row r="21" spans="1:9" ht="11.25" customHeight="1">
      <c r="A21" s="27" t="s">
        <v>57</v>
      </c>
      <c r="B21" s="159"/>
      <c r="C21" s="29" t="s">
        <v>58</v>
      </c>
      <c r="D21" s="11">
        <v>103</v>
      </c>
      <c r="E21" s="11">
        <v>82</v>
      </c>
      <c r="F21" s="121">
        <v>21</v>
      </c>
      <c r="G21" s="11">
        <v>98</v>
      </c>
      <c r="H21" s="11">
        <v>77</v>
      </c>
      <c r="I21" s="11">
        <v>21</v>
      </c>
    </row>
    <row r="22" spans="1:9" ht="9.75" customHeight="1">
      <c r="A22" s="27"/>
      <c r="B22" s="159"/>
      <c r="C22" s="29"/>
      <c r="D22" s="11"/>
      <c r="E22" s="11"/>
      <c r="F22" s="121"/>
      <c r="G22" s="11"/>
      <c r="H22" s="11"/>
      <c r="I22" s="11"/>
    </row>
    <row r="23" spans="1:9" s="2" customFormat="1" ht="22.5">
      <c r="A23" s="25" t="s">
        <v>59</v>
      </c>
      <c r="B23" s="158"/>
      <c r="C23" s="28" t="s">
        <v>60</v>
      </c>
      <c r="D23" s="109">
        <v>254</v>
      </c>
      <c r="E23" s="109">
        <v>143</v>
      </c>
      <c r="F23" s="117">
        <v>111</v>
      </c>
      <c r="G23" s="109">
        <v>247</v>
      </c>
      <c r="H23" s="109">
        <v>148</v>
      </c>
      <c r="I23" s="109">
        <v>99</v>
      </c>
    </row>
    <row r="24" spans="1:9" ht="11.25">
      <c r="A24" s="27" t="s">
        <v>63</v>
      </c>
      <c r="B24" s="159"/>
      <c r="C24" s="29" t="s">
        <v>64</v>
      </c>
      <c r="D24" s="11">
        <v>254</v>
      </c>
      <c r="E24" s="11">
        <v>143</v>
      </c>
      <c r="F24" s="121">
        <v>111</v>
      </c>
      <c r="G24" s="11">
        <v>247</v>
      </c>
      <c r="H24" s="11">
        <v>148</v>
      </c>
      <c r="I24" s="11">
        <v>99</v>
      </c>
    </row>
    <row r="25" spans="1:9" ht="9.75" customHeight="1">
      <c r="A25" s="27"/>
      <c r="B25" s="159"/>
      <c r="C25" s="29"/>
      <c r="D25" s="11"/>
      <c r="E25" s="11"/>
      <c r="F25" s="121"/>
      <c r="G25" s="11"/>
      <c r="H25" s="11"/>
      <c r="I25" s="11"/>
    </row>
    <row r="26" spans="1:9" s="2" customFormat="1" ht="11.25">
      <c r="A26" s="25" t="s">
        <v>65</v>
      </c>
      <c r="B26" s="158"/>
      <c r="C26" s="28" t="s">
        <v>66</v>
      </c>
      <c r="D26" s="109">
        <v>886</v>
      </c>
      <c r="E26" s="109">
        <v>572</v>
      </c>
      <c r="F26" s="117">
        <v>314</v>
      </c>
      <c r="G26" s="109">
        <v>884</v>
      </c>
      <c r="H26" s="109">
        <v>584</v>
      </c>
      <c r="I26" s="109">
        <v>300</v>
      </c>
    </row>
    <row r="27" spans="1:9" ht="11.25" customHeight="1">
      <c r="A27" s="27">
        <v>31</v>
      </c>
      <c r="B27" s="159"/>
      <c r="C27" s="29" t="s">
        <v>67</v>
      </c>
      <c r="D27" s="11">
        <v>328</v>
      </c>
      <c r="E27" s="11">
        <v>208</v>
      </c>
      <c r="F27" s="121">
        <v>120</v>
      </c>
      <c r="G27" s="11">
        <v>321</v>
      </c>
      <c r="H27" s="11">
        <v>205</v>
      </c>
      <c r="I27" s="11">
        <v>116</v>
      </c>
    </row>
    <row r="28" spans="1:9" ht="11.25">
      <c r="A28" s="27" t="s">
        <v>68</v>
      </c>
      <c r="B28" s="159"/>
      <c r="C28" s="29" t="s">
        <v>69</v>
      </c>
      <c r="D28" s="11">
        <v>558</v>
      </c>
      <c r="E28" s="11">
        <v>364</v>
      </c>
      <c r="F28" s="121">
        <v>194</v>
      </c>
      <c r="G28" s="11">
        <v>563</v>
      </c>
      <c r="H28" s="11">
        <v>379</v>
      </c>
      <c r="I28" s="11">
        <v>184</v>
      </c>
    </row>
    <row r="29" spans="1:9" ht="9.75" customHeight="1">
      <c r="A29" s="27"/>
      <c r="B29" s="159"/>
      <c r="C29" s="29"/>
      <c r="D29" s="11"/>
      <c r="E29" s="11"/>
      <c r="F29" s="121"/>
      <c r="G29" s="11"/>
      <c r="H29" s="11"/>
      <c r="I29" s="11"/>
    </row>
    <row r="30" spans="1:9" s="2" customFormat="1" ht="22.5">
      <c r="A30" s="25" t="s">
        <v>70</v>
      </c>
      <c r="B30" s="158"/>
      <c r="C30" s="28" t="s">
        <v>71</v>
      </c>
      <c r="D30" s="109">
        <v>916</v>
      </c>
      <c r="E30" s="109">
        <v>587</v>
      </c>
      <c r="F30" s="117">
        <v>329</v>
      </c>
      <c r="G30" s="109">
        <v>909</v>
      </c>
      <c r="H30" s="109">
        <v>588</v>
      </c>
      <c r="I30" s="109">
        <v>321</v>
      </c>
    </row>
    <row r="31" spans="1:9" ht="13.5" customHeight="1">
      <c r="A31" s="27" t="s">
        <v>72</v>
      </c>
      <c r="B31" s="159"/>
      <c r="C31" s="29" t="s">
        <v>73</v>
      </c>
      <c r="D31" s="11">
        <v>916</v>
      </c>
      <c r="E31" s="11">
        <v>587</v>
      </c>
      <c r="F31" s="121">
        <v>329</v>
      </c>
      <c r="G31" s="11">
        <v>909</v>
      </c>
      <c r="H31" s="11">
        <v>588</v>
      </c>
      <c r="I31" s="11">
        <v>321</v>
      </c>
    </row>
    <row r="32" spans="1:9" ht="9.75" customHeight="1">
      <c r="A32" s="27"/>
      <c r="B32" s="159"/>
      <c r="C32" s="29"/>
      <c r="D32" s="11"/>
      <c r="E32" s="11"/>
      <c r="F32" s="121"/>
      <c r="G32" s="11"/>
      <c r="H32" s="11"/>
      <c r="I32" s="11"/>
    </row>
    <row r="33" spans="1:9" s="2" customFormat="1" ht="11.25">
      <c r="A33" s="25" t="s">
        <v>74</v>
      </c>
      <c r="B33" s="158"/>
      <c r="C33" s="28" t="s">
        <v>75</v>
      </c>
      <c r="D33" s="109">
        <v>1333</v>
      </c>
      <c r="E33" s="109">
        <v>986</v>
      </c>
      <c r="F33" s="117">
        <v>347</v>
      </c>
      <c r="G33" s="109">
        <v>1311</v>
      </c>
      <c r="H33" s="109">
        <v>970</v>
      </c>
      <c r="I33" s="109">
        <v>341</v>
      </c>
    </row>
    <row r="34" spans="1:9" ht="11.25">
      <c r="A34" s="27" t="s">
        <v>76</v>
      </c>
      <c r="B34" s="159"/>
      <c r="C34" s="29" t="s">
        <v>77</v>
      </c>
      <c r="D34" s="11">
        <v>1333</v>
      </c>
      <c r="E34" s="11">
        <v>986</v>
      </c>
      <c r="F34" s="121">
        <v>347</v>
      </c>
      <c r="G34" s="11">
        <v>1311</v>
      </c>
      <c r="H34" s="11">
        <v>970</v>
      </c>
      <c r="I34" s="11">
        <v>341</v>
      </c>
    </row>
    <row r="35" spans="1:9" ht="9.75" customHeight="1">
      <c r="A35" s="27"/>
      <c r="B35" s="159"/>
      <c r="C35" s="29"/>
      <c r="D35" s="11"/>
      <c r="E35" s="11"/>
      <c r="F35" s="121"/>
      <c r="G35" s="11"/>
      <c r="H35" s="11"/>
      <c r="I35" s="11"/>
    </row>
    <row r="36" spans="1:9" s="2" customFormat="1" ht="22.5">
      <c r="A36" s="25" t="s">
        <v>78</v>
      </c>
      <c r="B36" s="158"/>
      <c r="C36" s="28" t="s">
        <v>79</v>
      </c>
      <c r="D36" s="109">
        <v>142</v>
      </c>
      <c r="E36" s="109">
        <v>99</v>
      </c>
      <c r="F36" s="117">
        <v>43</v>
      </c>
      <c r="G36" s="109">
        <v>135</v>
      </c>
      <c r="H36" s="109">
        <v>98</v>
      </c>
      <c r="I36" s="109">
        <v>37</v>
      </c>
    </row>
    <row r="37" spans="1:9" ht="11.25">
      <c r="A37" s="27" t="s">
        <v>80</v>
      </c>
      <c r="B37" s="159"/>
      <c r="C37" s="29" t="s">
        <v>62</v>
      </c>
      <c r="D37" s="11">
        <v>130</v>
      </c>
      <c r="E37" s="11">
        <v>94</v>
      </c>
      <c r="F37" s="121">
        <v>36</v>
      </c>
      <c r="G37" s="11">
        <v>125</v>
      </c>
      <c r="H37" s="11">
        <v>94</v>
      </c>
      <c r="I37" s="11">
        <v>31</v>
      </c>
    </row>
    <row r="38" spans="1:9" ht="11.25">
      <c r="A38" s="27" t="s">
        <v>81</v>
      </c>
      <c r="B38" s="159"/>
      <c r="C38" s="29" t="s">
        <v>82</v>
      </c>
      <c r="D38" s="11">
        <v>12</v>
      </c>
      <c r="E38" s="11">
        <v>5</v>
      </c>
      <c r="F38" s="121">
        <v>7</v>
      </c>
      <c r="G38" s="11">
        <v>10</v>
      </c>
      <c r="H38" s="11">
        <v>4</v>
      </c>
      <c r="I38" s="11">
        <v>6</v>
      </c>
    </row>
    <row r="39" spans="1:9" ht="9.75" customHeight="1">
      <c r="A39" s="27"/>
      <c r="B39" s="159"/>
      <c r="C39" s="29"/>
      <c r="D39" s="11"/>
      <c r="E39" s="11"/>
      <c r="F39" s="121"/>
      <c r="G39" s="11"/>
      <c r="H39" s="11"/>
      <c r="I39" s="11"/>
    </row>
    <row r="40" spans="1:9" s="2" customFormat="1" ht="11.25">
      <c r="A40" s="25" t="s">
        <v>83</v>
      </c>
      <c r="B40" s="158"/>
      <c r="C40" s="28" t="s">
        <v>84</v>
      </c>
      <c r="D40" s="109">
        <v>991</v>
      </c>
      <c r="E40" s="109">
        <v>709</v>
      </c>
      <c r="F40" s="117">
        <v>282</v>
      </c>
      <c r="G40" s="109">
        <v>1021</v>
      </c>
      <c r="H40" s="109">
        <v>737</v>
      </c>
      <c r="I40" s="109">
        <v>284</v>
      </c>
    </row>
    <row r="41" spans="1:9" ht="11.25">
      <c r="A41" s="27" t="s">
        <v>85</v>
      </c>
      <c r="B41" s="159"/>
      <c r="C41" s="29" t="s">
        <v>62</v>
      </c>
      <c r="D41" s="11">
        <v>991</v>
      </c>
      <c r="E41" s="11">
        <v>709</v>
      </c>
      <c r="F41" s="121">
        <v>282</v>
      </c>
      <c r="G41" s="11">
        <v>1021</v>
      </c>
      <c r="H41" s="11">
        <v>737</v>
      </c>
      <c r="I41" s="11">
        <v>284</v>
      </c>
    </row>
    <row r="42" spans="1:9" ht="11.25">
      <c r="A42" s="27"/>
      <c r="B42" s="159"/>
      <c r="C42" s="29"/>
      <c r="D42" s="11"/>
      <c r="E42" s="11"/>
      <c r="F42" s="121"/>
      <c r="G42" s="11"/>
      <c r="H42" s="11"/>
      <c r="I42" s="11"/>
    </row>
    <row r="43" spans="1:9" s="2" customFormat="1" ht="22.5">
      <c r="A43" s="25" t="s">
        <v>86</v>
      </c>
      <c r="B43" s="158"/>
      <c r="C43" s="28" t="s">
        <v>87</v>
      </c>
      <c r="D43" s="109">
        <v>863</v>
      </c>
      <c r="E43" s="109">
        <v>739</v>
      </c>
      <c r="F43" s="117">
        <v>124</v>
      </c>
      <c r="G43" s="109">
        <v>837</v>
      </c>
      <c r="H43" s="109">
        <v>718</v>
      </c>
      <c r="I43" s="109">
        <v>119</v>
      </c>
    </row>
    <row r="44" spans="1:9" ht="11.25">
      <c r="A44" s="27" t="s">
        <v>88</v>
      </c>
      <c r="B44" s="159"/>
      <c r="C44" s="29" t="s">
        <v>89</v>
      </c>
      <c r="D44" s="11">
        <v>863</v>
      </c>
      <c r="E44" s="11">
        <v>739</v>
      </c>
      <c r="F44" s="121">
        <v>124</v>
      </c>
      <c r="G44" s="11">
        <v>837</v>
      </c>
      <c r="H44" s="11">
        <v>718</v>
      </c>
      <c r="I44" s="11">
        <v>119</v>
      </c>
    </row>
    <row r="45" spans="1:9" ht="9.75" customHeight="1">
      <c r="A45" s="27"/>
      <c r="B45" s="159"/>
      <c r="C45" s="29"/>
      <c r="D45" s="11"/>
      <c r="E45" s="11"/>
      <c r="F45" s="121"/>
      <c r="G45" s="11"/>
      <c r="H45" s="11"/>
      <c r="I45" s="11"/>
    </row>
    <row r="46" spans="1:9" s="2" customFormat="1" ht="14.25" customHeight="1">
      <c r="A46" s="25" t="s">
        <v>36</v>
      </c>
      <c r="B46" s="158"/>
      <c r="C46" s="28" t="s">
        <v>221</v>
      </c>
      <c r="D46" s="109">
        <v>12743</v>
      </c>
      <c r="E46" s="109">
        <v>8329</v>
      </c>
      <c r="F46" s="117">
        <v>4414</v>
      </c>
      <c r="G46" s="117">
        <v>13066</v>
      </c>
      <c r="H46" s="117">
        <v>8576</v>
      </c>
      <c r="I46" s="117">
        <v>4490</v>
      </c>
    </row>
    <row r="47" spans="1:9" ht="11.25">
      <c r="A47" s="27"/>
      <c r="B47" s="159"/>
      <c r="C47" s="29" t="s">
        <v>90</v>
      </c>
      <c r="D47" s="11"/>
      <c r="E47" s="11"/>
      <c r="F47" s="121"/>
      <c r="G47" s="121"/>
      <c r="H47" s="121"/>
      <c r="I47" s="121"/>
    </row>
    <row r="48" spans="1:9" ht="11.25">
      <c r="A48" s="27">
        <v>13</v>
      </c>
      <c r="B48" s="159"/>
      <c r="C48" s="29" t="s">
        <v>52</v>
      </c>
      <c r="D48" s="11">
        <v>12425</v>
      </c>
      <c r="E48" s="11">
        <v>8096</v>
      </c>
      <c r="F48" s="121">
        <v>4329</v>
      </c>
      <c r="G48" s="121">
        <v>12737</v>
      </c>
      <c r="H48" s="121">
        <v>8333</v>
      </c>
      <c r="I48" s="121">
        <v>4404</v>
      </c>
    </row>
    <row r="49" spans="1:9" ht="11.25">
      <c r="A49" s="27"/>
      <c r="B49" s="159"/>
      <c r="C49" s="29" t="s">
        <v>90</v>
      </c>
      <c r="D49" s="11"/>
      <c r="E49" s="11"/>
      <c r="F49" s="121"/>
      <c r="G49" s="121"/>
      <c r="H49" s="121"/>
      <c r="I49" s="121"/>
    </row>
    <row r="50" spans="1:9" ht="11.25">
      <c r="A50" s="27">
        <v>131</v>
      </c>
      <c r="B50" s="159"/>
      <c r="C50" s="29" t="s">
        <v>91</v>
      </c>
      <c r="D50" s="11">
        <v>6037</v>
      </c>
      <c r="E50" s="11">
        <v>3824</v>
      </c>
      <c r="F50" s="121">
        <v>2213</v>
      </c>
      <c r="G50" s="121">
        <v>6094</v>
      </c>
      <c r="H50" s="121">
        <v>3861</v>
      </c>
      <c r="I50" s="121">
        <v>2233</v>
      </c>
    </row>
    <row r="51" spans="1:9" ht="11.25">
      <c r="A51" s="27">
        <v>132</v>
      </c>
      <c r="B51" s="159"/>
      <c r="C51" s="29" t="s">
        <v>92</v>
      </c>
      <c r="D51" s="11">
        <v>5018</v>
      </c>
      <c r="E51" s="11">
        <v>3278</v>
      </c>
      <c r="F51" s="121">
        <v>1740</v>
      </c>
      <c r="G51" s="121">
        <v>5231</v>
      </c>
      <c r="H51" s="121">
        <v>3466</v>
      </c>
      <c r="I51" s="121">
        <v>1765</v>
      </c>
    </row>
    <row r="52" spans="1:9" ht="11.25">
      <c r="A52" s="27">
        <v>136</v>
      </c>
      <c r="B52" s="159"/>
      <c r="C52" s="29" t="s">
        <v>93</v>
      </c>
      <c r="D52" s="11">
        <v>1164</v>
      </c>
      <c r="E52" s="11">
        <v>857</v>
      </c>
      <c r="F52" s="121">
        <v>307</v>
      </c>
      <c r="G52" s="121">
        <v>1209</v>
      </c>
      <c r="H52" s="121">
        <v>865</v>
      </c>
      <c r="I52" s="121">
        <v>344</v>
      </c>
    </row>
    <row r="53" spans="1:9" ht="11.25">
      <c r="A53" s="27"/>
      <c r="B53" s="159"/>
      <c r="C53" s="29"/>
      <c r="D53" s="11"/>
      <c r="E53" s="11"/>
      <c r="F53" s="121"/>
      <c r="G53" s="121"/>
      <c r="H53" s="121"/>
      <c r="I53" s="121"/>
    </row>
    <row r="54" spans="1:9" ht="11.25">
      <c r="A54" s="27">
        <v>8</v>
      </c>
      <c r="B54" s="159"/>
      <c r="C54" s="29" t="s">
        <v>222</v>
      </c>
      <c r="D54" s="11">
        <v>224</v>
      </c>
      <c r="E54" s="11">
        <v>162</v>
      </c>
      <c r="F54" s="121">
        <v>62</v>
      </c>
      <c r="G54" s="121">
        <v>229</v>
      </c>
      <c r="H54" s="121">
        <v>166</v>
      </c>
      <c r="I54" s="121">
        <v>63</v>
      </c>
    </row>
    <row r="55" spans="1:9" ht="11.25">
      <c r="A55" s="27"/>
      <c r="B55" s="159"/>
      <c r="C55" s="23"/>
      <c r="D55" s="11"/>
      <c r="E55" s="11"/>
      <c r="F55" s="121"/>
      <c r="G55" s="121"/>
      <c r="H55" s="121"/>
      <c r="I55" s="121"/>
    </row>
    <row r="56" spans="1:9" s="2" customFormat="1" ht="11.25">
      <c r="A56" s="25"/>
      <c r="B56" s="158"/>
      <c r="C56" s="26" t="s">
        <v>35</v>
      </c>
      <c r="D56" s="109">
        <v>64030</v>
      </c>
      <c r="E56" s="109">
        <v>39496</v>
      </c>
      <c r="F56" s="117">
        <v>24534</v>
      </c>
      <c r="G56" s="117">
        <f>G46+G8</f>
        <v>64010</v>
      </c>
      <c r="H56" s="117">
        <f>H46+H8</f>
        <v>40985</v>
      </c>
      <c r="I56" s="117">
        <f>I46+I8</f>
        <v>23025</v>
      </c>
    </row>
    <row r="57" spans="6:8" ht="9.75" customHeight="1">
      <c r="F57" s="122"/>
      <c r="H57" s="122"/>
    </row>
    <row r="58" ht="11.25">
      <c r="A58" s="1" t="s">
        <v>195</v>
      </c>
    </row>
  </sheetData>
  <sheetProtection/>
  <mergeCells count="4">
    <mergeCell ref="D6:F6"/>
    <mergeCell ref="G6:I6"/>
    <mergeCell ref="D4:I4"/>
    <mergeCell ref="A1:I1"/>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dimension ref="A1:L265"/>
  <sheetViews>
    <sheetView zoomScalePageLayoutView="0" workbookViewId="0" topLeftCell="A1">
      <selection activeCell="B1" sqref="B1"/>
    </sheetView>
  </sheetViews>
  <sheetFormatPr defaultColWidth="11.421875" defaultRowHeight="12.75"/>
  <cols>
    <col min="1" max="3" width="1.7109375" style="39" customWidth="1"/>
    <col min="4" max="4" width="11.7109375" style="39" customWidth="1"/>
    <col min="5" max="8" width="8.00390625" style="39" customWidth="1"/>
    <col min="9" max="12" width="8.00390625" style="62" customWidth="1"/>
    <col min="13" max="13" width="2.140625" style="39" customWidth="1"/>
    <col min="14" max="16384" width="11.421875" style="39" customWidth="1"/>
  </cols>
  <sheetData>
    <row r="1" spans="1:12" s="32" customFormat="1" ht="12.75">
      <c r="A1" s="30" t="s">
        <v>225</v>
      </c>
      <c r="B1" s="30"/>
      <c r="C1" s="30"/>
      <c r="D1" s="30"/>
      <c r="E1" s="30"/>
      <c r="F1" s="30"/>
      <c r="G1" s="30"/>
      <c r="H1" s="30"/>
      <c r="I1" s="30"/>
      <c r="J1" s="30"/>
      <c r="K1" s="31"/>
      <c r="L1" s="30"/>
    </row>
    <row r="2" spans="1:12" s="12" customFormat="1" ht="12.75" customHeight="1">
      <c r="A2" s="30" t="s">
        <v>95</v>
      </c>
      <c r="B2" s="33"/>
      <c r="C2" s="33"/>
      <c r="D2" s="33"/>
      <c r="E2" s="33"/>
      <c r="F2" s="33"/>
      <c r="G2" s="33"/>
      <c r="H2" s="33"/>
      <c r="I2" s="33"/>
      <c r="J2" s="33"/>
      <c r="K2" s="33"/>
      <c r="L2" s="33"/>
    </row>
    <row r="3" spans="1:12" s="12" customFormat="1" ht="12.75" customHeight="1">
      <c r="A3" s="30"/>
      <c r="B3" s="33"/>
      <c r="C3" s="33"/>
      <c r="D3" s="33"/>
      <c r="E3" s="33"/>
      <c r="F3" s="33"/>
      <c r="G3" s="33"/>
      <c r="H3" s="33"/>
      <c r="I3" s="33"/>
      <c r="J3" s="33"/>
      <c r="K3" s="33"/>
      <c r="L3" s="33"/>
    </row>
    <row r="4" spans="1:12" s="12" customFormat="1" ht="9.75" customHeight="1" thickBot="1">
      <c r="A4" s="34"/>
      <c r="B4" s="34"/>
      <c r="C4" s="34"/>
      <c r="D4" s="34"/>
      <c r="E4" s="34"/>
      <c r="F4" s="34"/>
      <c r="G4" s="34"/>
      <c r="H4" s="34"/>
      <c r="I4" s="35"/>
      <c r="J4" s="35"/>
      <c r="K4" s="35"/>
      <c r="L4" s="35"/>
    </row>
    <row r="5" spans="1:12" s="12" customFormat="1" ht="12" customHeight="1">
      <c r="A5" s="202" t="s">
        <v>96</v>
      </c>
      <c r="B5" s="203"/>
      <c r="C5" s="203"/>
      <c r="D5" s="204"/>
      <c r="E5" s="209" t="s">
        <v>35</v>
      </c>
      <c r="F5" s="212" t="s">
        <v>97</v>
      </c>
      <c r="G5" s="214" t="s">
        <v>37</v>
      </c>
      <c r="H5" s="215"/>
      <c r="I5" s="220" t="s">
        <v>108</v>
      </c>
      <c r="J5" s="221"/>
      <c r="K5" s="221"/>
      <c r="L5" s="221"/>
    </row>
    <row r="6" spans="1:12" s="12" customFormat="1" ht="12.75" customHeight="1">
      <c r="A6" s="205"/>
      <c r="B6" s="205"/>
      <c r="C6" s="205"/>
      <c r="D6" s="206"/>
      <c r="E6" s="210"/>
      <c r="F6" s="213"/>
      <c r="G6" s="216"/>
      <c r="H6" s="217"/>
      <c r="I6" s="185" t="s">
        <v>98</v>
      </c>
      <c r="J6" s="222"/>
      <c r="K6" s="185" t="s">
        <v>99</v>
      </c>
      <c r="L6" s="223"/>
    </row>
    <row r="7" spans="1:12" s="12" customFormat="1" ht="11.25" customHeight="1">
      <c r="A7" s="205"/>
      <c r="B7" s="205"/>
      <c r="C7" s="205"/>
      <c r="D7" s="206"/>
      <c r="E7" s="210"/>
      <c r="F7" s="213"/>
      <c r="G7" s="218"/>
      <c r="H7" s="219"/>
      <c r="I7" s="218"/>
      <c r="J7" s="219"/>
      <c r="K7" s="218"/>
      <c r="L7" s="224"/>
    </row>
    <row r="8" spans="1:12" s="12" customFormat="1" ht="11.25">
      <c r="A8" s="205"/>
      <c r="B8" s="205"/>
      <c r="C8" s="205"/>
      <c r="D8" s="206"/>
      <c r="E8" s="210"/>
      <c r="F8" s="213"/>
      <c r="G8" s="199" t="s">
        <v>100</v>
      </c>
      <c r="H8" s="199" t="s">
        <v>101</v>
      </c>
      <c r="I8" s="199" t="s">
        <v>100</v>
      </c>
      <c r="J8" s="199" t="s">
        <v>101</v>
      </c>
      <c r="K8" s="199" t="s">
        <v>100</v>
      </c>
      <c r="L8" s="185" t="s">
        <v>101</v>
      </c>
    </row>
    <row r="9" spans="1:12" s="12" customFormat="1" ht="12" thickBot="1">
      <c r="A9" s="207"/>
      <c r="B9" s="207"/>
      <c r="C9" s="207"/>
      <c r="D9" s="208"/>
      <c r="E9" s="211"/>
      <c r="F9" s="200"/>
      <c r="G9" s="200"/>
      <c r="H9" s="200"/>
      <c r="I9" s="200"/>
      <c r="J9" s="200"/>
      <c r="K9" s="200"/>
      <c r="L9" s="201"/>
    </row>
    <row r="10" spans="1:12" s="13" customFormat="1" ht="7.5" customHeight="1">
      <c r="A10" s="36"/>
      <c r="B10" s="36"/>
      <c r="C10" s="36"/>
      <c r="D10" s="36"/>
      <c r="E10" s="37"/>
      <c r="F10" s="37"/>
      <c r="G10" s="37"/>
      <c r="H10" s="37"/>
      <c r="I10" s="38"/>
      <c r="J10" s="37"/>
      <c r="K10" s="38"/>
      <c r="L10" s="38"/>
    </row>
    <row r="11" spans="1:12" s="12" customFormat="1" ht="7.5" customHeight="1">
      <c r="A11" s="39"/>
      <c r="B11" s="40"/>
      <c r="C11" s="40"/>
      <c r="D11" s="40"/>
      <c r="E11" s="39"/>
      <c r="F11" s="40"/>
      <c r="G11" s="40"/>
      <c r="H11" s="40"/>
      <c r="I11" s="41"/>
      <c r="J11" s="41"/>
      <c r="K11" s="41"/>
      <c r="L11" s="41"/>
    </row>
    <row r="12" spans="1:12" s="12" customFormat="1" ht="10.5" customHeight="1">
      <c r="A12" s="42" t="s">
        <v>102</v>
      </c>
      <c r="B12" s="40"/>
      <c r="C12" s="40"/>
      <c r="D12" s="40"/>
      <c r="E12" s="31"/>
      <c r="F12" s="40"/>
      <c r="G12" s="40"/>
      <c r="H12" s="40"/>
      <c r="I12" s="41"/>
      <c r="J12" s="41"/>
      <c r="K12" s="41"/>
      <c r="L12" s="41"/>
    </row>
    <row r="13" spans="1:12" s="12" customFormat="1" ht="7.5" customHeight="1">
      <c r="A13" s="39"/>
      <c r="B13" s="40"/>
      <c r="C13" s="40"/>
      <c r="D13" s="40"/>
      <c r="E13" s="42"/>
      <c r="F13" s="40"/>
      <c r="G13" s="40"/>
      <c r="H13" s="40"/>
      <c r="I13" s="41"/>
      <c r="J13" s="41"/>
      <c r="K13" s="41"/>
      <c r="L13" s="41"/>
    </row>
    <row r="14" spans="9:12" s="12" customFormat="1" ht="7.5" customHeight="1">
      <c r="I14" s="43"/>
      <c r="J14" s="43"/>
      <c r="K14" s="43"/>
      <c r="L14" s="43"/>
    </row>
    <row r="15" spans="1:12" s="12" customFormat="1" ht="10.5" customHeight="1">
      <c r="A15" s="12" t="s">
        <v>4</v>
      </c>
      <c r="D15" s="44"/>
      <c r="E15" s="45">
        <f>G15+I15+K15</f>
        <v>24591</v>
      </c>
      <c r="F15" s="45">
        <f>H15+J15+L15</f>
        <v>12095</v>
      </c>
      <c r="G15" s="45">
        <v>23416</v>
      </c>
      <c r="H15" s="45">
        <v>11863</v>
      </c>
      <c r="I15" s="46">
        <v>1119</v>
      </c>
      <c r="J15" s="46">
        <v>221</v>
      </c>
      <c r="K15" s="46">
        <v>56</v>
      </c>
      <c r="L15" s="46">
        <v>11</v>
      </c>
    </row>
    <row r="16" spans="4:12" s="12" customFormat="1" ht="9" customHeight="1">
      <c r="D16" s="44"/>
      <c r="E16" s="45"/>
      <c r="F16" s="45"/>
      <c r="G16" s="45"/>
      <c r="H16" s="45"/>
      <c r="I16" s="46"/>
      <c r="J16" s="46"/>
      <c r="K16" s="46"/>
      <c r="L16" s="46"/>
    </row>
    <row r="17" spans="4:12" s="12" customFormat="1" ht="9" customHeight="1">
      <c r="D17" s="44"/>
      <c r="E17" s="45"/>
      <c r="F17" s="45"/>
      <c r="G17" s="45"/>
      <c r="H17" s="45"/>
      <c r="I17" s="46"/>
      <c r="J17" s="46"/>
      <c r="K17" s="46"/>
      <c r="L17" s="46"/>
    </row>
    <row r="18" spans="1:12" s="12" customFormat="1" ht="10.5" customHeight="1">
      <c r="A18" s="12" t="s">
        <v>5</v>
      </c>
      <c r="D18" s="44"/>
      <c r="E18" s="45">
        <f>G18+I18+K18</f>
        <v>16394</v>
      </c>
      <c r="F18" s="45">
        <f>H18+J18+L18</f>
        <v>9385</v>
      </c>
      <c r="G18" s="45">
        <v>8993</v>
      </c>
      <c r="H18" s="45">
        <v>5422</v>
      </c>
      <c r="I18" s="46">
        <v>3991</v>
      </c>
      <c r="J18" s="46">
        <v>1673</v>
      </c>
      <c r="K18" s="46">
        <v>3410</v>
      </c>
      <c r="L18" s="46">
        <v>2290</v>
      </c>
    </row>
    <row r="19" spans="4:12" s="12" customFormat="1" ht="9" customHeight="1">
      <c r="D19" s="44"/>
      <c r="E19" s="45"/>
      <c r="F19" s="45"/>
      <c r="G19" s="45"/>
      <c r="H19" s="45"/>
      <c r="I19" s="46"/>
      <c r="J19" s="46"/>
      <c r="K19" s="46"/>
      <c r="L19" s="46"/>
    </row>
    <row r="20" spans="4:12" s="12" customFormat="1" ht="9" customHeight="1">
      <c r="D20" s="44"/>
      <c r="E20" s="45"/>
      <c r="F20" s="47"/>
      <c r="G20" s="47"/>
      <c r="H20" s="47"/>
      <c r="I20" s="48"/>
      <c r="J20" s="48"/>
      <c r="K20" s="48"/>
      <c r="L20" s="48"/>
    </row>
    <row r="21" spans="1:12" s="14" customFormat="1" ht="10.5" customHeight="1">
      <c r="A21" s="14" t="s">
        <v>103</v>
      </c>
      <c r="D21" s="81"/>
      <c r="E21" s="80">
        <f>SUM(E15:E18)</f>
        <v>40985</v>
      </c>
      <c r="F21" s="80">
        <f>SUM(F15:F18)</f>
        <v>21480</v>
      </c>
      <c r="G21" s="80">
        <f aca="true" t="shared" si="0" ref="G21:L21">SUM(G15:G18)</f>
        <v>32409</v>
      </c>
      <c r="H21" s="80">
        <f t="shared" si="0"/>
        <v>17285</v>
      </c>
      <c r="I21" s="80">
        <f t="shared" si="0"/>
        <v>5110</v>
      </c>
      <c r="J21" s="80">
        <f t="shared" si="0"/>
        <v>1894</v>
      </c>
      <c r="K21" s="80">
        <f t="shared" si="0"/>
        <v>3466</v>
      </c>
      <c r="L21" s="80">
        <f t="shared" si="0"/>
        <v>2301</v>
      </c>
    </row>
    <row r="22" spans="4:12" s="49" customFormat="1" ht="7.5" customHeight="1">
      <c r="D22" s="52"/>
      <c r="E22" s="53"/>
      <c r="F22" s="53"/>
      <c r="G22" s="53"/>
      <c r="H22" s="53"/>
      <c r="I22" s="54"/>
      <c r="J22" s="54"/>
      <c r="K22" s="54"/>
      <c r="L22" s="54"/>
    </row>
    <row r="23" spans="4:12" s="49" customFormat="1" ht="7.5" customHeight="1">
      <c r="D23" s="52"/>
      <c r="E23" s="53"/>
      <c r="F23" s="53"/>
      <c r="G23" s="53"/>
      <c r="H23" s="53"/>
      <c r="I23" s="54"/>
      <c r="J23" s="54"/>
      <c r="K23" s="54"/>
      <c r="L23" s="54"/>
    </row>
    <row r="24" spans="1:12" s="12" customFormat="1" ht="10.5" customHeight="1">
      <c r="A24" s="55" t="s">
        <v>104</v>
      </c>
      <c r="B24" s="33"/>
      <c r="C24" s="33"/>
      <c r="D24" s="33"/>
      <c r="E24" s="56"/>
      <c r="F24" s="56"/>
      <c r="G24" s="56"/>
      <c r="H24" s="56"/>
      <c r="I24" s="56"/>
      <c r="J24" s="56"/>
      <c r="K24" s="56"/>
      <c r="L24" s="56"/>
    </row>
    <row r="25" spans="1:12" s="12" customFormat="1" ht="7.5" customHeight="1">
      <c r="A25" s="39"/>
      <c r="E25" s="39"/>
      <c r="F25" s="56"/>
      <c r="G25" s="57"/>
      <c r="H25" s="56"/>
      <c r="I25" s="55"/>
      <c r="J25" s="55"/>
      <c r="K25" s="55"/>
      <c r="L25" s="55"/>
    </row>
    <row r="26" spans="1:12" s="12" customFormat="1" ht="7.5" customHeight="1">
      <c r="A26" s="39"/>
      <c r="E26" s="55"/>
      <c r="F26" s="56"/>
      <c r="G26" s="57"/>
      <c r="H26" s="45"/>
      <c r="I26" s="46"/>
      <c r="J26" s="46"/>
      <c r="K26" s="46"/>
      <c r="L26" s="46"/>
    </row>
    <row r="27" spans="1:12" s="12" customFormat="1" ht="10.5" customHeight="1">
      <c r="A27" s="12" t="s">
        <v>4</v>
      </c>
      <c r="D27" s="44"/>
      <c r="E27" s="45">
        <f>G27+I27</f>
        <v>4133</v>
      </c>
      <c r="F27" s="45">
        <f>H27+J27</f>
        <v>3834</v>
      </c>
      <c r="G27" s="45">
        <v>4108</v>
      </c>
      <c r="H27" s="45">
        <v>3817</v>
      </c>
      <c r="I27" s="45">
        <v>25</v>
      </c>
      <c r="J27" s="45">
        <v>17</v>
      </c>
      <c r="K27" s="102" t="s">
        <v>2</v>
      </c>
      <c r="L27" s="102" t="s">
        <v>2</v>
      </c>
    </row>
    <row r="28" spans="4:10" s="12" customFormat="1" ht="10.5" customHeight="1">
      <c r="D28" s="44"/>
      <c r="E28" s="45"/>
      <c r="F28" s="45"/>
      <c r="G28" s="45"/>
      <c r="H28" s="45"/>
      <c r="I28" s="46"/>
      <c r="J28" s="46"/>
    </row>
    <row r="29" spans="4:10" s="12" customFormat="1" ht="10.5" customHeight="1">
      <c r="D29" s="44"/>
      <c r="E29" s="45"/>
      <c r="F29" s="45"/>
      <c r="G29" s="45"/>
      <c r="H29" s="45"/>
      <c r="I29" s="46"/>
      <c r="J29" s="46"/>
    </row>
    <row r="30" spans="1:12" s="12" customFormat="1" ht="10.5" customHeight="1">
      <c r="A30" s="12" t="s">
        <v>5</v>
      </c>
      <c r="D30" s="44"/>
      <c r="E30" s="45">
        <f>G30+I30+K30</f>
        <v>11012</v>
      </c>
      <c r="F30" s="45">
        <f>H30+J30+L30</f>
        <v>8847</v>
      </c>
      <c r="G30" s="45">
        <v>7498</v>
      </c>
      <c r="H30" s="45">
        <v>6417</v>
      </c>
      <c r="I30" s="46">
        <v>2153</v>
      </c>
      <c r="J30" s="46">
        <v>1244</v>
      </c>
      <c r="K30" s="46">
        <v>1361</v>
      </c>
      <c r="L30" s="46">
        <v>1186</v>
      </c>
    </row>
    <row r="31" spans="4:12" s="12" customFormat="1" ht="9" customHeight="1">
      <c r="D31" s="44"/>
      <c r="E31" s="45"/>
      <c r="F31" s="45"/>
      <c r="G31" s="45"/>
      <c r="H31" s="45"/>
      <c r="I31" s="46"/>
      <c r="J31" s="46"/>
      <c r="K31" s="46"/>
      <c r="L31" s="46"/>
    </row>
    <row r="32" spans="4:12" s="12" customFormat="1" ht="9" customHeight="1">
      <c r="D32" s="44"/>
      <c r="E32" s="45"/>
      <c r="F32" s="47"/>
      <c r="G32" s="45"/>
      <c r="H32" s="45"/>
      <c r="I32" s="46"/>
      <c r="J32" s="46"/>
      <c r="K32" s="46"/>
      <c r="L32" s="46"/>
    </row>
    <row r="33" spans="1:12" s="14" customFormat="1" ht="10.5" customHeight="1">
      <c r="A33" s="14" t="s">
        <v>103</v>
      </c>
      <c r="D33" s="81"/>
      <c r="E33" s="80">
        <f>SUM(E27:E30)</f>
        <v>15145</v>
      </c>
      <c r="F33" s="80">
        <f>SUM(F27:F30)</f>
        <v>12681</v>
      </c>
      <c r="G33" s="80">
        <f aca="true" t="shared" si="1" ref="G33:L33">SUM(G27:G30)</f>
        <v>11606</v>
      </c>
      <c r="H33" s="80">
        <f t="shared" si="1"/>
        <v>10234</v>
      </c>
      <c r="I33" s="80">
        <f t="shared" si="1"/>
        <v>2178</v>
      </c>
      <c r="J33" s="80">
        <f t="shared" si="1"/>
        <v>1261</v>
      </c>
      <c r="K33" s="80">
        <f t="shared" si="1"/>
        <v>1361</v>
      </c>
      <c r="L33" s="80">
        <f t="shared" si="1"/>
        <v>1186</v>
      </c>
    </row>
    <row r="34" spans="4:12" s="12" customFormat="1" ht="9" customHeight="1">
      <c r="D34" s="44"/>
      <c r="E34" s="45"/>
      <c r="F34" s="45"/>
      <c r="G34" s="45"/>
      <c r="H34" s="45"/>
      <c r="I34" s="46"/>
      <c r="J34" s="46"/>
      <c r="K34" s="46"/>
      <c r="L34" s="46"/>
    </row>
    <row r="35" spans="4:12" s="49" customFormat="1" ht="7.5" customHeight="1">
      <c r="D35" s="52"/>
      <c r="E35" s="53"/>
      <c r="F35" s="53"/>
      <c r="G35" s="53"/>
      <c r="H35" s="53"/>
      <c r="I35" s="54"/>
      <c r="J35" s="54"/>
      <c r="K35" s="54"/>
      <c r="L35" s="54"/>
    </row>
    <row r="36" spans="4:12" s="12" customFormat="1" ht="7.5" customHeight="1">
      <c r="D36" s="13"/>
      <c r="E36" s="47"/>
      <c r="F36" s="47"/>
      <c r="G36" s="47"/>
      <c r="H36" s="47"/>
      <c r="I36" s="48"/>
      <c r="J36" s="48"/>
      <c r="K36" s="48"/>
      <c r="L36" s="48"/>
    </row>
    <row r="37" spans="1:12" s="12" customFormat="1" ht="10.5" customHeight="1">
      <c r="A37" s="55" t="s">
        <v>105</v>
      </c>
      <c r="B37" s="33"/>
      <c r="C37" s="33"/>
      <c r="D37" s="33"/>
      <c r="E37" s="31"/>
      <c r="F37" s="56"/>
      <c r="G37" s="57"/>
      <c r="H37" s="56"/>
      <c r="I37" s="55"/>
      <c r="J37" s="55"/>
      <c r="K37" s="55"/>
      <c r="L37" s="55"/>
    </row>
    <row r="38" spans="1:12" s="12" customFormat="1" ht="7.5" customHeight="1">
      <c r="A38" s="39"/>
      <c r="E38" s="55"/>
      <c r="F38" s="56"/>
      <c r="G38" s="57"/>
      <c r="H38" s="56"/>
      <c r="I38" s="55"/>
      <c r="J38" s="55"/>
      <c r="K38" s="55"/>
      <c r="L38" s="55"/>
    </row>
    <row r="39" spans="1:12" s="12" customFormat="1" ht="7.5" customHeight="1">
      <c r="A39" s="39"/>
      <c r="E39" s="55"/>
      <c r="F39" s="56"/>
      <c r="G39" s="57"/>
      <c r="H39" s="56"/>
      <c r="I39" s="55"/>
      <c r="J39" s="55"/>
      <c r="K39" s="55"/>
      <c r="L39" s="55"/>
    </row>
    <row r="40" spans="1:12" s="12" customFormat="1" ht="10.5" customHeight="1">
      <c r="A40" s="12" t="s">
        <v>4</v>
      </c>
      <c r="D40" s="44"/>
      <c r="E40" s="45">
        <f>G40</f>
        <v>30</v>
      </c>
      <c r="F40" s="45">
        <f>H40</f>
        <v>29</v>
      </c>
      <c r="G40" s="46">
        <v>30</v>
      </c>
      <c r="H40" s="46">
        <v>29</v>
      </c>
      <c r="I40" s="116" t="s">
        <v>2</v>
      </c>
      <c r="J40" s="116" t="s">
        <v>2</v>
      </c>
      <c r="K40" s="102" t="s">
        <v>2</v>
      </c>
      <c r="L40" s="102" t="s">
        <v>2</v>
      </c>
    </row>
    <row r="41" spans="4:10" s="12" customFormat="1" ht="9" customHeight="1">
      <c r="D41" s="44"/>
      <c r="E41" s="45"/>
      <c r="F41" s="45"/>
      <c r="G41" s="46"/>
      <c r="H41" s="46"/>
      <c r="I41" s="59"/>
      <c r="J41" s="59"/>
    </row>
    <row r="42" spans="4:10" s="12" customFormat="1" ht="10.5" customHeight="1">
      <c r="D42" s="44"/>
      <c r="E42" s="45"/>
      <c r="F42" s="45"/>
      <c r="G42" s="46"/>
      <c r="H42" s="46"/>
      <c r="I42" s="46"/>
      <c r="J42" s="46"/>
    </row>
    <row r="43" spans="1:12" s="12" customFormat="1" ht="10.5" customHeight="1">
      <c r="A43" s="12" t="s">
        <v>5</v>
      </c>
      <c r="D43" s="44"/>
      <c r="E43" s="45">
        <f>G43+I43+K43</f>
        <v>215</v>
      </c>
      <c r="F43" s="45">
        <f>H43+J43+L43</f>
        <v>140</v>
      </c>
      <c r="G43" s="46">
        <v>60</v>
      </c>
      <c r="H43" s="46">
        <v>49</v>
      </c>
      <c r="I43" s="45">
        <v>87</v>
      </c>
      <c r="J43" s="45">
        <v>44</v>
      </c>
      <c r="K43" s="45">
        <v>68</v>
      </c>
      <c r="L43" s="45">
        <v>47</v>
      </c>
    </row>
    <row r="44" spans="4:12" s="12" customFormat="1" ht="9" customHeight="1">
      <c r="D44" s="44"/>
      <c r="E44" s="45"/>
      <c r="F44" s="45"/>
      <c r="G44" s="45"/>
      <c r="H44" s="58"/>
      <c r="I44" s="59"/>
      <c r="J44" s="59"/>
      <c r="K44" s="59"/>
      <c r="L44" s="59"/>
    </row>
    <row r="45" spans="4:12" s="12" customFormat="1" ht="9" customHeight="1">
      <c r="D45" s="44"/>
      <c r="E45" s="45"/>
      <c r="F45" s="47"/>
      <c r="G45" s="45"/>
      <c r="H45" s="47"/>
      <c r="I45" s="54"/>
      <c r="J45" s="54"/>
      <c r="K45" s="54"/>
      <c r="L45" s="54"/>
    </row>
    <row r="46" spans="1:12" s="14" customFormat="1" ht="10.5" customHeight="1">
      <c r="A46" s="14" t="s">
        <v>103</v>
      </c>
      <c r="D46" s="81"/>
      <c r="E46" s="80">
        <f aca="true" t="shared" si="2" ref="E46:L46">SUM(E40:E43)</f>
        <v>245</v>
      </c>
      <c r="F46" s="80">
        <f t="shared" si="2"/>
        <v>169</v>
      </c>
      <c r="G46" s="80">
        <f t="shared" si="2"/>
        <v>90</v>
      </c>
      <c r="H46" s="80">
        <f t="shared" si="2"/>
        <v>78</v>
      </c>
      <c r="I46" s="80">
        <f t="shared" si="2"/>
        <v>87</v>
      </c>
      <c r="J46" s="80">
        <f t="shared" si="2"/>
        <v>44</v>
      </c>
      <c r="K46" s="80">
        <f t="shared" si="2"/>
        <v>68</v>
      </c>
      <c r="L46" s="80">
        <f t="shared" si="2"/>
        <v>47</v>
      </c>
    </row>
    <row r="47" spans="4:12" s="12" customFormat="1" ht="9" customHeight="1">
      <c r="D47" s="44"/>
      <c r="E47" s="45"/>
      <c r="F47" s="45"/>
      <c r="G47" s="45"/>
      <c r="H47" s="45"/>
      <c r="I47" s="48"/>
      <c r="J47" s="48"/>
      <c r="K47" s="48"/>
      <c r="L47" s="48"/>
    </row>
    <row r="48" spans="4:12" s="12" customFormat="1" ht="9" customHeight="1">
      <c r="D48" s="44"/>
      <c r="E48" s="45"/>
      <c r="F48" s="45"/>
      <c r="G48" s="45"/>
      <c r="H48" s="47"/>
      <c r="I48" s="48"/>
      <c r="J48" s="48"/>
      <c r="K48" s="48"/>
      <c r="L48" s="48"/>
    </row>
    <row r="49" spans="1:12" s="12" customFormat="1" ht="10.5" customHeight="1">
      <c r="A49" s="55" t="s">
        <v>106</v>
      </c>
      <c r="B49" s="33"/>
      <c r="C49" s="33"/>
      <c r="D49" s="33"/>
      <c r="E49" s="31"/>
      <c r="F49" s="56"/>
      <c r="G49" s="57"/>
      <c r="H49" s="56"/>
      <c r="I49" s="55"/>
      <c r="J49" s="55"/>
      <c r="K49" s="55"/>
      <c r="L49" s="55"/>
    </row>
    <row r="50" spans="1:12" s="12" customFormat="1" ht="7.5" customHeight="1">
      <c r="A50" s="39"/>
      <c r="E50" s="55"/>
      <c r="F50" s="56"/>
      <c r="G50" s="57"/>
      <c r="H50" s="56"/>
      <c r="I50" s="55"/>
      <c r="J50" s="55"/>
      <c r="K50" s="55"/>
      <c r="L50" s="55"/>
    </row>
    <row r="51" spans="1:12" s="12" customFormat="1" ht="7.5" customHeight="1">
      <c r="A51" s="39"/>
      <c r="E51" s="55"/>
      <c r="F51" s="56"/>
      <c r="G51" s="57"/>
      <c r="H51" s="56"/>
      <c r="I51" s="55"/>
      <c r="J51" s="55"/>
      <c r="K51" s="55"/>
      <c r="L51" s="55"/>
    </row>
    <row r="52" spans="1:12" s="12" customFormat="1" ht="10.5" customHeight="1">
      <c r="A52" s="12" t="s">
        <v>4</v>
      </c>
      <c r="D52" s="44"/>
      <c r="E52" s="45">
        <f>G52+I52+K52</f>
        <v>2475</v>
      </c>
      <c r="F52" s="45">
        <f>H52+J52+L52</f>
        <v>1704</v>
      </c>
      <c r="G52" s="45">
        <v>2426</v>
      </c>
      <c r="H52" s="45">
        <v>1678</v>
      </c>
      <c r="I52" s="45">
        <v>44</v>
      </c>
      <c r="J52" s="45">
        <v>23</v>
      </c>
      <c r="K52" s="45">
        <v>5</v>
      </c>
      <c r="L52" s="45">
        <v>3</v>
      </c>
    </row>
    <row r="53" spans="4:12" s="12" customFormat="1" ht="9" customHeight="1">
      <c r="D53" s="44"/>
      <c r="E53" s="45"/>
      <c r="F53" s="45"/>
      <c r="G53" s="45"/>
      <c r="H53" s="58"/>
      <c r="I53" s="59"/>
      <c r="J53" s="59"/>
      <c r="K53" s="59"/>
      <c r="L53" s="59"/>
    </row>
    <row r="54" spans="4:12" s="12" customFormat="1" ht="10.5" customHeight="1">
      <c r="D54" s="44"/>
      <c r="E54" s="45"/>
      <c r="F54" s="45"/>
      <c r="G54" s="45"/>
      <c r="H54" s="45"/>
      <c r="I54" s="46"/>
      <c r="J54" s="46"/>
      <c r="K54" s="46"/>
      <c r="L54" s="46"/>
    </row>
    <row r="55" spans="1:12" s="12" customFormat="1" ht="10.5" customHeight="1">
      <c r="A55" s="12" t="s">
        <v>5</v>
      </c>
      <c r="D55" s="44"/>
      <c r="E55" s="45">
        <f>G55+I55+K55</f>
        <v>5160</v>
      </c>
      <c r="F55" s="45">
        <f>H55+J55+L55</f>
        <v>3696</v>
      </c>
      <c r="G55" s="45">
        <v>4413</v>
      </c>
      <c r="H55" s="45">
        <v>3118</v>
      </c>
      <c r="I55" s="45">
        <v>416</v>
      </c>
      <c r="J55" s="45">
        <v>297</v>
      </c>
      <c r="K55" s="45">
        <v>331</v>
      </c>
      <c r="L55" s="45">
        <v>281</v>
      </c>
    </row>
    <row r="56" spans="4:12" s="12" customFormat="1" ht="9" customHeight="1">
      <c r="D56" s="44"/>
      <c r="E56" s="45"/>
      <c r="F56" s="45"/>
      <c r="G56" s="45"/>
      <c r="H56" s="58"/>
      <c r="I56" s="59"/>
      <c r="J56" s="59"/>
      <c r="K56" s="59"/>
      <c r="L56" s="59"/>
    </row>
    <row r="57" spans="4:12" s="12" customFormat="1" ht="9" customHeight="1">
      <c r="D57" s="44"/>
      <c r="E57" s="45"/>
      <c r="F57" s="47"/>
      <c r="G57" s="45"/>
      <c r="H57" s="47"/>
      <c r="I57" s="54"/>
      <c r="J57" s="54"/>
      <c r="K57" s="54"/>
      <c r="L57" s="54"/>
    </row>
    <row r="58" spans="1:12" s="14" customFormat="1" ht="10.5" customHeight="1">
      <c r="A58" s="14" t="s">
        <v>103</v>
      </c>
      <c r="D58" s="81"/>
      <c r="E58" s="80">
        <f>SUM(E52:E55)</f>
        <v>7635</v>
      </c>
      <c r="F58" s="80">
        <f>SUM(F52:F55)</f>
        <v>5400</v>
      </c>
      <c r="G58" s="80">
        <f aca="true" t="shared" si="3" ref="G58:L58">SUM(G52:G55)</f>
        <v>6839</v>
      </c>
      <c r="H58" s="80">
        <f t="shared" si="3"/>
        <v>4796</v>
      </c>
      <c r="I58" s="80">
        <f t="shared" si="3"/>
        <v>460</v>
      </c>
      <c r="J58" s="80">
        <f t="shared" si="3"/>
        <v>320</v>
      </c>
      <c r="K58" s="80">
        <f t="shared" si="3"/>
        <v>336</v>
      </c>
      <c r="L58" s="80">
        <f t="shared" si="3"/>
        <v>284</v>
      </c>
    </row>
    <row r="59" spans="4:12" s="12" customFormat="1" ht="9" customHeight="1">
      <c r="D59" s="44"/>
      <c r="E59" s="45"/>
      <c r="F59" s="45"/>
      <c r="G59" s="45"/>
      <c r="H59" s="47"/>
      <c r="I59" s="48"/>
      <c r="J59" s="48"/>
      <c r="K59" s="48"/>
      <c r="L59" s="48"/>
    </row>
    <row r="60" spans="4:12" s="12" customFormat="1" ht="9" customHeight="1">
      <c r="D60" s="44"/>
      <c r="E60" s="45"/>
      <c r="F60" s="45"/>
      <c r="G60" s="45"/>
      <c r="H60" s="47"/>
      <c r="I60" s="48"/>
      <c r="J60" s="48"/>
      <c r="K60" s="48"/>
      <c r="L60" s="48"/>
    </row>
    <row r="61" spans="1:12" s="49" customFormat="1" ht="10.5" customHeight="1">
      <c r="A61" s="55" t="s">
        <v>107</v>
      </c>
      <c r="B61" s="41"/>
      <c r="C61" s="41"/>
      <c r="D61" s="42"/>
      <c r="E61" s="31"/>
      <c r="F61" s="55"/>
      <c r="G61" s="55"/>
      <c r="H61" s="55"/>
      <c r="I61" s="55"/>
      <c r="J61" s="55"/>
      <c r="K61" s="55"/>
      <c r="L61" s="55"/>
    </row>
    <row r="62" spans="4:12" s="49" customFormat="1" ht="7.5" customHeight="1">
      <c r="D62" s="52"/>
      <c r="E62" s="55"/>
      <c r="F62" s="55"/>
      <c r="G62" s="55"/>
      <c r="H62" s="55"/>
      <c r="I62" s="55"/>
      <c r="J62" s="55"/>
      <c r="K62" s="55"/>
      <c r="L62" s="55"/>
    </row>
    <row r="63" spans="4:12" s="12" customFormat="1" ht="7.5" customHeight="1">
      <c r="D63" s="13"/>
      <c r="E63" s="47"/>
      <c r="F63" s="47"/>
      <c r="G63" s="47"/>
      <c r="H63" s="47"/>
      <c r="I63" s="48"/>
      <c r="J63" s="48"/>
      <c r="K63" s="48"/>
      <c r="L63" s="48"/>
    </row>
    <row r="64" spans="1:12" s="49" customFormat="1" ht="10.5" customHeight="1">
      <c r="A64" s="49" t="s">
        <v>35</v>
      </c>
      <c r="D64" s="50"/>
      <c r="E64" s="51">
        <f aca="true" t="shared" si="4" ref="E64:L64">E58+E46+E33+E21</f>
        <v>64010</v>
      </c>
      <c r="F64" s="51">
        <f t="shared" si="4"/>
        <v>39730</v>
      </c>
      <c r="G64" s="51">
        <f t="shared" si="4"/>
        <v>50944</v>
      </c>
      <c r="H64" s="51">
        <f t="shared" si="4"/>
        <v>32393</v>
      </c>
      <c r="I64" s="51">
        <f t="shared" si="4"/>
        <v>7835</v>
      </c>
      <c r="J64" s="51">
        <f t="shared" si="4"/>
        <v>3519</v>
      </c>
      <c r="K64" s="51">
        <f t="shared" si="4"/>
        <v>5231</v>
      </c>
      <c r="L64" s="51">
        <f t="shared" si="4"/>
        <v>3818</v>
      </c>
    </row>
    <row r="65" spans="5:12" s="12" customFormat="1" ht="9" customHeight="1">
      <c r="E65" s="47"/>
      <c r="F65" s="47"/>
      <c r="G65" s="47"/>
      <c r="H65" s="47"/>
      <c r="I65" s="48"/>
      <c r="J65" s="48"/>
      <c r="K65" s="48"/>
      <c r="L65" s="48"/>
    </row>
    <row r="66" spans="5:12" s="12" customFormat="1" ht="9" customHeight="1">
      <c r="E66" s="47"/>
      <c r="F66" s="47"/>
      <c r="G66" s="47"/>
      <c r="H66" s="47"/>
      <c r="I66" s="48"/>
      <c r="J66" s="48"/>
      <c r="K66" s="48"/>
      <c r="L66" s="48"/>
    </row>
    <row r="67" spans="1:12" s="12" customFormat="1" ht="9.75" customHeight="1">
      <c r="A67" s="12" t="s">
        <v>0</v>
      </c>
      <c r="E67" s="47"/>
      <c r="F67" s="47"/>
      <c r="G67" s="47"/>
      <c r="H67" s="47"/>
      <c r="I67" s="48"/>
      <c r="J67" s="48"/>
      <c r="K67" s="48"/>
      <c r="L67" s="48"/>
    </row>
    <row r="68" spans="5:12" s="12" customFormat="1" ht="9.75" customHeight="1">
      <c r="E68" s="47"/>
      <c r="F68" s="47"/>
      <c r="G68" s="47"/>
      <c r="H68" s="47"/>
      <c r="I68" s="48"/>
      <c r="J68" s="48"/>
      <c r="K68" s="48"/>
      <c r="L68" s="48"/>
    </row>
    <row r="69" spans="5:12" s="12" customFormat="1" ht="9.75" customHeight="1">
      <c r="E69" s="47"/>
      <c r="F69" s="47"/>
      <c r="G69" s="47"/>
      <c r="H69" s="47"/>
      <c r="I69" s="47"/>
      <c r="J69" s="47"/>
      <c r="K69" s="47"/>
      <c r="L69" s="47"/>
    </row>
    <row r="70" spans="5:12" s="12" customFormat="1" ht="9.75" customHeight="1">
      <c r="E70" s="47"/>
      <c r="F70" s="47"/>
      <c r="G70" s="47"/>
      <c r="H70" s="47"/>
      <c r="I70" s="48"/>
      <c r="J70" s="48"/>
      <c r="K70" s="48"/>
      <c r="L70" s="48"/>
    </row>
    <row r="71" spans="5:12" s="12" customFormat="1" ht="9.75" customHeight="1">
      <c r="E71" s="47"/>
      <c r="F71" s="47"/>
      <c r="G71" s="47"/>
      <c r="H71" s="47"/>
      <c r="I71" s="48"/>
      <c r="J71" s="48"/>
      <c r="K71" s="48"/>
      <c r="L71" s="48"/>
    </row>
    <row r="72" spans="5:12" s="12" customFormat="1" ht="11.25">
      <c r="E72" s="47"/>
      <c r="F72" s="47"/>
      <c r="G72" s="47"/>
      <c r="H72" s="47"/>
      <c r="I72" s="48"/>
      <c r="J72" s="48"/>
      <c r="K72" s="48"/>
      <c r="L72" s="48"/>
    </row>
    <row r="73" spans="5:12" s="12" customFormat="1" ht="11.25">
      <c r="E73" s="47"/>
      <c r="F73" s="47"/>
      <c r="G73" s="47"/>
      <c r="H73" s="47"/>
      <c r="I73" s="48"/>
      <c r="J73" s="48"/>
      <c r="K73" s="48"/>
      <c r="L73" s="48"/>
    </row>
    <row r="74" spans="5:12" s="12" customFormat="1" ht="11.25">
      <c r="E74" s="47"/>
      <c r="F74" s="47"/>
      <c r="G74" s="47"/>
      <c r="H74" s="47"/>
      <c r="I74" s="48"/>
      <c r="J74" s="48"/>
      <c r="K74" s="48"/>
      <c r="L74" s="48"/>
    </row>
    <row r="75" spans="5:12" s="12" customFormat="1" ht="11.25">
      <c r="E75" s="47"/>
      <c r="F75" s="47"/>
      <c r="G75" s="47"/>
      <c r="H75" s="47"/>
      <c r="I75" s="48"/>
      <c r="J75" s="48"/>
      <c r="K75" s="48"/>
      <c r="L75" s="48"/>
    </row>
    <row r="76" spans="5:12" s="12" customFormat="1" ht="11.25">
      <c r="E76" s="47"/>
      <c r="F76" s="47"/>
      <c r="G76" s="47"/>
      <c r="H76" s="47"/>
      <c r="I76" s="48"/>
      <c r="J76" s="48"/>
      <c r="K76" s="48"/>
      <c r="L76" s="48"/>
    </row>
    <row r="77" spans="5:12" s="12" customFormat="1" ht="11.25">
      <c r="E77" s="47"/>
      <c r="F77" s="47"/>
      <c r="G77" s="47"/>
      <c r="H77" s="47"/>
      <c r="I77" s="48"/>
      <c r="J77" s="48"/>
      <c r="K77" s="48"/>
      <c r="L77" s="48"/>
    </row>
    <row r="78" spans="5:12" s="12" customFormat="1" ht="11.25">
      <c r="E78" s="47"/>
      <c r="F78" s="47"/>
      <c r="G78" s="47"/>
      <c r="H78" s="47"/>
      <c r="I78" s="48"/>
      <c r="J78" s="48"/>
      <c r="K78" s="48"/>
      <c r="L78" s="48"/>
    </row>
    <row r="79" spans="5:12" s="12" customFormat="1" ht="11.25">
      <c r="E79" s="47"/>
      <c r="F79" s="47"/>
      <c r="G79" s="47"/>
      <c r="H79" s="47"/>
      <c r="I79" s="48"/>
      <c r="J79" s="48"/>
      <c r="K79" s="48"/>
      <c r="L79" s="48"/>
    </row>
    <row r="80" spans="5:12" s="12" customFormat="1" ht="11.25">
      <c r="E80" s="47"/>
      <c r="F80" s="47"/>
      <c r="G80" s="47"/>
      <c r="H80" s="47"/>
      <c r="I80" s="48"/>
      <c r="J80" s="48"/>
      <c r="K80" s="48"/>
      <c r="L80" s="48"/>
    </row>
    <row r="81" spans="5:12" s="12" customFormat="1" ht="11.25">
      <c r="E81" s="47"/>
      <c r="F81" s="47"/>
      <c r="G81" s="47"/>
      <c r="H81" s="47"/>
      <c r="I81" s="48"/>
      <c r="J81" s="48"/>
      <c r="K81" s="48"/>
      <c r="L81" s="48"/>
    </row>
    <row r="82" spans="5:12" s="12" customFormat="1" ht="11.25">
      <c r="E82" s="47"/>
      <c r="F82" s="47"/>
      <c r="G82" s="47"/>
      <c r="H82" s="47"/>
      <c r="I82" s="48"/>
      <c r="J82" s="48"/>
      <c r="K82" s="48"/>
      <c r="L82" s="48"/>
    </row>
    <row r="83" spans="5:12" s="12" customFormat="1" ht="11.25">
      <c r="E83" s="47"/>
      <c r="F83" s="47"/>
      <c r="G83" s="47"/>
      <c r="H83" s="47"/>
      <c r="I83" s="48"/>
      <c r="J83" s="48"/>
      <c r="K83" s="48"/>
      <c r="L83" s="48"/>
    </row>
    <row r="84" spans="5:12" s="12" customFormat="1" ht="11.25">
      <c r="E84" s="47"/>
      <c r="F84" s="47"/>
      <c r="G84" s="47"/>
      <c r="H84" s="47"/>
      <c r="I84" s="48"/>
      <c r="J84" s="48"/>
      <c r="K84" s="48"/>
      <c r="L84" s="48"/>
    </row>
    <row r="85" spans="5:12" s="12" customFormat="1" ht="11.25">
      <c r="E85" s="47"/>
      <c r="F85" s="47"/>
      <c r="G85" s="47"/>
      <c r="H85" s="47"/>
      <c r="I85" s="48"/>
      <c r="J85" s="48"/>
      <c r="K85" s="48"/>
      <c r="L85" s="48"/>
    </row>
    <row r="86" spans="5:12" s="12" customFormat="1" ht="11.25">
      <c r="E86" s="47"/>
      <c r="F86" s="47"/>
      <c r="G86" s="47"/>
      <c r="H86" s="47"/>
      <c r="I86" s="48"/>
      <c r="J86" s="48"/>
      <c r="K86" s="48"/>
      <c r="L86" s="48"/>
    </row>
    <row r="87" spans="5:12" s="12" customFormat="1" ht="11.25">
      <c r="E87" s="47"/>
      <c r="F87" s="47"/>
      <c r="G87" s="47"/>
      <c r="H87" s="47"/>
      <c r="I87" s="48"/>
      <c r="J87" s="48"/>
      <c r="K87" s="48"/>
      <c r="L87" s="48"/>
    </row>
    <row r="88" spans="5:12" s="12" customFormat="1" ht="11.25">
      <c r="E88" s="47"/>
      <c r="F88" s="47"/>
      <c r="G88" s="47"/>
      <c r="H88" s="47"/>
      <c r="I88" s="48"/>
      <c r="J88" s="48"/>
      <c r="K88" s="48"/>
      <c r="L88" s="48"/>
    </row>
    <row r="89" spans="5:12" s="12" customFormat="1" ht="11.25">
      <c r="E89" s="47"/>
      <c r="F89" s="47"/>
      <c r="G89" s="47"/>
      <c r="H89" s="47"/>
      <c r="I89" s="48"/>
      <c r="J89" s="48"/>
      <c r="K89" s="48"/>
      <c r="L89" s="48"/>
    </row>
    <row r="90" spans="5:12" s="12" customFormat="1" ht="11.25">
      <c r="E90" s="47"/>
      <c r="F90" s="47"/>
      <c r="G90" s="47"/>
      <c r="H90" s="47"/>
      <c r="I90" s="48"/>
      <c r="J90" s="48"/>
      <c r="K90" s="48"/>
      <c r="L90" s="48"/>
    </row>
    <row r="91" spans="5:12" s="12" customFormat="1" ht="11.25">
      <c r="E91" s="47"/>
      <c r="F91" s="47"/>
      <c r="G91" s="47"/>
      <c r="H91" s="47"/>
      <c r="I91" s="48"/>
      <c r="J91" s="48"/>
      <c r="K91" s="48"/>
      <c r="L91" s="48"/>
    </row>
    <row r="92" spans="5:12" s="12" customFormat="1" ht="11.25">
      <c r="E92" s="47"/>
      <c r="F92" s="47"/>
      <c r="G92" s="47"/>
      <c r="H92" s="47"/>
      <c r="I92" s="48"/>
      <c r="J92" s="48"/>
      <c r="K92" s="48"/>
      <c r="L92" s="48"/>
    </row>
    <row r="93" spans="5:12" s="12" customFormat="1" ht="11.25">
      <c r="E93" s="47"/>
      <c r="F93" s="47"/>
      <c r="G93" s="47"/>
      <c r="H93" s="47"/>
      <c r="I93" s="48"/>
      <c r="J93" s="48"/>
      <c r="K93" s="48"/>
      <c r="L93" s="48"/>
    </row>
    <row r="94" spans="5:12" s="12" customFormat="1" ht="11.25">
      <c r="E94" s="47"/>
      <c r="F94" s="47"/>
      <c r="G94" s="47"/>
      <c r="H94" s="47"/>
      <c r="I94" s="48"/>
      <c r="J94" s="48"/>
      <c r="K94" s="48"/>
      <c r="L94" s="48"/>
    </row>
    <row r="95" spans="5:12" s="12" customFormat="1" ht="11.25">
      <c r="E95" s="47"/>
      <c r="F95" s="47"/>
      <c r="G95" s="47"/>
      <c r="H95" s="47"/>
      <c r="I95" s="48"/>
      <c r="J95" s="48"/>
      <c r="K95" s="48"/>
      <c r="L95" s="48"/>
    </row>
    <row r="96" spans="5:12" s="12" customFormat="1" ht="11.25">
      <c r="E96" s="47"/>
      <c r="F96" s="47"/>
      <c r="G96" s="47"/>
      <c r="H96" s="47"/>
      <c r="I96" s="48"/>
      <c r="J96" s="48"/>
      <c r="K96" s="48"/>
      <c r="L96" s="48"/>
    </row>
    <row r="97" spans="5:12" s="12" customFormat="1" ht="11.25">
      <c r="E97" s="47"/>
      <c r="F97" s="47"/>
      <c r="G97" s="47"/>
      <c r="H97" s="47"/>
      <c r="I97" s="48"/>
      <c r="J97" s="48"/>
      <c r="K97" s="48"/>
      <c r="L97" s="48"/>
    </row>
    <row r="98" spans="5:12" s="12" customFormat="1" ht="11.25">
      <c r="E98" s="47"/>
      <c r="F98" s="47"/>
      <c r="G98" s="47"/>
      <c r="H98" s="47"/>
      <c r="I98" s="48"/>
      <c r="J98" s="48"/>
      <c r="K98" s="48"/>
      <c r="L98" s="48"/>
    </row>
    <row r="99" spans="5:12" s="12" customFormat="1" ht="11.25">
      <c r="E99" s="47"/>
      <c r="F99" s="47"/>
      <c r="G99" s="47"/>
      <c r="H99" s="47"/>
      <c r="I99" s="48"/>
      <c r="J99" s="48"/>
      <c r="K99" s="48"/>
      <c r="L99" s="48"/>
    </row>
    <row r="100" spans="5:12" s="12" customFormat="1" ht="11.25">
      <c r="E100" s="47"/>
      <c r="F100" s="47"/>
      <c r="G100" s="47"/>
      <c r="H100" s="47"/>
      <c r="I100" s="48"/>
      <c r="J100" s="48"/>
      <c r="K100" s="48"/>
      <c r="L100" s="48"/>
    </row>
    <row r="101" spans="5:12" s="12" customFormat="1" ht="11.25">
      <c r="E101" s="47"/>
      <c r="F101" s="47"/>
      <c r="G101" s="47"/>
      <c r="H101" s="47"/>
      <c r="I101" s="48"/>
      <c r="J101" s="48"/>
      <c r="K101" s="48"/>
      <c r="L101" s="48"/>
    </row>
    <row r="102" spans="5:12" s="12" customFormat="1" ht="11.25">
      <c r="E102" s="47"/>
      <c r="F102" s="47"/>
      <c r="G102" s="47"/>
      <c r="H102" s="47"/>
      <c r="I102" s="48"/>
      <c r="J102" s="48"/>
      <c r="K102" s="48"/>
      <c r="L102" s="48"/>
    </row>
    <row r="103" spans="5:12" s="12" customFormat="1" ht="11.25">
      <c r="E103" s="47"/>
      <c r="F103" s="47"/>
      <c r="G103" s="47"/>
      <c r="H103" s="47"/>
      <c r="I103" s="48"/>
      <c r="J103" s="48"/>
      <c r="K103" s="48"/>
      <c r="L103" s="48"/>
    </row>
    <row r="104" spans="5:12" s="12" customFormat="1" ht="11.25">
      <c r="E104" s="47"/>
      <c r="F104" s="47"/>
      <c r="G104" s="47"/>
      <c r="H104" s="47"/>
      <c r="I104" s="48"/>
      <c r="J104" s="48"/>
      <c r="K104" s="48"/>
      <c r="L104" s="48"/>
    </row>
    <row r="105" spans="5:12" s="12" customFormat="1" ht="11.25">
      <c r="E105" s="47"/>
      <c r="F105" s="47"/>
      <c r="G105" s="47"/>
      <c r="H105" s="47"/>
      <c r="I105" s="48"/>
      <c r="J105" s="48"/>
      <c r="K105" s="48"/>
      <c r="L105" s="48"/>
    </row>
    <row r="106" spans="5:12" s="12" customFormat="1" ht="11.25">
      <c r="E106" s="47"/>
      <c r="F106" s="47"/>
      <c r="G106" s="47"/>
      <c r="H106" s="47"/>
      <c r="I106" s="48"/>
      <c r="J106" s="48"/>
      <c r="K106" s="48"/>
      <c r="L106" s="48"/>
    </row>
    <row r="107" spans="5:12" s="12" customFormat="1" ht="11.25">
      <c r="E107" s="47"/>
      <c r="F107" s="47"/>
      <c r="G107" s="47"/>
      <c r="H107" s="47"/>
      <c r="I107" s="48"/>
      <c r="J107" s="48"/>
      <c r="K107" s="48"/>
      <c r="L107" s="48"/>
    </row>
    <row r="108" spans="5:12" s="12" customFormat="1" ht="11.25">
      <c r="E108" s="47"/>
      <c r="F108" s="47"/>
      <c r="G108" s="47"/>
      <c r="H108" s="47"/>
      <c r="I108" s="48"/>
      <c r="J108" s="48"/>
      <c r="K108" s="48"/>
      <c r="L108" s="48"/>
    </row>
    <row r="109" spans="5:12" s="12" customFormat="1" ht="11.25">
      <c r="E109" s="47"/>
      <c r="F109" s="47"/>
      <c r="G109" s="47"/>
      <c r="H109" s="47"/>
      <c r="I109" s="48"/>
      <c r="J109" s="48"/>
      <c r="K109" s="48"/>
      <c r="L109" s="48"/>
    </row>
    <row r="110" spans="5:12" ht="12.75">
      <c r="E110" s="60"/>
      <c r="F110" s="60"/>
      <c r="G110" s="60"/>
      <c r="H110" s="60"/>
      <c r="I110" s="61"/>
      <c r="J110" s="61"/>
      <c r="K110" s="61"/>
      <c r="L110" s="61"/>
    </row>
    <row r="111" spans="5:12" ht="12.75">
      <c r="E111" s="60"/>
      <c r="F111" s="60"/>
      <c r="G111" s="60"/>
      <c r="H111" s="60"/>
      <c r="I111" s="61"/>
      <c r="J111" s="61"/>
      <c r="K111" s="61"/>
      <c r="L111" s="61"/>
    </row>
    <row r="112" spans="5:12" ht="12.75">
      <c r="E112" s="60"/>
      <c r="F112" s="60"/>
      <c r="G112" s="60"/>
      <c r="H112" s="60"/>
      <c r="I112" s="61"/>
      <c r="J112" s="61"/>
      <c r="K112" s="61"/>
      <c r="L112" s="61"/>
    </row>
    <row r="113" spans="5:12" ht="12.75">
      <c r="E113" s="60"/>
      <c r="F113" s="60"/>
      <c r="G113" s="60"/>
      <c r="H113" s="60"/>
      <c r="I113" s="61"/>
      <c r="J113" s="61"/>
      <c r="K113" s="61"/>
      <c r="L113" s="61"/>
    </row>
    <row r="114" spans="5:12" ht="12.75">
      <c r="E114" s="60"/>
      <c r="F114" s="60"/>
      <c r="G114" s="60"/>
      <c r="H114" s="60"/>
      <c r="I114" s="61"/>
      <c r="J114" s="61"/>
      <c r="K114" s="61"/>
      <c r="L114" s="61"/>
    </row>
    <row r="115" spans="5:12" ht="12.75">
      <c r="E115" s="60"/>
      <c r="F115" s="60"/>
      <c r="G115" s="60"/>
      <c r="H115" s="60"/>
      <c r="I115" s="61"/>
      <c r="J115" s="61"/>
      <c r="K115" s="61"/>
      <c r="L115" s="61"/>
    </row>
    <row r="116" spans="5:12" ht="12.75">
      <c r="E116" s="60"/>
      <c r="F116" s="60"/>
      <c r="G116" s="60"/>
      <c r="H116" s="60"/>
      <c r="I116" s="61"/>
      <c r="J116" s="61"/>
      <c r="K116" s="61"/>
      <c r="L116" s="61"/>
    </row>
    <row r="117" spans="5:12" ht="12.75">
      <c r="E117" s="60"/>
      <c r="F117" s="60"/>
      <c r="G117" s="60"/>
      <c r="H117" s="60"/>
      <c r="I117" s="61"/>
      <c r="J117" s="61"/>
      <c r="K117" s="61"/>
      <c r="L117" s="61"/>
    </row>
    <row r="118" spans="5:12" ht="12.75">
      <c r="E118" s="60"/>
      <c r="F118" s="60"/>
      <c r="G118" s="60"/>
      <c r="H118" s="60"/>
      <c r="I118" s="61"/>
      <c r="J118" s="61"/>
      <c r="K118" s="61"/>
      <c r="L118" s="61"/>
    </row>
    <row r="119" spans="5:12" ht="12.75">
      <c r="E119" s="60"/>
      <c r="F119" s="60"/>
      <c r="G119" s="60"/>
      <c r="H119" s="60"/>
      <c r="I119" s="61"/>
      <c r="J119" s="61"/>
      <c r="K119" s="61"/>
      <c r="L119" s="61"/>
    </row>
    <row r="120" spans="5:12" ht="12.75">
      <c r="E120" s="60"/>
      <c r="F120" s="60"/>
      <c r="G120" s="60"/>
      <c r="H120" s="60"/>
      <c r="I120" s="61"/>
      <c r="J120" s="61"/>
      <c r="K120" s="61"/>
      <c r="L120" s="61"/>
    </row>
    <row r="121" spans="5:12" ht="12.75">
      <c r="E121" s="60"/>
      <c r="F121" s="60"/>
      <c r="G121" s="60"/>
      <c r="H121" s="60"/>
      <c r="I121" s="61"/>
      <c r="J121" s="61"/>
      <c r="K121" s="61"/>
      <c r="L121" s="61"/>
    </row>
    <row r="122" spans="5:12" ht="12.75">
      <c r="E122" s="60"/>
      <c r="F122" s="60"/>
      <c r="G122" s="60"/>
      <c r="H122" s="60"/>
      <c r="I122" s="61"/>
      <c r="J122" s="61"/>
      <c r="K122" s="61"/>
      <c r="L122" s="61"/>
    </row>
    <row r="123" spans="5:12" ht="12.75">
      <c r="E123" s="60"/>
      <c r="F123" s="60"/>
      <c r="G123" s="60"/>
      <c r="H123" s="60"/>
      <c r="I123" s="61"/>
      <c r="J123" s="61"/>
      <c r="K123" s="61"/>
      <c r="L123" s="61"/>
    </row>
    <row r="124" spans="5:12" ht="12.75">
      <c r="E124" s="60"/>
      <c r="F124" s="60"/>
      <c r="G124" s="60"/>
      <c r="H124" s="60"/>
      <c r="I124" s="61"/>
      <c r="J124" s="61"/>
      <c r="K124" s="61"/>
      <c r="L124" s="61"/>
    </row>
    <row r="125" spans="5:12" ht="12.75">
      <c r="E125" s="60"/>
      <c r="F125" s="60"/>
      <c r="G125" s="60"/>
      <c r="H125" s="60"/>
      <c r="I125" s="61"/>
      <c r="J125" s="61"/>
      <c r="K125" s="61"/>
      <c r="L125" s="61"/>
    </row>
    <row r="126" spans="5:12" ht="12.75">
      <c r="E126" s="60"/>
      <c r="F126" s="60"/>
      <c r="G126" s="60"/>
      <c r="H126" s="60"/>
      <c r="I126" s="61"/>
      <c r="J126" s="61"/>
      <c r="K126" s="61"/>
      <c r="L126" s="61"/>
    </row>
    <row r="127" spans="5:12" ht="12.75">
      <c r="E127" s="60"/>
      <c r="F127" s="60"/>
      <c r="G127" s="60"/>
      <c r="H127" s="60"/>
      <c r="I127" s="61"/>
      <c r="J127" s="61"/>
      <c r="K127" s="61"/>
      <c r="L127" s="61"/>
    </row>
    <row r="128" spans="5:12" ht="12.75">
      <c r="E128" s="60"/>
      <c r="F128" s="60"/>
      <c r="G128" s="60"/>
      <c r="H128" s="60"/>
      <c r="I128" s="61"/>
      <c r="J128" s="61"/>
      <c r="K128" s="61"/>
      <c r="L128" s="61"/>
    </row>
    <row r="129" spans="5:12" ht="12.75">
      <c r="E129" s="60"/>
      <c r="F129" s="60"/>
      <c r="G129" s="60"/>
      <c r="H129" s="60"/>
      <c r="I129" s="61"/>
      <c r="J129" s="61"/>
      <c r="K129" s="61"/>
      <c r="L129" s="61"/>
    </row>
    <row r="130" spans="5:12" ht="12.75">
      <c r="E130" s="60"/>
      <c r="F130" s="60"/>
      <c r="G130" s="60"/>
      <c r="H130" s="60"/>
      <c r="I130" s="61"/>
      <c r="J130" s="61"/>
      <c r="K130" s="61"/>
      <c r="L130" s="61"/>
    </row>
    <row r="131" spans="5:12" ht="12.75">
      <c r="E131" s="60"/>
      <c r="F131" s="60"/>
      <c r="G131" s="60"/>
      <c r="H131" s="60"/>
      <c r="I131" s="61"/>
      <c r="J131" s="61"/>
      <c r="K131" s="61"/>
      <c r="L131" s="61"/>
    </row>
    <row r="132" spans="5:12" ht="12.75">
      <c r="E132" s="60"/>
      <c r="F132" s="60"/>
      <c r="G132" s="60"/>
      <c r="H132" s="60"/>
      <c r="I132" s="61"/>
      <c r="J132" s="61"/>
      <c r="K132" s="61"/>
      <c r="L132" s="61"/>
    </row>
    <row r="133" spans="5:12" ht="12.75">
      <c r="E133" s="60"/>
      <c r="F133" s="60"/>
      <c r="G133" s="60"/>
      <c r="H133" s="60"/>
      <c r="I133" s="61"/>
      <c r="J133" s="61"/>
      <c r="K133" s="61"/>
      <c r="L133" s="61"/>
    </row>
    <row r="134" spans="5:12" ht="12.75">
      <c r="E134" s="60"/>
      <c r="F134" s="60"/>
      <c r="G134" s="60"/>
      <c r="H134" s="60"/>
      <c r="I134" s="61"/>
      <c r="J134" s="61"/>
      <c r="K134" s="61"/>
      <c r="L134" s="61"/>
    </row>
    <row r="135" spans="5:12" ht="12.75">
      <c r="E135" s="60"/>
      <c r="F135" s="60"/>
      <c r="G135" s="60"/>
      <c r="H135" s="60"/>
      <c r="I135" s="61"/>
      <c r="J135" s="61"/>
      <c r="K135" s="61"/>
      <c r="L135" s="61"/>
    </row>
    <row r="136" spans="5:12" ht="12.75">
      <c r="E136" s="60"/>
      <c r="F136" s="60"/>
      <c r="G136" s="60"/>
      <c r="H136" s="60"/>
      <c r="I136" s="61"/>
      <c r="J136" s="61"/>
      <c r="K136" s="61"/>
      <c r="L136" s="61"/>
    </row>
    <row r="137" spans="5:12" ht="12.75">
      <c r="E137" s="60"/>
      <c r="F137" s="60"/>
      <c r="G137" s="60"/>
      <c r="H137" s="60"/>
      <c r="I137" s="61"/>
      <c r="J137" s="61"/>
      <c r="K137" s="61"/>
      <c r="L137" s="61"/>
    </row>
    <row r="138" spans="5:12" ht="12.75">
      <c r="E138" s="60"/>
      <c r="F138" s="60"/>
      <c r="G138" s="60"/>
      <c r="H138" s="60"/>
      <c r="I138" s="61"/>
      <c r="J138" s="61"/>
      <c r="K138" s="61"/>
      <c r="L138" s="61"/>
    </row>
    <row r="139" spans="5:12" ht="12.75">
      <c r="E139" s="60"/>
      <c r="F139" s="60"/>
      <c r="G139" s="60"/>
      <c r="H139" s="60"/>
      <c r="I139" s="61"/>
      <c r="J139" s="61"/>
      <c r="K139" s="61"/>
      <c r="L139" s="61"/>
    </row>
    <row r="140" spans="5:12" ht="12.75">
      <c r="E140" s="60"/>
      <c r="F140" s="60"/>
      <c r="G140" s="60"/>
      <c r="H140" s="60"/>
      <c r="I140" s="61"/>
      <c r="J140" s="61"/>
      <c r="K140" s="61"/>
      <c r="L140" s="61"/>
    </row>
    <row r="141" spans="5:12" ht="12.75">
      <c r="E141" s="60"/>
      <c r="F141" s="60"/>
      <c r="G141" s="60"/>
      <c r="H141" s="60"/>
      <c r="I141" s="61"/>
      <c r="J141" s="61"/>
      <c r="K141" s="61"/>
      <c r="L141" s="61"/>
    </row>
    <row r="142" spans="5:12" ht="12.75">
      <c r="E142" s="60"/>
      <c r="F142" s="60"/>
      <c r="G142" s="60"/>
      <c r="H142" s="60"/>
      <c r="I142" s="61"/>
      <c r="J142" s="61"/>
      <c r="K142" s="61"/>
      <c r="L142" s="61"/>
    </row>
    <row r="143" spans="5:12" ht="12.75">
      <c r="E143" s="60"/>
      <c r="F143" s="60"/>
      <c r="G143" s="60"/>
      <c r="H143" s="60"/>
      <c r="I143" s="61"/>
      <c r="J143" s="61"/>
      <c r="K143" s="61"/>
      <c r="L143" s="61"/>
    </row>
    <row r="144" spans="5:12" ht="12.75">
      <c r="E144" s="60"/>
      <c r="F144" s="60"/>
      <c r="G144" s="60"/>
      <c r="H144" s="60"/>
      <c r="I144" s="61"/>
      <c r="J144" s="61"/>
      <c r="K144" s="61"/>
      <c r="L144" s="61"/>
    </row>
    <row r="145" spans="5:12" ht="12.75">
      <c r="E145" s="60"/>
      <c r="F145" s="60"/>
      <c r="G145" s="60"/>
      <c r="H145" s="60"/>
      <c r="I145" s="61"/>
      <c r="J145" s="61"/>
      <c r="K145" s="61"/>
      <c r="L145" s="61"/>
    </row>
    <row r="146" spans="5:12" ht="12.75">
      <c r="E146" s="60"/>
      <c r="F146" s="60"/>
      <c r="G146" s="60"/>
      <c r="H146" s="60"/>
      <c r="I146" s="61"/>
      <c r="J146" s="61"/>
      <c r="K146" s="61"/>
      <c r="L146" s="61"/>
    </row>
    <row r="147" spans="5:12" ht="12.75">
      <c r="E147" s="60"/>
      <c r="F147" s="60"/>
      <c r="G147" s="60"/>
      <c r="H147" s="60"/>
      <c r="I147" s="61"/>
      <c r="J147" s="61"/>
      <c r="K147" s="61"/>
      <c r="L147" s="61"/>
    </row>
    <row r="148" spans="5:12" ht="12.75">
      <c r="E148" s="60"/>
      <c r="F148" s="60"/>
      <c r="G148" s="60"/>
      <c r="H148" s="60"/>
      <c r="I148" s="61"/>
      <c r="J148" s="61"/>
      <c r="K148" s="61"/>
      <c r="L148" s="61"/>
    </row>
    <row r="149" spans="5:12" ht="12.75">
      <c r="E149" s="60"/>
      <c r="F149" s="60"/>
      <c r="G149" s="60"/>
      <c r="H149" s="60"/>
      <c r="I149" s="61"/>
      <c r="J149" s="61"/>
      <c r="K149" s="61"/>
      <c r="L149" s="61"/>
    </row>
    <row r="150" spans="5:12" ht="12.75">
      <c r="E150" s="60"/>
      <c r="F150" s="60"/>
      <c r="G150" s="60"/>
      <c r="H150" s="60"/>
      <c r="I150" s="61"/>
      <c r="J150" s="61"/>
      <c r="K150" s="61"/>
      <c r="L150" s="61"/>
    </row>
    <row r="151" spans="5:12" ht="12.75">
      <c r="E151" s="60"/>
      <c r="F151" s="60"/>
      <c r="G151" s="60"/>
      <c r="H151" s="60"/>
      <c r="I151" s="61"/>
      <c r="J151" s="61"/>
      <c r="K151" s="61"/>
      <c r="L151" s="61"/>
    </row>
    <row r="152" spans="5:12" ht="12.75">
      <c r="E152" s="60"/>
      <c r="F152" s="60"/>
      <c r="G152" s="60"/>
      <c r="H152" s="60"/>
      <c r="I152" s="61"/>
      <c r="J152" s="61"/>
      <c r="K152" s="61"/>
      <c r="L152" s="61"/>
    </row>
    <row r="153" spans="5:12" ht="12.75">
      <c r="E153" s="60"/>
      <c r="F153" s="60"/>
      <c r="G153" s="60"/>
      <c r="H153" s="60"/>
      <c r="I153" s="61"/>
      <c r="J153" s="61"/>
      <c r="K153" s="61"/>
      <c r="L153" s="61"/>
    </row>
    <row r="154" spans="5:12" ht="12.75">
      <c r="E154" s="60"/>
      <c r="F154" s="60"/>
      <c r="G154" s="60"/>
      <c r="H154" s="60"/>
      <c r="I154" s="61"/>
      <c r="J154" s="61"/>
      <c r="K154" s="61"/>
      <c r="L154" s="61"/>
    </row>
    <row r="155" spans="5:12" ht="12.75">
      <c r="E155" s="60"/>
      <c r="F155" s="60"/>
      <c r="G155" s="60"/>
      <c r="H155" s="60"/>
      <c r="I155" s="61"/>
      <c r="J155" s="61"/>
      <c r="K155" s="61"/>
      <c r="L155" s="61"/>
    </row>
    <row r="156" spans="5:12" ht="12.75">
      <c r="E156" s="60"/>
      <c r="F156" s="60"/>
      <c r="G156" s="60"/>
      <c r="H156" s="60"/>
      <c r="I156" s="61"/>
      <c r="J156" s="61"/>
      <c r="K156" s="61"/>
      <c r="L156" s="61"/>
    </row>
    <row r="157" spans="5:12" ht="12.75">
      <c r="E157" s="60"/>
      <c r="F157" s="60"/>
      <c r="G157" s="60"/>
      <c r="H157" s="60"/>
      <c r="I157" s="61"/>
      <c r="J157" s="61"/>
      <c r="K157" s="61"/>
      <c r="L157" s="61"/>
    </row>
    <row r="158" spans="5:12" ht="12.75">
      <c r="E158" s="60"/>
      <c r="F158" s="60"/>
      <c r="G158" s="60"/>
      <c r="H158" s="60"/>
      <c r="I158" s="61"/>
      <c r="J158" s="61"/>
      <c r="K158" s="61"/>
      <c r="L158" s="61"/>
    </row>
    <row r="159" spans="5:12" ht="12.75">
      <c r="E159" s="60"/>
      <c r="F159" s="60"/>
      <c r="G159" s="60"/>
      <c r="H159" s="60"/>
      <c r="I159" s="61"/>
      <c r="J159" s="61"/>
      <c r="K159" s="61"/>
      <c r="L159" s="61"/>
    </row>
    <row r="160" spans="5:12" ht="12.75">
      <c r="E160" s="60"/>
      <c r="F160" s="60"/>
      <c r="G160" s="60"/>
      <c r="H160" s="60"/>
      <c r="I160" s="61"/>
      <c r="J160" s="61"/>
      <c r="K160" s="61"/>
      <c r="L160" s="61"/>
    </row>
    <row r="161" spans="5:12" ht="12.75">
      <c r="E161" s="60"/>
      <c r="F161" s="60"/>
      <c r="G161" s="60"/>
      <c r="H161" s="60"/>
      <c r="I161" s="61"/>
      <c r="J161" s="61"/>
      <c r="K161" s="61"/>
      <c r="L161" s="61"/>
    </row>
    <row r="162" spans="5:12" ht="12.75">
      <c r="E162" s="60"/>
      <c r="F162" s="60"/>
      <c r="G162" s="60"/>
      <c r="H162" s="60"/>
      <c r="I162" s="61"/>
      <c r="J162" s="61"/>
      <c r="K162" s="61"/>
      <c r="L162" s="61"/>
    </row>
    <row r="163" spans="5:12" ht="12.75">
      <c r="E163" s="60"/>
      <c r="F163" s="60"/>
      <c r="G163" s="60"/>
      <c r="H163" s="60"/>
      <c r="I163" s="61"/>
      <c r="J163" s="61"/>
      <c r="K163" s="61"/>
      <c r="L163" s="61"/>
    </row>
    <row r="164" spans="5:12" ht="12.75">
      <c r="E164" s="60"/>
      <c r="F164" s="60"/>
      <c r="G164" s="60"/>
      <c r="H164" s="60"/>
      <c r="I164" s="61"/>
      <c r="J164" s="61"/>
      <c r="K164" s="61"/>
      <c r="L164" s="61"/>
    </row>
    <row r="165" spans="5:12" ht="12.75">
      <c r="E165" s="60"/>
      <c r="F165" s="60"/>
      <c r="G165" s="60"/>
      <c r="H165" s="60"/>
      <c r="I165" s="61"/>
      <c r="J165" s="61"/>
      <c r="K165" s="61"/>
      <c r="L165" s="61"/>
    </row>
    <row r="166" spans="5:12" ht="12.75">
      <c r="E166" s="60"/>
      <c r="F166" s="60"/>
      <c r="G166" s="60"/>
      <c r="H166" s="60"/>
      <c r="I166" s="61"/>
      <c r="J166" s="61"/>
      <c r="K166" s="61"/>
      <c r="L166" s="61"/>
    </row>
    <row r="167" spans="5:12" ht="12.75">
      <c r="E167" s="60"/>
      <c r="F167" s="60"/>
      <c r="G167" s="60"/>
      <c r="H167" s="60"/>
      <c r="I167" s="61"/>
      <c r="J167" s="61"/>
      <c r="K167" s="61"/>
      <c r="L167" s="61"/>
    </row>
    <row r="168" spans="5:12" ht="12.75">
      <c r="E168" s="60"/>
      <c r="F168" s="60"/>
      <c r="G168" s="60"/>
      <c r="H168" s="60"/>
      <c r="I168" s="61"/>
      <c r="J168" s="61"/>
      <c r="K168" s="61"/>
      <c r="L168" s="61"/>
    </row>
    <row r="169" spans="5:12" ht="12.75">
      <c r="E169" s="60"/>
      <c r="F169" s="60"/>
      <c r="G169" s="60"/>
      <c r="H169" s="60"/>
      <c r="I169" s="61"/>
      <c r="J169" s="61"/>
      <c r="K169" s="61"/>
      <c r="L169" s="61"/>
    </row>
    <row r="170" spans="5:12" ht="12.75">
      <c r="E170" s="60"/>
      <c r="F170" s="60"/>
      <c r="G170" s="60"/>
      <c r="H170" s="60"/>
      <c r="I170" s="61"/>
      <c r="J170" s="61"/>
      <c r="K170" s="61"/>
      <c r="L170" s="61"/>
    </row>
    <row r="171" spans="5:12" ht="12.75">
      <c r="E171" s="60"/>
      <c r="F171" s="60"/>
      <c r="G171" s="60"/>
      <c r="H171" s="60"/>
      <c r="I171" s="61"/>
      <c r="J171" s="61"/>
      <c r="K171" s="61"/>
      <c r="L171" s="61"/>
    </row>
    <row r="172" spans="5:12" ht="12.75">
      <c r="E172" s="60"/>
      <c r="F172" s="60"/>
      <c r="G172" s="60"/>
      <c r="H172" s="60"/>
      <c r="I172" s="61"/>
      <c r="J172" s="61"/>
      <c r="K172" s="61"/>
      <c r="L172" s="61"/>
    </row>
    <row r="173" spans="5:12" ht="12.75">
      <c r="E173" s="60"/>
      <c r="F173" s="60"/>
      <c r="G173" s="60"/>
      <c r="H173" s="60"/>
      <c r="I173" s="61"/>
      <c r="J173" s="61"/>
      <c r="K173" s="61"/>
      <c r="L173" s="61"/>
    </row>
    <row r="174" spans="5:12" ht="12.75">
      <c r="E174" s="60"/>
      <c r="F174" s="60"/>
      <c r="G174" s="60"/>
      <c r="H174" s="60"/>
      <c r="I174" s="61"/>
      <c r="J174" s="61"/>
      <c r="K174" s="61"/>
      <c r="L174" s="61"/>
    </row>
    <row r="175" spans="5:12" ht="12.75">
      <c r="E175" s="60"/>
      <c r="F175" s="60"/>
      <c r="G175" s="60"/>
      <c r="H175" s="60"/>
      <c r="I175" s="61"/>
      <c r="J175" s="61"/>
      <c r="K175" s="61"/>
      <c r="L175" s="61"/>
    </row>
    <row r="176" spans="5:12" ht="12.75">
      <c r="E176" s="60"/>
      <c r="F176" s="60"/>
      <c r="G176" s="60"/>
      <c r="H176" s="60"/>
      <c r="I176" s="61"/>
      <c r="J176" s="61"/>
      <c r="K176" s="61"/>
      <c r="L176" s="61"/>
    </row>
    <row r="177" spans="5:12" ht="12.75">
      <c r="E177" s="60"/>
      <c r="F177" s="60"/>
      <c r="G177" s="60"/>
      <c r="H177" s="60"/>
      <c r="I177" s="61"/>
      <c r="J177" s="61"/>
      <c r="K177" s="61"/>
      <c r="L177" s="61"/>
    </row>
    <row r="178" spans="5:12" ht="12.75">
      <c r="E178" s="60"/>
      <c r="F178" s="60"/>
      <c r="G178" s="60"/>
      <c r="H178" s="60"/>
      <c r="I178" s="61"/>
      <c r="J178" s="61"/>
      <c r="K178" s="61"/>
      <c r="L178" s="61"/>
    </row>
    <row r="179" spans="5:12" ht="12.75">
      <c r="E179" s="60"/>
      <c r="F179" s="60"/>
      <c r="G179" s="60"/>
      <c r="H179" s="60"/>
      <c r="I179" s="61"/>
      <c r="J179" s="61"/>
      <c r="K179" s="61"/>
      <c r="L179" s="61"/>
    </row>
    <row r="180" spans="5:12" ht="12.75">
      <c r="E180" s="60"/>
      <c r="F180" s="60"/>
      <c r="G180" s="60"/>
      <c r="H180" s="60"/>
      <c r="I180" s="61"/>
      <c r="J180" s="61"/>
      <c r="K180" s="61"/>
      <c r="L180" s="61"/>
    </row>
    <row r="181" spans="5:12" ht="12.75">
      <c r="E181" s="60"/>
      <c r="F181" s="60"/>
      <c r="G181" s="60"/>
      <c r="H181" s="60"/>
      <c r="I181" s="61"/>
      <c r="J181" s="61"/>
      <c r="K181" s="61"/>
      <c r="L181" s="61"/>
    </row>
    <row r="182" spans="5:12" ht="12.75">
      <c r="E182" s="60"/>
      <c r="F182" s="60"/>
      <c r="G182" s="60"/>
      <c r="H182" s="60"/>
      <c r="I182" s="61"/>
      <c r="J182" s="61"/>
      <c r="K182" s="61"/>
      <c r="L182" s="61"/>
    </row>
    <row r="183" spans="5:12" ht="12.75">
      <c r="E183" s="60"/>
      <c r="F183" s="60"/>
      <c r="G183" s="60"/>
      <c r="H183" s="60"/>
      <c r="I183" s="61"/>
      <c r="J183" s="61"/>
      <c r="K183" s="61"/>
      <c r="L183" s="61"/>
    </row>
    <row r="184" spans="5:12" ht="12.75">
      <c r="E184" s="60"/>
      <c r="F184" s="60"/>
      <c r="G184" s="60"/>
      <c r="H184" s="60"/>
      <c r="I184" s="61"/>
      <c r="J184" s="61"/>
      <c r="K184" s="61"/>
      <c r="L184" s="61"/>
    </row>
    <row r="185" spans="5:12" ht="12.75">
      <c r="E185" s="60"/>
      <c r="F185" s="60"/>
      <c r="G185" s="60"/>
      <c r="H185" s="60"/>
      <c r="I185" s="61"/>
      <c r="J185" s="61"/>
      <c r="K185" s="61"/>
      <c r="L185" s="61"/>
    </row>
    <row r="186" spans="5:12" ht="12.75">
      <c r="E186" s="60"/>
      <c r="F186" s="60"/>
      <c r="G186" s="60"/>
      <c r="H186" s="60"/>
      <c r="I186" s="61"/>
      <c r="J186" s="61"/>
      <c r="K186" s="61"/>
      <c r="L186" s="61"/>
    </row>
    <row r="187" spans="5:12" ht="12.75">
      <c r="E187" s="60"/>
      <c r="F187" s="60"/>
      <c r="G187" s="60"/>
      <c r="H187" s="60"/>
      <c r="I187" s="61"/>
      <c r="J187" s="61"/>
      <c r="K187" s="61"/>
      <c r="L187" s="61"/>
    </row>
    <row r="188" spans="5:12" ht="12.75">
      <c r="E188" s="60"/>
      <c r="F188" s="60"/>
      <c r="G188" s="60"/>
      <c r="H188" s="60"/>
      <c r="I188" s="61"/>
      <c r="J188" s="61"/>
      <c r="K188" s="61"/>
      <c r="L188" s="61"/>
    </row>
    <row r="189" spans="5:12" ht="12.75">
      <c r="E189" s="60"/>
      <c r="F189" s="60"/>
      <c r="G189" s="60"/>
      <c r="H189" s="60"/>
      <c r="I189" s="61"/>
      <c r="J189" s="61"/>
      <c r="K189" s="61"/>
      <c r="L189" s="61"/>
    </row>
    <row r="190" spans="5:12" ht="12.75">
      <c r="E190" s="60"/>
      <c r="F190" s="60"/>
      <c r="G190" s="60"/>
      <c r="H190" s="60"/>
      <c r="I190" s="61"/>
      <c r="J190" s="61"/>
      <c r="K190" s="61"/>
      <c r="L190" s="61"/>
    </row>
    <row r="191" spans="5:12" ht="12.75">
      <c r="E191" s="60"/>
      <c r="F191" s="60"/>
      <c r="G191" s="60"/>
      <c r="H191" s="60"/>
      <c r="I191" s="61"/>
      <c r="J191" s="61"/>
      <c r="K191" s="61"/>
      <c r="L191" s="61"/>
    </row>
    <row r="192" spans="5:12" ht="12.75">
      <c r="E192" s="60"/>
      <c r="F192" s="60"/>
      <c r="G192" s="60"/>
      <c r="H192" s="60"/>
      <c r="I192" s="61"/>
      <c r="J192" s="61"/>
      <c r="K192" s="61"/>
      <c r="L192" s="61"/>
    </row>
    <row r="193" spans="5:12" ht="12.75">
      <c r="E193" s="60"/>
      <c r="F193" s="60"/>
      <c r="G193" s="60"/>
      <c r="H193" s="60"/>
      <c r="I193" s="61"/>
      <c r="J193" s="61"/>
      <c r="K193" s="61"/>
      <c r="L193" s="61"/>
    </row>
    <row r="194" spans="5:12" ht="12.75">
      <c r="E194" s="60"/>
      <c r="F194" s="60"/>
      <c r="G194" s="60"/>
      <c r="H194" s="60"/>
      <c r="I194" s="61"/>
      <c r="J194" s="61"/>
      <c r="K194" s="61"/>
      <c r="L194" s="61"/>
    </row>
    <row r="195" spans="5:12" ht="12.75">
      <c r="E195" s="60"/>
      <c r="F195" s="60"/>
      <c r="G195" s="60"/>
      <c r="H195" s="60"/>
      <c r="I195" s="61"/>
      <c r="J195" s="61"/>
      <c r="K195" s="61"/>
      <c r="L195" s="61"/>
    </row>
    <row r="196" spans="5:12" ht="12.75">
      <c r="E196" s="60"/>
      <c r="F196" s="60"/>
      <c r="G196" s="60"/>
      <c r="H196" s="60"/>
      <c r="I196" s="61"/>
      <c r="J196" s="61"/>
      <c r="K196" s="61"/>
      <c r="L196" s="61"/>
    </row>
    <row r="197" spans="5:12" ht="12.75">
      <c r="E197" s="60"/>
      <c r="F197" s="60"/>
      <c r="G197" s="60"/>
      <c r="H197" s="60"/>
      <c r="I197" s="61"/>
      <c r="J197" s="61"/>
      <c r="K197" s="61"/>
      <c r="L197" s="61"/>
    </row>
    <row r="198" spans="5:12" ht="12.75">
      <c r="E198" s="60"/>
      <c r="F198" s="60"/>
      <c r="G198" s="60"/>
      <c r="H198" s="60"/>
      <c r="I198" s="61"/>
      <c r="J198" s="61"/>
      <c r="K198" s="61"/>
      <c r="L198" s="61"/>
    </row>
    <row r="199" spans="5:12" ht="12.75">
      <c r="E199" s="60"/>
      <c r="F199" s="60"/>
      <c r="G199" s="60"/>
      <c r="H199" s="60"/>
      <c r="I199" s="61"/>
      <c r="J199" s="61"/>
      <c r="K199" s="61"/>
      <c r="L199" s="61"/>
    </row>
    <row r="200" spans="5:12" ht="12.75">
      <c r="E200" s="60"/>
      <c r="F200" s="60"/>
      <c r="G200" s="60"/>
      <c r="H200" s="60"/>
      <c r="I200" s="61"/>
      <c r="J200" s="61"/>
      <c r="K200" s="61"/>
      <c r="L200" s="61"/>
    </row>
    <row r="201" spans="5:12" ht="12.75">
      <c r="E201" s="60"/>
      <c r="F201" s="60"/>
      <c r="G201" s="60"/>
      <c r="H201" s="60"/>
      <c r="I201" s="61"/>
      <c r="J201" s="61"/>
      <c r="K201" s="61"/>
      <c r="L201" s="61"/>
    </row>
    <row r="202" spans="5:12" ht="12.75">
      <c r="E202" s="60"/>
      <c r="F202" s="60"/>
      <c r="G202" s="60"/>
      <c r="H202" s="60"/>
      <c r="I202" s="61"/>
      <c r="J202" s="61"/>
      <c r="K202" s="61"/>
      <c r="L202" s="61"/>
    </row>
    <row r="203" spans="5:12" ht="12.75">
      <c r="E203" s="60"/>
      <c r="F203" s="60"/>
      <c r="G203" s="60"/>
      <c r="H203" s="60"/>
      <c r="I203" s="61"/>
      <c r="J203" s="61"/>
      <c r="K203" s="61"/>
      <c r="L203" s="61"/>
    </row>
    <row r="204" spans="5:12" ht="12.75">
      <c r="E204" s="60"/>
      <c r="F204" s="60"/>
      <c r="G204" s="60"/>
      <c r="H204" s="60"/>
      <c r="I204" s="61"/>
      <c r="J204" s="61"/>
      <c r="K204" s="61"/>
      <c r="L204" s="61"/>
    </row>
    <row r="205" spans="5:12" ht="12.75">
      <c r="E205" s="60"/>
      <c r="F205" s="60"/>
      <c r="G205" s="60"/>
      <c r="H205" s="60"/>
      <c r="I205" s="61"/>
      <c r="J205" s="61"/>
      <c r="K205" s="61"/>
      <c r="L205" s="61"/>
    </row>
    <row r="206" spans="5:12" ht="12.75">
      <c r="E206" s="60"/>
      <c r="F206" s="60"/>
      <c r="G206" s="60"/>
      <c r="H206" s="60"/>
      <c r="I206" s="61"/>
      <c r="J206" s="61"/>
      <c r="K206" s="61"/>
      <c r="L206" s="61"/>
    </row>
    <row r="207" spans="5:12" ht="12.75">
      <c r="E207" s="60"/>
      <c r="F207" s="60"/>
      <c r="G207" s="60"/>
      <c r="H207" s="60"/>
      <c r="I207" s="61"/>
      <c r="J207" s="61"/>
      <c r="K207" s="61"/>
      <c r="L207" s="61"/>
    </row>
    <row r="208" spans="5:12" ht="12.75">
      <c r="E208" s="60"/>
      <c r="F208" s="60"/>
      <c r="G208" s="60"/>
      <c r="H208" s="60"/>
      <c r="I208" s="61"/>
      <c r="J208" s="61"/>
      <c r="K208" s="61"/>
      <c r="L208" s="61"/>
    </row>
    <row r="209" spans="5:12" ht="12.75">
      <c r="E209" s="60"/>
      <c r="F209" s="60"/>
      <c r="G209" s="60"/>
      <c r="H209" s="60"/>
      <c r="I209" s="61"/>
      <c r="J209" s="61"/>
      <c r="K209" s="61"/>
      <c r="L209" s="61"/>
    </row>
    <row r="210" spans="5:12" ht="12.75">
      <c r="E210" s="60"/>
      <c r="F210" s="60"/>
      <c r="G210" s="60"/>
      <c r="H210" s="60"/>
      <c r="I210" s="61"/>
      <c r="J210" s="61"/>
      <c r="K210" s="61"/>
      <c r="L210" s="61"/>
    </row>
    <row r="211" spans="5:12" ht="12.75">
      <c r="E211" s="60"/>
      <c r="F211" s="60"/>
      <c r="G211" s="60"/>
      <c r="H211" s="60"/>
      <c r="I211" s="61"/>
      <c r="J211" s="61"/>
      <c r="K211" s="61"/>
      <c r="L211" s="61"/>
    </row>
    <row r="212" spans="5:12" ht="12.75">
      <c r="E212" s="60"/>
      <c r="F212" s="60"/>
      <c r="G212" s="60"/>
      <c r="H212" s="60"/>
      <c r="I212" s="61"/>
      <c r="J212" s="61"/>
      <c r="K212" s="61"/>
      <c r="L212" s="61"/>
    </row>
    <row r="213" spans="5:12" ht="12.75">
      <c r="E213" s="60"/>
      <c r="F213" s="60"/>
      <c r="G213" s="60"/>
      <c r="H213" s="60"/>
      <c r="I213" s="61"/>
      <c r="J213" s="61"/>
      <c r="K213" s="61"/>
      <c r="L213" s="61"/>
    </row>
    <row r="214" spans="5:12" ht="12.75">
      <c r="E214" s="60"/>
      <c r="F214" s="60"/>
      <c r="G214" s="60"/>
      <c r="H214" s="60"/>
      <c r="I214" s="61"/>
      <c r="J214" s="61"/>
      <c r="K214" s="61"/>
      <c r="L214" s="61"/>
    </row>
    <row r="215" spans="5:12" ht="12.75">
      <c r="E215" s="60"/>
      <c r="F215" s="60"/>
      <c r="G215" s="60"/>
      <c r="H215" s="60"/>
      <c r="I215" s="61"/>
      <c r="J215" s="61"/>
      <c r="K215" s="61"/>
      <c r="L215" s="61"/>
    </row>
    <row r="216" spans="5:12" ht="12.75">
      <c r="E216" s="60"/>
      <c r="F216" s="60"/>
      <c r="G216" s="60"/>
      <c r="H216" s="60"/>
      <c r="I216" s="61"/>
      <c r="J216" s="61"/>
      <c r="K216" s="61"/>
      <c r="L216" s="61"/>
    </row>
    <row r="217" spans="5:12" ht="12.75">
      <c r="E217" s="60"/>
      <c r="F217" s="60"/>
      <c r="G217" s="60"/>
      <c r="H217" s="60"/>
      <c r="I217" s="61"/>
      <c r="J217" s="61"/>
      <c r="K217" s="61"/>
      <c r="L217" s="61"/>
    </row>
    <row r="218" spans="5:12" ht="12.75">
      <c r="E218" s="60"/>
      <c r="F218" s="60"/>
      <c r="G218" s="60"/>
      <c r="H218" s="60"/>
      <c r="I218" s="61"/>
      <c r="J218" s="61"/>
      <c r="K218" s="61"/>
      <c r="L218" s="61"/>
    </row>
    <row r="219" spans="5:12" ht="12.75">
      <c r="E219" s="60"/>
      <c r="F219" s="60"/>
      <c r="G219" s="60"/>
      <c r="H219" s="60"/>
      <c r="I219" s="61"/>
      <c r="J219" s="61"/>
      <c r="K219" s="61"/>
      <c r="L219" s="61"/>
    </row>
    <row r="220" spans="5:12" ht="12.75">
      <c r="E220" s="60"/>
      <c r="F220" s="60"/>
      <c r="G220" s="60"/>
      <c r="H220" s="60"/>
      <c r="I220" s="61"/>
      <c r="J220" s="61"/>
      <c r="K220" s="61"/>
      <c r="L220" s="61"/>
    </row>
    <row r="221" spans="5:12" ht="12.75">
      <c r="E221" s="60"/>
      <c r="F221" s="60"/>
      <c r="G221" s="60"/>
      <c r="H221" s="60"/>
      <c r="I221" s="61"/>
      <c r="J221" s="61"/>
      <c r="K221" s="61"/>
      <c r="L221" s="61"/>
    </row>
    <row r="222" spans="5:12" ht="12.75">
      <c r="E222" s="60"/>
      <c r="F222" s="60"/>
      <c r="G222" s="60"/>
      <c r="H222" s="60"/>
      <c r="I222" s="61"/>
      <c r="J222" s="61"/>
      <c r="K222" s="61"/>
      <c r="L222" s="61"/>
    </row>
    <row r="223" spans="5:12" ht="12.75">
      <c r="E223" s="60"/>
      <c r="F223" s="60"/>
      <c r="G223" s="60"/>
      <c r="H223" s="60"/>
      <c r="I223" s="61"/>
      <c r="J223" s="61"/>
      <c r="K223" s="61"/>
      <c r="L223" s="61"/>
    </row>
    <row r="224" spans="5:12" ht="12.75">
      <c r="E224" s="60"/>
      <c r="F224" s="60"/>
      <c r="G224" s="60"/>
      <c r="H224" s="60"/>
      <c r="I224" s="61"/>
      <c r="J224" s="61"/>
      <c r="K224" s="61"/>
      <c r="L224" s="61"/>
    </row>
    <row r="225" spans="5:12" ht="12.75">
      <c r="E225" s="60"/>
      <c r="F225" s="60"/>
      <c r="G225" s="60"/>
      <c r="H225" s="60"/>
      <c r="I225" s="61"/>
      <c r="J225" s="61"/>
      <c r="K225" s="61"/>
      <c r="L225" s="61"/>
    </row>
    <row r="226" spans="5:12" ht="12.75">
      <c r="E226" s="60"/>
      <c r="F226" s="60"/>
      <c r="G226" s="60"/>
      <c r="H226" s="60"/>
      <c r="I226" s="61"/>
      <c r="J226" s="61"/>
      <c r="K226" s="61"/>
      <c r="L226" s="61"/>
    </row>
    <row r="227" spans="5:12" ht="12.75">
      <c r="E227" s="60"/>
      <c r="F227" s="60"/>
      <c r="G227" s="60"/>
      <c r="H227" s="60"/>
      <c r="I227" s="61"/>
      <c r="J227" s="61"/>
      <c r="K227" s="61"/>
      <c r="L227" s="61"/>
    </row>
    <row r="228" spans="5:12" ht="12.75">
      <c r="E228" s="60"/>
      <c r="F228" s="60"/>
      <c r="G228" s="60"/>
      <c r="H228" s="60"/>
      <c r="I228" s="61"/>
      <c r="J228" s="61"/>
      <c r="K228" s="61"/>
      <c r="L228" s="61"/>
    </row>
    <row r="229" spans="5:12" ht="12.75">
      <c r="E229" s="60"/>
      <c r="F229" s="60"/>
      <c r="G229" s="60"/>
      <c r="H229" s="60"/>
      <c r="I229" s="61"/>
      <c r="J229" s="61"/>
      <c r="K229" s="61"/>
      <c r="L229" s="61"/>
    </row>
    <row r="230" spans="5:12" ht="12.75">
      <c r="E230" s="60"/>
      <c r="F230" s="60"/>
      <c r="G230" s="60"/>
      <c r="H230" s="60"/>
      <c r="I230" s="61"/>
      <c r="J230" s="61"/>
      <c r="K230" s="61"/>
      <c r="L230" s="61"/>
    </row>
    <row r="231" spans="5:12" ht="12.75">
      <c r="E231" s="60"/>
      <c r="F231" s="60"/>
      <c r="G231" s="60"/>
      <c r="H231" s="60"/>
      <c r="I231" s="61"/>
      <c r="J231" s="61"/>
      <c r="K231" s="61"/>
      <c r="L231" s="61"/>
    </row>
    <row r="232" spans="5:12" ht="12.75">
      <c r="E232" s="60"/>
      <c r="F232" s="60"/>
      <c r="G232" s="60"/>
      <c r="H232" s="60"/>
      <c r="I232" s="61"/>
      <c r="J232" s="61"/>
      <c r="K232" s="61"/>
      <c r="L232" s="61"/>
    </row>
    <row r="233" spans="5:12" ht="12.75">
      <c r="E233" s="60"/>
      <c r="F233" s="60"/>
      <c r="G233" s="60"/>
      <c r="H233" s="60"/>
      <c r="I233" s="61"/>
      <c r="J233" s="61"/>
      <c r="K233" s="61"/>
      <c r="L233" s="61"/>
    </row>
    <row r="234" spans="5:12" ht="12.75">
      <c r="E234" s="60"/>
      <c r="F234" s="60"/>
      <c r="G234" s="60"/>
      <c r="H234" s="60"/>
      <c r="I234" s="61"/>
      <c r="J234" s="61"/>
      <c r="K234" s="61"/>
      <c r="L234" s="61"/>
    </row>
    <row r="235" spans="5:12" ht="12.75">
      <c r="E235" s="60"/>
      <c r="F235" s="60"/>
      <c r="G235" s="60"/>
      <c r="H235" s="60"/>
      <c r="I235" s="61"/>
      <c r="J235" s="61"/>
      <c r="K235" s="61"/>
      <c r="L235" s="61"/>
    </row>
    <row r="236" spans="5:12" ht="12.75">
      <c r="E236" s="60"/>
      <c r="F236" s="60"/>
      <c r="G236" s="60"/>
      <c r="H236" s="60"/>
      <c r="I236" s="61"/>
      <c r="J236" s="61"/>
      <c r="K236" s="61"/>
      <c r="L236" s="61"/>
    </row>
    <row r="237" spans="5:12" ht="12.75">
      <c r="E237" s="60"/>
      <c r="F237" s="60"/>
      <c r="G237" s="60"/>
      <c r="H237" s="60"/>
      <c r="I237" s="61"/>
      <c r="J237" s="61"/>
      <c r="K237" s="61"/>
      <c r="L237" s="61"/>
    </row>
    <row r="238" spans="5:12" ht="12.75">
      <c r="E238" s="60"/>
      <c r="F238" s="60"/>
      <c r="G238" s="60"/>
      <c r="H238" s="60"/>
      <c r="I238" s="61"/>
      <c r="J238" s="61"/>
      <c r="K238" s="61"/>
      <c r="L238" s="61"/>
    </row>
    <row r="239" spans="5:12" ht="12.75">
      <c r="E239" s="60"/>
      <c r="F239" s="60"/>
      <c r="G239" s="60"/>
      <c r="H239" s="60"/>
      <c r="I239" s="61"/>
      <c r="J239" s="61"/>
      <c r="K239" s="61"/>
      <c r="L239" s="61"/>
    </row>
    <row r="240" spans="5:12" ht="12.75">
      <c r="E240" s="60"/>
      <c r="F240" s="60"/>
      <c r="G240" s="60"/>
      <c r="H240" s="60"/>
      <c r="I240" s="61"/>
      <c r="J240" s="61"/>
      <c r="K240" s="61"/>
      <c r="L240" s="61"/>
    </row>
    <row r="241" spans="5:12" ht="12.75">
      <c r="E241" s="60"/>
      <c r="F241" s="60"/>
      <c r="G241" s="60"/>
      <c r="H241" s="60"/>
      <c r="I241" s="61"/>
      <c r="J241" s="61"/>
      <c r="K241" s="61"/>
      <c r="L241" s="61"/>
    </row>
    <row r="242" spans="5:12" ht="12.75">
      <c r="E242" s="60"/>
      <c r="F242" s="60"/>
      <c r="G242" s="60"/>
      <c r="H242" s="60"/>
      <c r="I242" s="61"/>
      <c r="J242" s="61"/>
      <c r="K242" s="61"/>
      <c r="L242" s="61"/>
    </row>
    <row r="243" spans="5:12" ht="12.75">
      <c r="E243" s="60"/>
      <c r="F243" s="60"/>
      <c r="G243" s="60"/>
      <c r="H243" s="60"/>
      <c r="I243" s="61"/>
      <c r="J243" s="61"/>
      <c r="K243" s="61"/>
      <c r="L243" s="61"/>
    </row>
    <row r="244" spans="5:12" ht="12.75">
      <c r="E244" s="60"/>
      <c r="F244" s="60"/>
      <c r="G244" s="60"/>
      <c r="H244" s="60"/>
      <c r="I244" s="61"/>
      <c r="J244" s="61"/>
      <c r="K244" s="61"/>
      <c r="L244" s="61"/>
    </row>
    <row r="245" spans="5:12" ht="12.75">
      <c r="E245" s="60"/>
      <c r="F245" s="60"/>
      <c r="G245" s="60"/>
      <c r="H245" s="60"/>
      <c r="I245" s="61"/>
      <c r="J245" s="61"/>
      <c r="K245" s="61"/>
      <c r="L245" s="61"/>
    </row>
    <row r="246" spans="5:12" ht="12.75">
      <c r="E246" s="60"/>
      <c r="F246" s="60"/>
      <c r="G246" s="60"/>
      <c r="H246" s="60"/>
      <c r="I246" s="61"/>
      <c r="J246" s="61"/>
      <c r="K246" s="61"/>
      <c r="L246" s="61"/>
    </row>
    <row r="247" spans="5:12" ht="12.75">
      <c r="E247" s="60"/>
      <c r="F247" s="60"/>
      <c r="G247" s="60"/>
      <c r="H247" s="60"/>
      <c r="I247" s="61"/>
      <c r="J247" s="61"/>
      <c r="K247" s="61"/>
      <c r="L247" s="61"/>
    </row>
    <row r="248" spans="5:12" ht="12.75">
      <c r="E248" s="60"/>
      <c r="F248" s="60"/>
      <c r="G248" s="60"/>
      <c r="H248" s="60"/>
      <c r="I248" s="61"/>
      <c r="J248" s="61"/>
      <c r="K248" s="61"/>
      <c r="L248" s="61"/>
    </row>
    <row r="249" spans="5:12" ht="12.75">
      <c r="E249" s="60"/>
      <c r="F249" s="60"/>
      <c r="G249" s="60"/>
      <c r="H249" s="60"/>
      <c r="I249" s="61"/>
      <c r="J249" s="61"/>
      <c r="K249" s="61"/>
      <c r="L249" s="61"/>
    </row>
    <row r="250" spans="5:12" ht="12.75">
      <c r="E250" s="60"/>
      <c r="F250" s="60"/>
      <c r="G250" s="60"/>
      <c r="H250" s="60"/>
      <c r="I250" s="61"/>
      <c r="J250" s="61"/>
      <c r="K250" s="61"/>
      <c r="L250" s="61"/>
    </row>
    <row r="251" spans="5:12" ht="12.75">
      <c r="E251" s="60"/>
      <c r="F251" s="60"/>
      <c r="G251" s="60"/>
      <c r="H251" s="60"/>
      <c r="I251" s="61"/>
      <c r="J251" s="61"/>
      <c r="K251" s="61"/>
      <c r="L251" s="61"/>
    </row>
    <row r="252" spans="5:12" ht="12.75">
      <c r="E252" s="60"/>
      <c r="F252" s="60"/>
      <c r="G252" s="60"/>
      <c r="H252" s="60"/>
      <c r="I252" s="61"/>
      <c r="J252" s="61"/>
      <c r="K252" s="61"/>
      <c r="L252" s="61"/>
    </row>
    <row r="253" spans="5:12" ht="12.75">
      <c r="E253" s="60"/>
      <c r="F253" s="60"/>
      <c r="G253" s="60"/>
      <c r="H253" s="60"/>
      <c r="I253" s="61"/>
      <c r="J253" s="61"/>
      <c r="K253" s="61"/>
      <c r="L253" s="61"/>
    </row>
    <row r="254" spans="5:12" ht="12.75">
      <c r="E254" s="60"/>
      <c r="F254" s="60"/>
      <c r="G254" s="60"/>
      <c r="H254" s="60"/>
      <c r="I254" s="61"/>
      <c r="J254" s="61"/>
      <c r="K254" s="61"/>
      <c r="L254" s="61"/>
    </row>
    <row r="255" spans="5:12" ht="12.75">
      <c r="E255" s="60"/>
      <c r="F255" s="60"/>
      <c r="G255" s="60"/>
      <c r="H255" s="60"/>
      <c r="I255" s="61"/>
      <c r="J255" s="61"/>
      <c r="K255" s="61"/>
      <c r="L255" s="61"/>
    </row>
    <row r="256" spans="5:12" ht="12.75">
      <c r="E256" s="60"/>
      <c r="F256" s="60"/>
      <c r="G256" s="60"/>
      <c r="H256" s="60"/>
      <c r="I256" s="61"/>
      <c r="J256" s="61"/>
      <c r="K256" s="61"/>
      <c r="L256" s="61"/>
    </row>
    <row r="257" spans="5:12" ht="12.75">
      <c r="E257" s="60"/>
      <c r="F257" s="60"/>
      <c r="G257" s="60"/>
      <c r="H257" s="60"/>
      <c r="I257" s="61"/>
      <c r="J257" s="61"/>
      <c r="K257" s="61"/>
      <c r="L257" s="61"/>
    </row>
    <row r="258" spans="5:12" ht="12.75">
      <c r="E258" s="60"/>
      <c r="F258" s="60"/>
      <c r="G258" s="60"/>
      <c r="H258" s="60"/>
      <c r="I258" s="61"/>
      <c r="J258" s="61"/>
      <c r="K258" s="61"/>
      <c r="L258" s="61"/>
    </row>
    <row r="259" spans="5:12" ht="12.75">
      <c r="E259" s="60"/>
      <c r="F259" s="60"/>
      <c r="G259" s="60"/>
      <c r="H259" s="60"/>
      <c r="I259" s="61"/>
      <c r="J259" s="61"/>
      <c r="K259" s="61"/>
      <c r="L259" s="61"/>
    </row>
    <row r="260" spans="5:12" ht="12.75">
      <c r="E260" s="60"/>
      <c r="F260" s="60"/>
      <c r="G260" s="60"/>
      <c r="H260" s="60"/>
      <c r="I260" s="61"/>
      <c r="J260" s="61"/>
      <c r="K260" s="61"/>
      <c r="L260" s="61"/>
    </row>
    <row r="261" spans="5:12" ht="12.75">
      <c r="E261" s="60"/>
      <c r="F261" s="60"/>
      <c r="G261" s="60"/>
      <c r="H261" s="60"/>
      <c r="I261" s="61"/>
      <c r="J261" s="61"/>
      <c r="K261" s="61"/>
      <c r="L261" s="61"/>
    </row>
    <row r="262" spans="5:12" ht="12.75">
      <c r="E262" s="60"/>
      <c r="F262" s="60"/>
      <c r="G262" s="60"/>
      <c r="H262" s="60"/>
      <c r="I262" s="61"/>
      <c r="J262" s="61"/>
      <c r="K262" s="61"/>
      <c r="L262" s="61"/>
    </row>
    <row r="263" spans="5:12" ht="12.75">
      <c r="E263" s="60"/>
      <c r="F263" s="60"/>
      <c r="G263" s="60"/>
      <c r="H263" s="60"/>
      <c r="I263" s="61"/>
      <c r="J263" s="61"/>
      <c r="K263" s="61"/>
      <c r="L263" s="61"/>
    </row>
    <row r="264" spans="5:12" ht="12.75">
      <c r="E264" s="60"/>
      <c r="F264" s="60"/>
      <c r="G264" s="60"/>
      <c r="H264" s="60"/>
      <c r="I264" s="61"/>
      <c r="J264" s="61"/>
      <c r="K264" s="61"/>
      <c r="L264" s="61"/>
    </row>
    <row r="265" spans="5:12" ht="12.75">
      <c r="E265" s="60"/>
      <c r="F265" s="60"/>
      <c r="G265" s="60"/>
      <c r="H265" s="60"/>
      <c r="I265" s="61"/>
      <c r="J265" s="61"/>
      <c r="K265" s="61"/>
      <c r="L265" s="61"/>
    </row>
  </sheetData>
  <sheetProtection/>
  <mergeCells count="13">
    <mergeCell ref="G8:G9"/>
    <mergeCell ref="H8:H9"/>
    <mergeCell ref="I8:I9"/>
    <mergeCell ref="J8:J9"/>
    <mergeCell ref="K8:K9"/>
    <mergeCell ref="L8:L9"/>
    <mergeCell ref="A5:D9"/>
    <mergeCell ref="E5:E9"/>
    <mergeCell ref="F5:F9"/>
    <mergeCell ref="G5:H7"/>
    <mergeCell ref="I5:L5"/>
    <mergeCell ref="I6:J7"/>
    <mergeCell ref="K6:L7"/>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I65"/>
  <sheetViews>
    <sheetView zoomScalePageLayoutView="0" workbookViewId="0" topLeftCell="A1">
      <selection activeCell="A1" sqref="A1:I1"/>
    </sheetView>
  </sheetViews>
  <sheetFormatPr defaultColWidth="9.140625" defaultRowHeight="12.75"/>
  <cols>
    <col min="1" max="1" width="8.140625" style="63" customWidth="1"/>
    <col min="2" max="2" width="0.9921875" style="63" customWidth="1"/>
    <col min="3" max="3" width="37.421875" style="65" customWidth="1"/>
    <col min="4" max="9" width="7.57421875" style="78" customWidth="1"/>
    <col min="10" max="16384" width="9.140625" style="63" customWidth="1"/>
  </cols>
  <sheetData>
    <row r="1" spans="1:9" ht="12.75">
      <c r="A1" s="198" t="s">
        <v>109</v>
      </c>
      <c r="B1" s="198"/>
      <c r="C1" s="198"/>
      <c r="D1" s="198"/>
      <c r="E1" s="198"/>
      <c r="F1" s="198"/>
      <c r="G1" s="198"/>
      <c r="H1" s="198"/>
      <c r="I1" s="198"/>
    </row>
    <row r="2" spans="1:9" ht="9" customHeight="1" thickBot="1">
      <c r="A2" s="64"/>
      <c r="B2" s="64"/>
      <c r="D2" s="63"/>
      <c r="E2" s="63"/>
      <c r="F2" s="63"/>
      <c r="G2" s="63"/>
      <c r="H2" s="63"/>
      <c r="I2" s="63"/>
    </row>
    <row r="3" spans="1:9" ht="11.25">
      <c r="A3" s="66"/>
      <c r="B3" s="74"/>
      <c r="C3" s="67"/>
      <c r="D3" s="196" t="s">
        <v>1</v>
      </c>
      <c r="E3" s="197"/>
      <c r="F3" s="197"/>
      <c r="G3" s="197"/>
      <c r="H3" s="197"/>
      <c r="I3" s="197"/>
    </row>
    <row r="4" spans="1:9" ht="11.25">
      <c r="A4" s="6" t="s">
        <v>110</v>
      </c>
      <c r="B4" s="4"/>
      <c r="C4" s="68" t="s">
        <v>34</v>
      </c>
      <c r="D4" s="69" t="s">
        <v>35</v>
      </c>
      <c r="E4" s="8" t="s">
        <v>7</v>
      </c>
      <c r="F4" s="8" t="s">
        <v>8</v>
      </c>
      <c r="G4" s="7" t="s">
        <v>35</v>
      </c>
      <c r="H4" s="8" t="s">
        <v>7</v>
      </c>
      <c r="I4" s="10" t="s">
        <v>8</v>
      </c>
    </row>
    <row r="5" spans="1:9" ht="13.5" customHeight="1" thickBot="1">
      <c r="A5" s="70"/>
      <c r="B5" s="160"/>
      <c r="C5" s="71"/>
      <c r="D5" s="191">
        <v>2010</v>
      </c>
      <c r="E5" s="192"/>
      <c r="F5" s="193"/>
      <c r="G5" s="192">
        <v>2011</v>
      </c>
      <c r="H5" s="192"/>
      <c r="I5" s="192"/>
    </row>
    <row r="6" spans="1:9" ht="9" customHeight="1">
      <c r="A6" s="72"/>
      <c r="B6" s="106"/>
      <c r="C6" s="29"/>
      <c r="D6" s="73"/>
      <c r="E6" s="74"/>
      <c r="F6" s="74"/>
      <c r="G6" s="63"/>
      <c r="H6" s="63"/>
      <c r="I6" s="63"/>
    </row>
    <row r="7" spans="1:9" s="64" customFormat="1" ht="11.25">
      <c r="A7" s="75" t="s">
        <v>36</v>
      </c>
      <c r="B7" s="161"/>
      <c r="C7" s="28" t="s">
        <v>37</v>
      </c>
      <c r="D7" s="110">
        <v>32544</v>
      </c>
      <c r="E7" s="110">
        <v>17663</v>
      </c>
      <c r="F7" s="110">
        <v>14881</v>
      </c>
      <c r="G7" s="110">
        <v>32681</v>
      </c>
      <c r="H7" s="110">
        <v>17947</v>
      </c>
      <c r="I7" s="110">
        <v>14734</v>
      </c>
    </row>
    <row r="8" spans="1:9" ht="9" customHeight="1">
      <c r="A8" s="72"/>
      <c r="B8" s="106"/>
      <c r="C8" s="29"/>
      <c r="D8" s="77"/>
      <c r="E8" s="77"/>
      <c r="F8" s="77"/>
      <c r="G8" s="77"/>
      <c r="H8" s="77"/>
      <c r="I8" s="77"/>
    </row>
    <row r="9" spans="1:9" s="64" customFormat="1" ht="11.25">
      <c r="A9" s="75" t="s">
        <v>38</v>
      </c>
      <c r="B9" s="161"/>
      <c r="C9" s="28" t="s">
        <v>111</v>
      </c>
      <c r="D9" s="110">
        <v>8303</v>
      </c>
      <c r="E9" s="110">
        <v>4838</v>
      </c>
      <c r="F9" s="110">
        <v>3465</v>
      </c>
      <c r="G9" s="110">
        <v>8048</v>
      </c>
      <c r="H9" s="110">
        <v>4736</v>
      </c>
      <c r="I9" s="110">
        <v>3312</v>
      </c>
    </row>
    <row r="10" spans="1:9" ht="11.25">
      <c r="A10" s="72" t="s">
        <v>112</v>
      </c>
      <c r="B10" s="106"/>
      <c r="C10" s="29" t="s">
        <v>113</v>
      </c>
      <c r="D10" s="151">
        <v>840</v>
      </c>
      <c r="E10" s="151">
        <v>650</v>
      </c>
      <c r="F10" s="151">
        <v>190</v>
      </c>
      <c r="G10" s="151">
        <v>816</v>
      </c>
      <c r="H10" s="151">
        <v>645</v>
      </c>
      <c r="I10" s="151">
        <v>171</v>
      </c>
    </row>
    <row r="11" spans="1:9" ht="11.25">
      <c r="A11" s="72" t="s">
        <v>114</v>
      </c>
      <c r="B11" s="106"/>
      <c r="C11" s="29" t="s">
        <v>115</v>
      </c>
      <c r="D11" s="77">
        <v>4249</v>
      </c>
      <c r="E11" s="77">
        <v>2449</v>
      </c>
      <c r="F11" s="77">
        <v>1800</v>
      </c>
      <c r="G11" s="77">
        <v>3821</v>
      </c>
      <c r="H11" s="77">
        <v>2223</v>
      </c>
      <c r="I11" s="77">
        <v>1598</v>
      </c>
    </row>
    <row r="12" spans="1:9" ht="11.25">
      <c r="A12" s="72" t="s">
        <v>116</v>
      </c>
      <c r="B12" s="106"/>
      <c r="C12" s="29" t="s">
        <v>47</v>
      </c>
      <c r="D12" s="77">
        <v>2309</v>
      </c>
      <c r="E12" s="77">
        <v>1242</v>
      </c>
      <c r="F12" s="77">
        <v>1067</v>
      </c>
      <c r="G12" s="77">
        <v>2290</v>
      </c>
      <c r="H12" s="77">
        <v>1250</v>
      </c>
      <c r="I12" s="77">
        <v>1040</v>
      </c>
    </row>
    <row r="13" spans="1:9" ht="11.25">
      <c r="A13" s="72" t="s">
        <v>117</v>
      </c>
      <c r="B13" s="106"/>
      <c r="C13" s="29" t="s">
        <v>118</v>
      </c>
      <c r="D13" s="151">
        <v>905</v>
      </c>
      <c r="E13" s="151">
        <v>497</v>
      </c>
      <c r="F13" s="151">
        <v>408</v>
      </c>
      <c r="G13" s="151">
        <v>1121</v>
      </c>
      <c r="H13" s="151">
        <v>618</v>
      </c>
      <c r="I13" s="151">
        <v>503</v>
      </c>
    </row>
    <row r="14" spans="1:9" ht="9" customHeight="1">
      <c r="A14" s="72"/>
      <c r="B14" s="106"/>
      <c r="C14" s="29"/>
      <c r="D14" s="77"/>
      <c r="E14" s="77"/>
      <c r="F14" s="77"/>
      <c r="G14" s="77"/>
      <c r="H14" s="77"/>
      <c r="I14" s="77"/>
    </row>
    <row r="15" spans="1:9" s="64" customFormat="1" ht="11.25">
      <c r="A15" s="75" t="s">
        <v>48</v>
      </c>
      <c r="B15" s="161"/>
      <c r="C15" s="28" t="s">
        <v>43</v>
      </c>
      <c r="D15" s="110">
        <v>3906</v>
      </c>
      <c r="E15" s="110">
        <v>2732</v>
      </c>
      <c r="F15" s="110">
        <v>1174</v>
      </c>
      <c r="G15" s="110">
        <v>3916</v>
      </c>
      <c r="H15" s="110">
        <v>2736</v>
      </c>
      <c r="I15" s="110">
        <v>1180</v>
      </c>
    </row>
    <row r="16" spans="1:9" ht="11.25">
      <c r="A16" s="72" t="s">
        <v>119</v>
      </c>
      <c r="B16" s="106"/>
      <c r="C16" s="29" t="s">
        <v>120</v>
      </c>
      <c r="D16" s="77">
        <v>2303</v>
      </c>
      <c r="E16" s="77">
        <v>1375</v>
      </c>
      <c r="F16" s="77">
        <v>928</v>
      </c>
      <c r="G16" s="77">
        <v>2358</v>
      </c>
      <c r="H16" s="77">
        <v>1414</v>
      </c>
      <c r="I16" s="77">
        <v>944</v>
      </c>
    </row>
    <row r="17" spans="1:9" ht="11.25">
      <c r="A17" s="72" t="s">
        <v>121</v>
      </c>
      <c r="B17" s="106"/>
      <c r="C17" s="29" t="s">
        <v>122</v>
      </c>
      <c r="D17" s="77">
        <v>529</v>
      </c>
      <c r="E17" s="77">
        <v>380</v>
      </c>
      <c r="F17" s="77">
        <v>149</v>
      </c>
      <c r="G17" s="77">
        <v>485</v>
      </c>
      <c r="H17" s="77">
        <v>338</v>
      </c>
      <c r="I17" s="77">
        <v>147</v>
      </c>
    </row>
    <row r="18" spans="1:9" ht="11.25">
      <c r="A18" s="72" t="s">
        <v>123</v>
      </c>
      <c r="B18" s="106"/>
      <c r="C18" s="29" t="s">
        <v>124</v>
      </c>
      <c r="D18" s="77">
        <v>1074</v>
      </c>
      <c r="E18" s="77">
        <v>977</v>
      </c>
      <c r="F18" s="77">
        <v>97</v>
      </c>
      <c r="G18" s="77">
        <v>1073</v>
      </c>
      <c r="H18" s="77">
        <v>984</v>
      </c>
      <c r="I18" s="77">
        <v>89</v>
      </c>
    </row>
    <row r="19" spans="1:9" ht="9" customHeight="1">
      <c r="A19" s="72"/>
      <c r="B19" s="106"/>
      <c r="C19" s="29"/>
      <c r="D19" s="77"/>
      <c r="E19" s="77"/>
      <c r="F19" s="77"/>
      <c r="G19" s="77"/>
      <c r="H19" s="77"/>
      <c r="I19" s="77"/>
    </row>
    <row r="20" spans="1:9" s="64" customFormat="1" ht="11.25">
      <c r="A20" s="75" t="s">
        <v>59</v>
      </c>
      <c r="B20" s="161"/>
      <c r="C20" s="28" t="s">
        <v>125</v>
      </c>
      <c r="D20" s="110">
        <v>3267</v>
      </c>
      <c r="E20" s="110">
        <v>1154</v>
      </c>
      <c r="F20" s="110">
        <v>2113</v>
      </c>
      <c r="G20" s="110">
        <v>3199</v>
      </c>
      <c r="H20" s="110">
        <v>1104</v>
      </c>
      <c r="I20" s="110">
        <v>2095</v>
      </c>
    </row>
    <row r="21" spans="1:9" s="64" customFormat="1" ht="11.25">
      <c r="A21" s="75"/>
      <c r="B21" s="161"/>
      <c r="C21" s="29" t="s">
        <v>90</v>
      </c>
      <c r="D21" s="110"/>
      <c r="E21" s="110"/>
      <c r="F21" s="110"/>
      <c r="G21" s="110"/>
      <c r="H21" s="110"/>
      <c r="I21" s="110"/>
    </row>
    <row r="22" spans="1:9" ht="11.25">
      <c r="A22" s="72" t="s">
        <v>126</v>
      </c>
      <c r="B22" s="106"/>
      <c r="C22" s="29" t="s">
        <v>127</v>
      </c>
      <c r="D22" s="77">
        <v>416</v>
      </c>
      <c r="E22" s="77">
        <v>263</v>
      </c>
      <c r="F22" s="77">
        <v>153</v>
      </c>
      <c r="G22" s="77">
        <v>393</v>
      </c>
      <c r="H22" s="77">
        <v>256</v>
      </c>
      <c r="I22" s="77">
        <v>137</v>
      </c>
    </row>
    <row r="23" spans="1:9" ht="11.25">
      <c r="A23" s="72" t="s">
        <v>61</v>
      </c>
      <c r="B23" s="106"/>
      <c r="C23" s="29" t="s">
        <v>128</v>
      </c>
      <c r="D23" s="77">
        <v>1273</v>
      </c>
      <c r="E23" s="77">
        <v>202</v>
      </c>
      <c r="F23" s="77">
        <v>1071</v>
      </c>
      <c r="G23" s="77">
        <v>1361</v>
      </c>
      <c r="H23" s="77">
        <v>211</v>
      </c>
      <c r="I23" s="77">
        <v>1150</v>
      </c>
    </row>
    <row r="24" spans="1:9" ht="11.25">
      <c r="A24" s="72" t="s">
        <v>129</v>
      </c>
      <c r="B24" s="106"/>
      <c r="C24" s="29" t="s">
        <v>130</v>
      </c>
      <c r="D24" s="77">
        <v>565</v>
      </c>
      <c r="E24" s="77">
        <v>198</v>
      </c>
      <c r="F24" s="77">
        <v>367</v>
      </c>
      <c r="G24" s="77">
        <v>500</v>
      </c>
      <c r="H24" s="77">
        <v>173</v>
      </c>
      <c r="I24" s="77">
        <v>327</v>
      </c>
    </row>
    <row r="25" spans="1:9" ht="11.25">
      <c r="A25" s="72" t="s">
        <v>131</v>
      </c>
      <c r="B25" s="106"/>
      <c r="C25" s="29" t="s">
        <v>132</v>
      </c>
      <c r="D25" s="77">
        <v>282</v>
      </c>
      <c r="E25" s="77">
        <v>138</v>
      </c>
      <c r="F25" s="77">
        <v>144</v>
      </c>
      <c r="G25" s="77">
        <v>269</v>
      </c>
      <c r="H25" s="77">
        <v>130</v>
      </c>
      <c r="I25" s="77">
        <v>139</v>
      </c>
    </row>
    <row r="26" spans="1:9" ht="11.25">
      <c r="A26" s="72" t="s">
        <v>133</v>
      </c>
      <c r="B26" s="106"/>
      <c r="C26" s="29" t="s">
        <v>134</v>
      </c>
      <c r="D26" s="77">
        <v>336</v>
      </c>
      <c r="E26" s="77">
        <v>169</v>
      </c>
      <c r="F26" s="77">
        <v>167</v>
      </c>
      <c r="G26" s="77">
        <v>331</v>
      </c>
      <c r="H26" s="77">
        <v>163</v>
      </c>
      <c r="I26" s="77">
        <v>168</v>
      </c>
    </row>
    <row r="27" spans="1:9" ht="11.25">
      <c r="A27" s="72" t="s">
        <v>135</v>
      </c>
      <c r="B27" s="106"/>
      <c r="C27" s="29" t="s">
        <v>136</v>
      </c>
      <c r="D27" s="77">
        <v>204</v>
      </c>
      <c r="E27" s="77">
        <v>96</v>
      </c>
      <c r="F27" s="77">
        <v>108</v>
      </c>
      <c r="G27" s="77">
        <v>190</v>
      </c>
      <c r="H27" s="77">
        <v>86</v>
      </c>
      <c r="I27" s="77">
        <v>104</v>
      </c>
    </row>
    <row r="28" spans="1:9" ht="9" customHeight="1">
      <c r="A28" s="72"/>
      <c r="B28" s="106"/>
      <c r="C28" s="29"/>
      <c r="D28" s="77"/>
      <c r="E28" s="77"/>
      <c r="F28" s="77"/>
      <c r="G28" s="77"/>
      <c r="H28" s="77"/>
      <c r="I28" s="77"/>
    </row>
    <row r="29" spans="1:9" s="64" customFormat="1" ht="11.25">
      <c r="A29" s="75" t="s">
        <v>65</v>
      </c>
      <c r="B29" s="161"/>
      <c r="C29" s="28" t="s">
        <v>137</v>
      </c>
      <c r="D29" s="110">
        <v>1621</v>
      </c>
      <c r="E29" s="110">
        <v>778</v>
      </c>
      <c r="F29" s="110">
        <v>843</v>
      </c>
      <c r="G29" s="110">
        <v>1648</v>
      </c>
      <c r="H29" s="110">
        <v>794</v>
      </c>
      <c r="I29" s="110">
        <v>854</v>
      </c>
    </row>
    <row r="30" spans="1:9" s="64" customFormat="1" ht="11.25">
      <c r="A30" s="75"/>
      <c r="B30" s="161"/>
      <c r="C30" s="29" t="s">
        <v>90</v>
      </c>
      <c r="D30" s="110"/>
      <c r="E30" s="110"/>
      <c r="F30" s="110"/>
      <c r="G30" s="110"/>
      <c r="H30" s="110"/>
      <c r="I30" s="110"/>
    </row>
    <row r="31" spans="1:9" ht="11.25">
      <c r="A31" s="72" t="s">
        <v>138</v>
      </c>
      <c r="B31" s="106"/>
      <c r="C31" s="29" t="s">
        <v>139</v>
      </c>
      <c r="D31" s="77">
        <v>189</v>
      </c>
      <c r="E31" s="77">
        <v>98</v>
      </c>
      <c r="F31" s="77">
        <v>91</v>
      </c>
      <c r="G31" s="77">
        <v>185</v>
      </c>
      <c r="H31" s="77">
        <v>101</v>
      </c>
      <c r="I31" s="77">
        <v>84</v>
      </c>
    </row>
    <row r="32" spans="1:9" ht="11.25">
      <c r="A32" s="72" t="s">
        <v>140</v>
      </c>
      <c r="B32" s="106"/>
      <c r="C32" s="29" t="s">
        <v>141</v>
      </c>
      <c r="D32" s="77">
        <v>271</v>
      </c>
      <c r="E32" s="77">
        <v>141</v>
      </c>
      <c r="F32" s="77">
        <v>130</v>
      </c>
      <c r="G32" s="77">
        <v>281</v>
      </c>
      <c r="H32" s="77">
        <v>152</v>
      </c>
      <c r="I32" s="77">
        <v>129</v>
      </c>
    </row>
    <row r="33" spans="1:9" ht="11.25">
      <c r="A33" s="72" t="s">
        <v>68</v>
      </c>
      <c r="B33" s="106"/>
      <c r="C33" s="29" t="s">
        <v>142</v>
      </c>
      <c r="D33" s="77">
        <v>321</v>
      </c>
      <c r="E33" s="77">
        <v>161</v>
      </c>
      <c r="F33" s="77">
        <v>160</v>
      </c>
      <c r="G33" s="77">
        <v>301</v>
      </c>
      <c r="H33" s="77">
        <v>145</v>
      </c>
      <c r="I33" s="77">
        <v>156</v>
      </c>
    </row>
    <row r="34" spans="1:9" ht="22.5">
      <c r="A34" s="76" t="s">
        <v>143</v>
      </c>
      <c r="B34" s="162"/>
      <c r="C34" s="29" t="s">
        <v>144</v>
      </c>
      <c r="D34" s="77">
        <v>183</v>
      </c>
      <c r="E34" s="77">
        <v>114</v>
      </c>
      <c r="F34" s="77">
        <v>69</v>
      </c>
      <c r="G34" s="77">
        <v>220</v>
      </c>
      <c r="H34" s="77">
        <v>121</v>
      </c>
      <c r="I34" s="77">
        <v>99</v>
      </c>
    </row>
    <row r="35" spans="1:9" ht="11.25">
      <c r="A35" s="72" t="s">
        <v>145</v>
      </c>
      <c r="B35" s="106"/>
      <c r="C35" s="29" t="s">
        <v>146</v>
      </c>
      <c r="D35" s="77">
        <v>505</v>
      </c>
      <c r="E35" s="77">
        <v>184</v>
      </c>
      <c r="F35" s="77">
        <v>321</v>
      </c>
      <c r="G35" s="77">
        <v>508</v>
      </c>
      <c r="H35" s="77">
        <v>203</v>
      </c>
      <c r="I35" s="77">
        <v>305</v>
      </c>
    </row>
    <row r="36" spans="1:6" ht="9" customHeight="1">
      <c r="A36" s="72"/>
      <c r="B36" s="106"/>
      <c r="C36" s="29"/>
      <c r="D36" s="77"/>
      <c r="E36" s="77"/>
      <c r="F36" s="77"/>
    </row>
    <row r="37" spans="1:9" s="64" customFormat="1" ht="11.25">
      <c r="A37" s="75" t="s">
        <v>70</v>
      </c>
      <c r="B37" s="161"/>
      <c r="C37" s="28" t="s">
        <v>147</v>
      </c>
      <c r="D37" s="110">
        <v>7675</v>
      </c>
      <c r="E37" s="110">
        <v>3086</v>
      </c>
      <c r="F37" s="110">
        <v>4589</v>
      </c>
      <c r="G37" s="110">
        <v>8214</v>
      </c>
      <c r="H37" s="110">
        <v>3545</v>
      </c>
      <c r="I37" s="110">
        <v>4669</v>
      </c>
    </row>
    <row r="38" spans="1:9" s="64" customFormat="1" ht="11.25">
      <c r="A38" s="75"/>
      <c r="B38" s="161"/>
      <c r="C38" s="29" t="s">
        <v>90</v>
      </c>
      <c r="D38" s="110"/>
      <c r="E38" s="110"/>
      <c r="F38" s="110"/>
      <c r="G38" s="110"/>
      <c r="H38" s="110"/>
      <c r="I38" s="110"/>
    </row>
    <row r="39" spans="1:9" ht="11.25">
      <c r="A39" s="72" t="s">
        <v>148</v>
      </c>
      <c r="B39" s="106"/>
      <c r="C39" s="29" t="s">
        <v>149</v>
      </c>
      <c r="D39" s="77">
        <v>2718</v>
      </c>
      <c r="E39" s="77">
        <v>1722</v>
      </c>
      <c r="F39" s="77">
        <v>996</v>
      </c>
      <c r="G39" s="77">
        <v>2556</v>
      </c>
      <c r="H39" s="77">
        <v>1625</v>
      </c>
      <c r="I39" s="77">
        <v>931</v>
      </c>
    </row>
    <row r="40" spans="1:9" ht="11.25">
      <c r="A40" s="72" t="s">
        <v>150</v>
      </c>
      <c r="B40" s="106"/>
      <c r="C40" s="29" t="s">
        <v>151</v>
      </c>
      <c r="D40" s="77">
        <v>4480</v>
      </c>
      <c r="E40" s="77">
        <v>1087</v>
      </c>
      <c r="F40" s="77">
        <v>3393</v>
      </c>
      <c r="G40" s="77">
        <v>5035</v>
      </c>
      <c r="H40" s="77">
        <v>1586</v>
      </c>
      <c r="I40" s="77">
        <v>3449</v>
      </c>
    </row>
    <row r="41" spans="1:9" ht="9" customHeight="1">
      <c r="A41" s="72"/>
      <c r="B41" s="106"/>
      <c r="C41" s="29"/>
      <c r="D41" s="77"/>
      <c r="E41" s="77"/>
      <c r="F41" s="77"/>
      <c r="G41" s="77"/>
      <c r="H41" s="77"/>
      <c r="I41" s="77"/>
    </row>
    <row r="42" spans="1:9" s="64" customFormat="1" ht="11.25">
      <c r="A42" s="75" t="s">
        <v>74</v>
      </c>
      <c r="B42" s="161"/>
      <c r="C42" s="28" t="s">
        <v>152</v>
      </c>
      <c r="D42" s="110">
        <v>1905</v>
      </c>
      <c r="E42" s="110">
        <v>1186</v>
      </c>
      <c r="F42" s="110">
        <v>719</v>
      </c>
      <c r="G42" s="110">
        <v>1819</v>
      </c>
      <c r="H42" s="110">
        <v>1152</v>
      </c>
      <c r="I42" s="110">
        <v>667</v>
      </c>
    </row>
    <row r="43" spans="1:9" s="64" customFormat="1" ht="11.25">
      <c r="A43" s="75"/>
      <c r="B43" s="161"/>
      <c r="C43" s="29" t="s">
        <v>90</v>
      </c>
      <c r="D43" s="110"/>
      <c r="E43" s="110"/>
      <c r="F43" s="110"/>
      <c r="G43" s="110"/>
      <c r="H43" s="110"/>
      <c r="I43" s="110"/>
    </row>
    <row r="44" spans="1:9" ht="11.25">
      <c r="A44" s="72" t="s">
        <v>153</v>
      </c>
      <c r="B44" s="106"/>
      <c r="C44" s="29" t="s">
        <v>154</v>
      </c>
      <c r="D44" s="77">
        <v>742</v>
      </c>
      <c r="E44" s="77">
        <v>399</v>
      </c>
      <c r="F44" s="77">
        <v>343</v>
      </c>
      <c r="G44" s="77">
        <v>727</v>
      </c>
      <c r="H44" s="77">
        <v>391</v>
      </c>
      <c r="I44" s="77">
        <v>336</v>
      </c>
    </row>
    <row r="45" spans="1:9" ht="11.25">
      <c r="A45" s="72" t="s">
        <v>155</v>
      </c>
      <c r="B45" s="106"/>
      <c r="C45" s="29" t="s">
        <v>156</v>
      </c>
      <c r="D45" s="77">
        <v>604</v>
      </c>
      <c r="E45" s="77">
        <v>444</v>
      </c>
      <c r="F45" s="77">
        <v>160</v>
      </c>
      <c r="G45" s="77">
        <v>549</v>
      </c>
      <c r="H45" s="77">
        <v>418</v>
      </c>
      <c r="I45" s="77">
        <v>131</v>
      </c>
    </row>
    <row r="46" spans="1:9" ht="9" customHeight="1">
      <c r="A46" s="72"/>
      <c r="B46" s="106"/>
      <c r="C46" s="29"/>
      <c r="D46" s="77"/>
      <c r="E46" s="77"/>
      <c r="F46" s="77"/>
      <c r="G46" s="77"/>
      <c r="H46" s="77"/>
      <c r="I46" s="77"/>
    </row>
    <row r="47" spans="1:9" s="64" customFormat="1" ht="11.25">
      <c r="A47" s="75" t="s">
        <v>78</v>
      </c>
      <c r="B47" s="161"/>
      <c r="C47" s="28" t="s">
        <v>157</v>
      </c>
      <c r="D47" s="110">
        <v>2623</v>
      </c>
      <c r="E47" s="110">
        <v>1647</v>
      </c>
      <c r="F47" s="110">
        <v>976</v>
      </c>
      <c r="G47" s="110">
        <v>2526</v>
      </c>
      <c r="H47" s="110">
        <v>1598</v>
      </c>
      <c r="I47" s="110">
        <v>928</v>
      </c>
    </row>
    <row r="48" spans="1:9" s="64" customFormat="1" ht="11.25">
      <c r="A48" s="75"/>
      <c r="B48" s="161"/>
      <c r="C48" s="29" t="s">
        <v>90</v>
      </c>
      <c r="D48" s="110"/>
      <c r="E48" s="110"/>
      <c r="F48" s="110"/>
      <c r="G48" s="110"/>
      <c r="H48" s="110"/>
      <c r="I48" s="110"/>
    </row>
    <row r="49" spans="1:9" ht="11.25">
      <c r="A49" s="72" t="s">
        <v>158</v>
      </c>
      <c r="B49" s="106"/>
      <c r="C49" s="29" t="s">
        <v>159</v>
      </c>
      <c r="D49" s="77">
        <v>1467</v>
      </c>
      <c r="E49" s="77">
        <v>895</v>
      </c>
      <c r="F49" s="77">
        <v>572</v>
      </c>
      <c r="G49" s="77">
        <v>1376</v>
      </c>
      <c r="H49" s="77">
        <v>842</v>
      </c>
      <c r="I49" s="77">
        <v>534</v>
      </c>
    </row>
    <row r="50" spans="1:9" ht="11.25">
      <c r="A50" s="72" t="s">
        <v>80</v>
      </c>
      <c r="B50" s="106"/>
      <c r="C50" s="29" t="s">
        <v>160</v>
      </c>
      <c r="D50" s="77">
        <v>770</v>
      </c>
      <c r="E50" s="77">
        <v>470</v>
      </c>
      <c r="F50" s="77">
        <v>300</v>
      </c>
      <c r="G50" s="77">
        <v>767</v>
      </c>
      <c r="H50" s="77">
        <v>479</v>
      </c>
      <c r="I50" s="77">
        <v>288</v>
      </c>
    </row>
    <row r="51" spans="1:9" ht="9" customHeight="1">
      <c r="A51" s="72"/>
      <c r="B51" s="106"/>
      <c r="C51" s="29"/>
      <c r="D51" s="77"/>
      <c r="E51" s="77"/>
      <c r="F51" s="77"/>
      <c r="G51" s="77"/>
      <c r="H51" s="77"/>
      <c r="I51" s="77"/>
    </row>
    <row r="52" spans="1:9" s="64" customFormat="1" ht="22.5">
      <c r="A52" s="75" t="s">
        <v>83</v>
      </c>
      <c r="B52" s="161"/>
      <c r="C52" s="28" t="s">
        <v>161</v>
      </c>
      <c r="D52" s="110">
        <v>3093</v>
      </c>
      <c r="E52" s="110">
        <v>2135</v>
      </c>
      <c r="F52" s="110">
        <v>958</v>
      </c>
      <c r="G52" s="110">
        <v>3179</v>
      </c>
      <c r="H52" s="110">
        <v>2189</v>
      </c>
      <c r="I52" s="110">
        <v>990</v>
      </c>
    </row>
    <row r="53" spans="1:9" s="64" customFormat="1" ht="11.25">
      <c r="A53" s="75"/>
      <c r="B53" s="161"/>
      <c r="C53" s="29" t="s">
        <v>90</v>
      </c>
      <c r="D53" s="110"/>
      <c r="E53" s="110"/>
      <c r="F53" s="110"/>
      <c r="G53" s="110"/>
      <c r="H53" s="110"/>
      <c r="I53" s="110"/>
    </row>
    <row r="54" spans="1:9" ht="11.25">
      <c r="A54" s="72" t="s">
        <v>162</v>
      </c>
      <c r="B54" s="106"/>
      <c r="C54" s="29" t="s">
        <v>163</v>
      </c>
      <c r="D54" s="77">
        <v>2371</v>
      </c>
      <c r="E54" s="77">
        <v>1667</v>
      </c>
      <c r="F54" s="77">
        <v>704</v>
      </c>
      <c r="G54" s="77">
        <v>2476</v>
      </c>
      <c r="H54" s="77">
        <v>1730</v>
      </c>
      <c r="I54" s="77">
        <v>746</v>
      </c>
    </row>
    <row r="55" spans="1:9" ht="9" customHeight="1">
      <c r="A55" s="72"/>
      <c r="B55" s="106"/>
      <c r="C55" s="29"/>
      <c r="D55" s="77"/>
      <c r="E55" s="77"/>
      <c r="F55" s="77"/>
      <c r="G55" s="77"/>
      <c r="H55" s="77"/>
      <c r="I55" s="77"/>
    </row>
    <row r="56" spans="1:9" s="64" customFormat="1" ht="22.5">
      <c r="A56" s="147" t="s">
        <v>86</v>
      </c>
      <c r="B56" s="163"/>
      <c r="C56" s="28" t="s">
        <v>223</v>
      </c>
      <c r="D56" s="110">
        <v>151</v>
      </c>
      <c r="E56" s="110">
        <v>107</v>
      </c>
      <c r="F56" s="110">
        <v>44</v>
      </c>
      <c r="G56" s="110">
        <v>132</v>
      </c>
      <c r="H56" s="110">
        <v>93</v>
      </c>
      <c r="I56" s="110">
        <v>39</v>
      </c>
    </row>
    <row r="57" spans="1:9" ht="9" customHeight="1">
      <c r="A57" s="72"/>
      <c r="B57" s="106"/>
      <c r="C57" s="29"/>
      <c r="D57" s="77"/>
      <c r="E57" s="77"/>
      <c r="F57" s="77"/>
      <c r="G57" s="77"/>
      <c r="H57" s="77"/>
      <c r="I57" s="77"/>
    </row>
    <row r="58" spans="1:9" s="64" customFormat="1" ht="12.75" customHeight="1">
      <c r="A58" s="75" t="s">
        <v>36</v>
      </c>
      <c r="B58" s="161"/>
      <c r="C58" s="28" t="s">
        <v>94</v>
      </c>
      <c r="D58" s="110">
        <v>2660</v>
      </c>
      <c r="E58" s="110">
        <v>1931</v>
      </c>
      <c r="F58" s="110">
        <v>729</v>
      </c>
      <c r="G58" s="110">
        <v>2711</v>
      </c>
      <c r="H58" s="110">
        <v>1969</v>
      </c>
      <c r="I58" s="110">
        <v>742</v>
      </c>
    </row>
    <row r="59" spans="1:9" ht="11.25">
      <c r="A59" s="72"/>
      <c r="B59" s="106"/>
      <c r="C59" s="29" t="s">
        <v>90</v>
      </c>
      <c r="D59" s="77"/>
      <c r="E59" s="77"/>
      <c r="F59" s="77"/>
      <c r="G59" s="77"/>
      <c r="H59" s="77"/>
      <c r="I59" s="77"/>
    </row>
    <row r="60" spans="1:9" ht="11.25">
      <c r="A60" s="72" t="s">
        <v>196</v>
      </c>
      <c r="B60" s="106"/>
      <c r="C60" s="29" t="s">
        <v>197</v>
      </c>
      <c r="D60" s="77">
        <v>387</v>
      </c>
      <c r="E60" s="77">
        <v>299</v>
      </c>
      <c r="F60" s="77">
        <v>88</v>
      </c>
      <c r="G60" s="77">
        <v>448</v>
      </c>
      <c r="H60" s="77">
        <v>349</v>
      </c>
      <c r="I60" s="77">
        <v>99</v>
      </c>
    </row>
    <row r="61" spans="1:9" ht="11.25">
      <c r="A61" s="18">
        <v>88</v>
      </c>
      <c r="B61" s="156"/>
      <c r="C61" s="29" t="s">
        <v>198</v>
      </c>
      <c r="D61" s="77">
        <v>246</v>
      </c>
      <c r="E61" s="77">
        <v>144</v>
      </c>
      <c r="F61" s="77">
        <v>102</v>
      </c>
      <c r="G61" s="77">
        <v>228</v>
      </c>
      <c r="H61" s="77">
        <v>147</v>
      </c>
      <c r="I61" s="77">
        <v>81</v>
      </c>
    </row>
    <row r="62" spans="1:9" ht="9" customHeight="1">
      <c r="A62" s="72"/>
      <c r="B62" s="106"/>
      <c r="C62" s="29"/>
      <c r="D62" s="77"/>
      <c r="E62" s="77"/>
      <c r="F62" s="77"/>
      <c r="G62" s="77"/>
      <c r="H62" s="77"/>
      <c r="I62" s="77"/>
    </row>
    <row r="63" spans="1:9" s="64" customFormat="1" ht="11.25">
      <c r="A63" s="75"/>
      <c r="B63" s="161"/>
      <c r="C63" s="28" t="s">
        <v>35</v>
      </c>
      <c r="D63" s="111">
        <f aca="true" t="shared" si="0" ref="D63:I63">D58+D7</f>
        <v>35204</v>
      </c>
      <c r="E63" s="111">
        <f t="shared" si="0"/>
        <v>19594</v>
      </c>
      <c r="F63" s="111">
        <f t="shared" si="0"/>
        <v>15610</v>
      </c>
      <c r="G63" s="111">
        <f t="shared" si="0"/>
        <v>35392</v>
      </c>
      <c r="H63" s="111">
        <f t="shared" si="0"/>
        <v>19916</v>
      </c>
      <c r="I63" s="111">
        <f t="shared" si="0"/>
        <v>15476</v>
      </c>
    </row>
    <row r="64" spans="3:9" s="106" customFormat="1" ht="9" customHeight="1">
      <c r="C64" s="107"/>
      <c r="D64" s="108"/>
      <c r="E64" s="108"/>
      <c r="F64" s="108"/>
      <c r="G64" s="108"/>
      <c r="H64" s="108"/>
      <c r="I64" s="108"/>
    </row>
    <row r="65" ht="11.25">
      <c r="A65" s="63" t="s">
        <v>0</v>
      </c>
    </row>
  </sheetData>
  <sheetProtection/>
  <mergeCells count="4">
    <mergeCell ref="A1:I1"/>
    <mergeCell ref="D3:I3"/>
    <mergeCell ref="D5:F5"/>
    <mergeCell ref="G5:I5"/>
  </mergeCells>
  <printOptions/>
  <pageMargins left="0.5905511811023623" right="0.5905511811023623" top="0.7874015748031497" bottom="0.7874015748031497" header="0.5118110236220472" footer="0.5118110236220472"/>
  <pageSetup horizontalDpi="600" verticalDpi="6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1:L107"/>
  <sheetViews>
    <sheetView zoomScalePageLayoutView="0" workbookViewId="0" topLeftCell="A1">
      <selection activeCell="A1" sqref="A1"/>
    </sheetView>
  </sheetViews>
  <sheetFormatPr defaultColWidth="11.421875" defaultRowHeight="12.75"/>
  <cols>
    <col min="1" max="3" width="1.7109375" style="39" customWidth="1"/>
    <col min="4" max="4" width="7.8515625" style="39" customWidth="1"/>
    <col min="5" max="8" width="9.00390625" style="39" customWidth="1"/>
    <col min="9" max="12" width="9.00390625" style="62" customWidth="1"/>
    <col min="13" max="16384" width="11.421875" style="39" customWidth="1"/>
  </cols>
  <sheetData>
    <row r="1" spans="1:12" s="32" customFormat="1" ht="12.75">
      <c r="A1" s="79" t="s">
        <v>226</v>
      </c>
      <c r="B1" s="30"/>
      <c r="C1" s="30"/>
      <c r="D1" s="30"/>
      <c r="E1" s="30"/>
      <c r="F1" s="30"/>
      <c r="G1" s="30"/>
      <c r="H1" s="30"/>
      <c r="I1" s="30"/>
      <c r="J1" s="30"/>
      <c r="K1" s="31"/>
      <c r="L1" s="30"/>
    </row>
    <row r="2" spans="1:12" s="12" customFormat="1" ht="12.75" customHeight="1">
      <c r="A2" s="30" t="s">
        <v>164</v>
      </c>
      <c r="B2" s="33"/>
      <c r="C2" s="33"/>
      <c r="D2" s="33"/>
      <c r="E2" s="33"/>
      <c r="F2" s="33"/>
      <c r="G2" s="33"/>
      <c r="H2" s="33"/>
      <c r="I2" s="33"/>
      <c r="J2" s="33"/>
      <c r="K2" s="33"/>
      <c r="L2" s="33"/>
    </row>
    <row r="3" spans="1:12" s="12" customFormat="1" ht="12.75" customHeight="1">
      <c r="A3" s="30"/>
      <c r="B3" s="33"/>
      <c r="C3" s="33"/>
      <c r="D3" s="33"/>
      <c r="E3" s="33"/>
      <c r="F3" s="33"/>
      <c r="G3" s="33"/>
      <c r="H3" s="33"/>
      <c r="I3" s="33"/>
      <c r="J3" s="33"/>
      <c r="K3" s="33"/>
      <c r="L3" s="33"/>
    </row>
    <row r="4" spans="1:12" s="12" customFormat="1" ht="12.75" customHeight="1" thickBot="1">
      <c r="A4" s="30"/>
      <c r="B4" s="33"/>
      <c r="C4" s="33"/>
      <c r="D4" s="33"/>
      <c r="E4" s="33"/>
      <c r="F4" s="33"/>
      <c r="G4" s="33"/>
      <c r="H4" s="33"/>
      <c r="I4" s="33"/>
      <c r="J4" s="33"/>
      <c r="K4" s="33"/>
      <c r="L4" s="33"/>
    </row>
    <row r="5" spans="1:12" s="12" customFormat="1" ht="12" customHeight="1">
      <c r="A5" s="202" t="s">
        <v>96</v>
      </c>
      <c r="B5" s="202"/>
      <c r="C5" s="202"/>
      <c r="D5" s="227"/>
      <c r="E5" s="209" t="s">
        <v>35</v>
      </c>
      <c r="F5" s="212" t="s">
        <v>97</v>
      </c>
      <c r="G5" s="214" t="s">
        <v>37</v>
      </c>
      <c r="H5" s="234"/>
      <c r="I5" s="220" t="s">
        <v>108</v>
      </c>
      <c r="J5" s="221"/>
      <c r="K5" s="221"/>
      <c r="L5" s="221"/>
    </row>
    <row r="6" spans="1:12" s="12" customFormat="1" ht="12.75" customHeight="1">
      <c r="A6" s="183"/>
      <c r="B6" s="183"/>
      <c r="C6" s="183"/>
      <c r="D6" s="228"/>
      <c r="E6" s="231"/>
      <c r="F6" s="233"/>
      <c r="G6" s="186"/>
      <c r="H6" s="235"/>
      <c r="I6" s="185" t="s">
        <v>98</v>
      </c>
      <c r="J6" s="237"/>
      <c r="K6" s="185" t="s">
        <v>99</v>
      </c>
      <c r="L6" s="182"/>
    </row>
    <row r="7" spans="1:12" s="12" customFormat="1" ht="11.25" customHeight="1">
      <c r="A7" s="183"/>
      <c r="B7" s="183"/>
      <c r="C7" s="183"/>
      <c r="D7" s="228"/>
      <c r="E7" s="231"/>
      <c r="F7" s="233"/>
      <c r="G7" s="187"/>
      <c r="H7" s="236"/>
      <c r="I7" s="187"/>
      <c r="J7" s="236"/>
      <c r="K7" s="187"/>
      <c r="L7" s="184"/>
    </row>
    <row r="8" spans="1:12" s="12" customFormat="1" ht="11.25" customHeight="1">
      <c r="A8" s="183"/>
      <c r="B8" s="183"/>
      <c r="C8" s="183"/>
      <c r="D8" s="228"/>
      <c r="E8" s="231"/>
      <c r="F8" s="233"/>
      <c r="G8" s="199" t="s">
        <v>100</v>
      </c>
      <c r="H8" s="199" t="s">
        <v>101</v>
      </c>
      <c r="I8" s="199" t="s">
        <v>100</v>
      </c>
      <c r="J8" s="199" t="s">
        <v>101</v>
      </c>
      <c r="K8" s="199" t="s">
        <v>100</v>
      </c>
      <c r="L8" s="185" t="s">
        <v>101</v>
      </c>
    </row>
    <row r="9" spans="1:12" s="12" customFormat="1" ht="12" customHeight="1" thickBot="1">
      <c r="A9" s="229"/>
      <c r="B9" s="229"/>
      <c r="C9" s="229"/>
      <c r="D9" s="230"/>
      <c r="E9" s="232"/>
      <c r="F9" s="225"/>
      <c r="G9" s="225"/>
      <c r="H9" s="225"/>
      <c r="I9" s="225"/>
      <c r="J9" s="225"/>
      <c r="K9" s="225"/>
      <c r="L9" s="226"/>
    </row>
    <row r="10" spans="1:12" s="13" customFormat="1" ht="7.5" customHeight="1">
      <c r="A10" s="36"/>
      <c r="B10" s="36"/>
      <c r="C10" s="36"/>
      <c r="D10" s="36"/>
      <c r="E10" s="37"/>
      <c r="F10" s="37"/>
      <c r="G10" s="37"/>
      <c r="H10" s="37"/>
      <c r="I10" s="38"/>
      <c r="J10" s="37"/>
      <c r="K10" s="38"/>
      <c r="L10" s="38"/>
    </row>
    <row r="11" spans="1:12" s="12" customFormat="1" ht="7.5" customHeight="1">
      <c r="A11" s="39"/>
      <c r="B11" s="40"/>
      <c r="C11" s="40"/>
      <c r="D11" s="40"/>
      <c r="E11" s="39"/>
      <c r="F11" s="40"/>
      <c r="G11" s="40"/>
      <c r="H11" s="40"/>
      <c r="I11" s="41"/>
      <c r="J11" s="41"/>
      <c r="K11" s="41"/>
      <c r="L11" s="41"/>
    </row>
    <row r="12" spans="1:12" s="12" customFormat="1" ht="10.5" customHeight="1">
      <c r="A12" s="42" t="s">
        <v>102</v>
      </c>
      <c r="B12" s="40"/>
      <c r="C12" s="40"/>
      <c r="D12" s="40"/>
      <c r="E12" s="31"/>
      <c r="F12" s="40"/>
      <c r="G12" s="40"/>
      <c r="H12" s="40"/>
      <c r="I12" s="41"/>
      <c r="J12" s="41"/>
      <c r="K12" s="41"/>
      <c r="L12" s="41"/>
    </row>
    <row r="13" spans="1:12" s="12" customFormat="1" ht="7.5" customHeight="1">
      <c r="A13" s="39"/>
      <c r="B13" s="40"/>
      <c r="C13" s="40"/>
      <c r="D13" s="40"/>
      <c r="E13" s="42"/>
      <c r="F13" s="40"/>
      <c r="G13" s="40"/>
      <c r="H13" s="40"/>
      <c r="I13" s="41"/>
      <c r="J13" s="41"/>
      <c r="K13" s="41"/>
      <c r="L13" s="41"/>
    </row>
    <row r="14" spans="9:12" s="12" customFormat="1" ht="7.5" customHeight="1">
      <c r="I14" s="43"/>
      <c r="J14" s="43"/>
      <c r="K14" s="43"/>
      <c r="L14" s="43"/>
    </row>
    <row r="15" spans="1:12" s="12" customFormat="1" ht="10.5" customHeight="1">
      <c r="A15" s="12" t="s">
        <v>165</v>
      </c>
      <c r="D15" s="44"/>
      <c r="E15" s="45">
        <f>G15+I15</f>
        <v>2629</v>
      </c>
      <c r="F15" s="45">
        <f>H15+J15</f>
        <v>976</v>
      </c>
      <c r="G15" s="45">
        <v>2610</v>
      </c>
      <c r="H15" s="45">
        <v>971</v>
      </c>
      <c r="I15" s="46">
        <v>19</v>
      </c>
      <c r="J15" s="46">
        <v>5</v>
      </c>
      <c r="K15" s="102" t="s">
        <v>2</v>
      </c>
      <c r="L15" s="102" t="s">
        <v>2</v>
      </c>
    </row>
    <row r="16" spans="4:12" s="12" customFormat="1" ht="9" customHeight="1">
      <c r="D16" s="44"/>
      <c r="E16" s="45"/>
      <c r="F16" s="45"/>
      <c r="G16" s="45"/>
      <c r="H16" s="45"/>
      <c r="I16" s="46"/>
      <c r="J16" s="46"/>
      <c r="K16" s="46"/>
      <c r="L16" s="46"/>
    </row>
    <row r="17" spans="4:12" s="12" customFormat="1" ht="9" customHeight="1">
      <c r="D17" s="44"/>
      <c r="E17" s="45"/>
      <c r="F17" s="45"/>
      <c r="G17" s="45"/>
      <c r="H17" s="45"/>
      <c r="I17" s="46"/>
      <c r="J17" s="46"/>
      <c r="K17" s="46"/>
      <c r="L17" s="46"/>
    </row>
    <row r="18" spans="1:12" s="12" customFormat="1" ht="10.5" customHeight="1">
      <c r="A18" s="12" t="s">
        <v>5</v>
      </c>
      <c r="D18" s="44"/>
      <c r="E18" s="45">
        <f>G18+I18</f>
        <v>17287</v>
      </c>
      <c r="F18" s="45">
        <f>H18+J18</f>
        <v>9518</v>
      </c>
      <c r="G18" s="45">
        <v>15337</v>
      </c>
      <c r="H18" s="45">
        <v>8870</v>
      </c>
      <c r="I18" s="46">
        <v>1950</v>
      </c>
      <c r="J18" s="46">
        <v>648</v>
      </c>
      <c r="K18" s="102" t="s">
        <v>2</v>
      </c>
      <c r="L18" s="102" t="s">
        <v>2</v>
      </c>
    </row>
    <row r="19" spans="4:12" s="12" customFormat="1" ht="9" customHeight="1">
      <c r="D19" s="44"/>
      <c r="E19" s="45"/>
      <c r="F19" s="45"/>
      <c r="G19" s="45"/>
      <c r="H19" s="45"/>
      <c r="I19" s="46"/>
      <c r="J19" s="46"/>
      <c r="K19" s="46"/>
      <c r="L19" s="46"/>
    </row>
    <row r="20" spans="4:12" s="12" customFormat="1" ht="9" customHeight="1">
      <c r="D20" s="44"/>
      <c r="E20" s="45"/>
      <c r="F20" s="45"/>
      <c r="G20" s="45"/>
      <c r="H20" s="45"/>
      <c r="I20" s="46"/>
      <c r="J20" s="46"/>
      <c r="K20" s="46"/>
      <c r="L20" s="46"/>
    </row>
    <row r="21" spans="1:12" s="49" customFormat="1" ht="10.5" customHeight="1">
      <c r="A21" s="49" t="s">
        <v>103</v>
      </c>
      <c r="D21" s="50"/>
      <c r="E21" s="51">
        <f aca="true" t="shared" si="0" ref="E21:J21">SUM(E15:E18)</f>
        <v>19916</v>
      </c>
      <c r="F21" s="51">
        <f t="shared" si="0"/>
        <v>10494</v>
      </c>
      <c r="G21" s="51">
        <f t="shared" si="0"/>
        <v>17947</v>
      </c>
      <c r="H21" s="51">
        <f t="shared" si="0"/>
        <v>9841</v>
      </c>
      <c r="I21" s="51">
        <f t="shared" si="0"/>
        <v>1969</v>
      </c>
      <c r="J21" s="51">
        <f t="shared" si="0"/>
        <v>653</v>
      </c>
      <c r="K21" s="112" t="s">
        <v>2</v>
      </c>
      <c r="L21" s="112" t="s">
        <v>2</v>
      </c>
    </row>
    <row r="22" spans="4:12" s="49" customFormat="1" ht="7.5" customHeight="1">
      <c r="D22" s="52"/>
      <c r="E22" s="53"/>
      <c r="F22" s="53"/>
      <c r="G22" s="53"/>
      <c r="H22" s="53"/>
      <c r="I22" s="54"/>
      <c r="J22" s="54"/>
      <c r="K22" s="54"/>
      <c r="L22" s="54"/>
    </row>
    <row r="23" spans="4:12" s="49" customFormat="1" ht="7.5" customHeight="1">
      <c r="D23" s="52"/>
      <c r="E23" s="53"/>
      <c r="F23" s="53"/>
      <c r="G23" s="53"/>
      <c r="H23" s="53"/>
      <c r="I23" s="54"/>
      <c r="J23" s="54"/>
      <c r="K23" s="54"/>
      <c r="L23" s="54"/>
    </row>
    <row r="24" spans="1:12" s="12" customFormat="1" ht="10.5" customHeight="1">
      <c r="A24" s="55" t="s">
        <v>104</v>
      </c>
      <c r="B24" s="33"/>
      <c r="C24" s="33"/>
      <c r="D24" s="33"/>
      <c r="E24" s="56"/>
      <c r="F24" s="56"/>
      <c r="G24" s="56"/>
      <c r="H24" s="56"/>
      <c r="I24" s="56"/>
      <c r="J24" s="56"/>
      <c r="K24" s="56"/>
      <c r="L24" s="56"/>
    </row>
    <row r="25" spans="1:12" s="12" customFormat="1" ht="7.5" customHeight="1">
      <c r="A25" s="39"/>
      <c r="E25" s="39"/>
      <c r="F25" s="56"/>
      <c r="G25" s="57"/>
      <c r="H25" s="56"/>
      <c r="I25" s="55"/>
      <c r="J25" s="55"/>
      <c r="K25" s="55"/>
      <c r="L25" s="55"/>
    </row>
    <row r="26" spans="1:12" s="12" customFormat="1" ht="7.5" customHeight="1">
      <c r="A26" s="39"/>
      <c r="E26" s="55"/>
      <c r="F26" s="56"/>
      <c r="G26" s="57"/>
      <c r="H26" s="45"/>
      <c r="I26" s="46"/>
      <c r="J26" s="46"/>
      <c r="K26" s="46"/>
      <c r="L26" s="46"/>
    </row>
    <row r="27" spans="1:12" s="12" customFormat="1" ht="10.5" customHeight="1">
      <c r="A27" s="12" t="s">
        <v>165</v>
      </c>
      <c r="D27" s="44"/>
      <c r="E27" s="45">
        <f>G27+I27</f>
        <v>257</v>
      </c>
      <c r="F27" s="45">
        <f>H27+J27</f>
        <v>227</v>
      </c>
      <c r="G27" s="45">
        <v>254</v>
      </c>
      <c r="H27" s="45">
        <v>224</v>
      </c>
      <c r="I27" s="46">
        <v>3</v>
      </c>
      <c r="J27" s="46">
        <v>3</v>
      </c>
      <c r="K27" s="102" t="s">
        <v>2</v>
      </c>
      <c r="L27" s="102" t="s">
        <v>2</v>
      </c>
    </row>
    <row r="28" spans="4:12" s="12" customFormat="1" ht="10.5" customHeight="1">
      <c r="D28" s="44"/>
      <c r="E28" s="45"/>
      <c r="F28" s="45"/>
      <c r="G28" s="45"/>
      <c r="H28" s="45"/>
      <c r="I28" s="46"/>
      <c r="J28" s="46"/>
      <c r="K28" s="46"/>
      <c r="L28" s="46"/>
    </row>
    <row r="29" spans="4:12" s="12" customFormat="1" ht="10.5" customHeight="1">
      <c r="D29" s="44"/>
      <c r="E29" s="45"/>
      <c r="F29" s="45"/>
      <c r="G29" s="45"/>
      <c r="H29" s="45"/>
      <c r="I29" s="46"/>
      <c r="J29" s="46"/>
      <c r="K29" s="46"/>
      <c r="L29" s="46"/>
    </row>
    <row r="30" spans="1:12" s="12" customFormat="1" ht="10.5" customHeight="1">
      <c r="A30" s="12" t="s">
        <v>5</v>
      </c>
      <c r="D30" s="44"/>
      <c r="E30" s="45">
        <f>G30+I30</f>
        <v>11101</v>
      </c>
      <c r="F30" s="45">
        <f>H30+J30</f>
        <v>9462</v>
      </c>
      <c r="G30" s="45">
        <v>10628</v>
      </c>
      <c r="H30" s="45">
        <v>9137</v>
      </c>
      <c r="I30" s="46">
        <v>473</v>
      </c>
      <c r="J30" s="46">
        <v>325</v>
      </c>
      <c r="K30" s="102" t="s">
        <v>2</v>
      </c>
      <c r="L30" s="102" t="s">
        <v>2</v>
      </c>
    </row>
    <row r="31" spans="4:12" s="12" customFormat="1" ht="9" customHeight="1">
      <c r="D31" s="44"/>
      <c r="E31" s="45"/>
      <c r="F31" s="45"/>
      <c r="G31" s="45"/>
      <c r="H31" s="45"/>
      <c r="I31" s="46"/>
      <c r="J31" s="46"/>
      <c r="K31" s="46"/>
      <c r="L31" s="46"/>
    </row>
    <row r="32" spans="4:12" s="12" customFormat="1" ht="9" customHeight="1">
      <c r="D32" s="44"/>
      <c r="E32" s="45"/>
      <c r="F32" s="45"/>
      <c r="G32" s="45"/>
      <c r="H32" s="45"/>
      <c r="I32" s="46"/>
      <c r="J32" s="46"/>
      <c r="K32" s="46"/>
      <c r="L32" s="46"/>
    </row>
    <row r="33" spans="1:12" s="49" customFormat="1" ht="10.5" customHeight="1">
      <c r="A33" s="49" t="s">
        <v>103</v>
      </c>
      <c r="D33" s="50"/>
      <c r="E33" s="51">
        <f aca="true" t="shared" si="1" ref="E33:J33">SUM(E27:E30)</f>
        <v>11358</v>
      </c>
      <c r="F33" s="51">
        <f t="shared" si="1"/>
        <v>9689</v>
      </c>
      <c r="G33" s="51">
        <f t="shared" si="1"/>
        <v>10882</v>
      </c>
      <c r="H33" s="51">
        <f t="shared" si="1"/>
        <v>9361</v>
      </c>
      <c r="I33" s="51">
        <f t="shared" si="1"/>
        <v>476</v>
      </c>
      <c r="J33" s="51">
        <f t="shared" si="1"/>
        <v>328</v>
      </c>
      <c r="K33" s="112" t="s">
        <v>2</v>
      </c>
      <c r="L33" s="112" t="s">
        <v>2</v>
      </c>
    </row>
    <row r="34" spans="4:12" s="12" customFormat="1" ht="9" customHeight="1">
      <c r="D34" s="44"/>
      <c r="E34" s="45"/>
      <c r="F34" s="45"/>
      <c r="G34" s="45"/>
      <c r="H34" s="45"/>
      <c r="I34" s="46"/>
      <c r="J34" s="46"/>
      <c r="K34" s="46"/>
      <c r="L34" s="46"/>
    </row>
    <row r="35" spans="4:12" s="49" customFormat="1" ht="7.5" customHeight="1">
      <c r="D35" s="52"/>
      <c r="E35" s="53"/>
      <c r="F35" s="53"/>
      <c r="G35" s="53"/>
      <c r="H35" s="53"/>
      <c r="I35" s="54"/>
      <c r="J35" s="54"/>
      <c r="K35" s="54"/>
      <c r="L35" s="54"/>
    </row>
    <row r="36" spans="4:12" s="12" customFormat="1" ht="7.5" customHeight="1">
      <c r="D36" s="13"/>
      <c r="E36" s="47"/>
      <c r="F36" s="47"/>
      <c r="G36" s="47"/>
      <c r="H36" s="47"/>
      <c r="I36" s="48"/>
      <c r="J36" s="48"/>
      <c r="K36" s="48"/>
      <c r="L36" s="48"/>
    </row>
    <row r="37" spans="1:12" s="12" customFormat="1" ht="10.5" customHeight="1">
      <c r="A37" s="55" t="s">
        <v>105</v>
      </c>
      <c r="B37" s="33"/>
      <c r="C37" s="33"/>
      <c r="D37" s="33"/>
      <c r="E37" s="31"/>
      <c r="F37" s="56"/>
      <c r="G37" s="57"/>
      <c r="H37" s="56"/>
      <c r="I37" s="55"/>
      <c r="J37" s="55"/>
      <c r="K37" s="55"/>
      <c r="L37" s="55"/>
    </row>
    <row r="38" spans="1:12" s="12" customFormat="1" ht="7.5" customHeight="1">
      <c r="A38" s="39"/>
      <c r="E38" s="55"/>
      <c r="F38" s="56"/>
      <c r="G38" s="57"/>
      <c r="H38" s="56"/>
      <c r="I38" s="55"/>
      <c r="J38" s="55"/>
      <c r="K38" s="55"/>
      <c r="L38" s="55"/>
    </row>
    <row r="39" spans="1:12" s="12" customFormat="1" ht="7.5" customHeight="1">
      <c r="A39" s="39"/>
      <c r="E39" s="55"/>
      <c r="F39" s="56"/>
      <c r="G39" s="57"/>
      <c r="H39" s="56"/>
      <c r="I39" s="55"/>
      <c r="J39" s="55"/>
      <c r="K39" s="55"/>
      <c r="L39" s="55"/>
    </row>
    <row r="40" spans="1:12" s="12" customFormat="1" ht="10.5" customHeight="1">
      <c r="A40" s="12" t="s">
        <v>165</v>
      </c>
      <c r="D40" s="44"/>
      <c r="E40" s="45">
        <f>G40</f>
        <v>1</v>
      </c>
      <c r="F40" s="45">
        <f>H40</f>
        <v>1</v>
      </c>
      <c r="G40" s="45">
        <v>1</v>
      </c>
      <c r="H40" s="45">
        <v>1</v>
      </c>
      <c r="I40" s="102" t="s">
        <v>2</v>
      </c>
      <c r="J40" s="102" t="s">
        <v>2</v>
      </c>
      <c r="K40" s="102" t="s">
        <v>2</v>
      </c>
      <c r="L40" s="102" t="s">
        <v>2</v>
      </c>
    </row>
    <row r="41" spans="4:12" s="12" customFormat="1" ht="9" customHeight="1">
      <c r="D41" s="44"/>
      <c r="E41" s="45"/>
      <c r="F41" s="45"/>
      <c r="G41" s="45"/>
      <c r="H41" s="45"/>
      <c r="I41" s="46"/>
      <c r="J41" s="46"/>
      <c r="K41" s="46"/>
      <c r="L41" s="46"/>
    </row>
    <row r="42" spans="4:12" s="12" customFormat="1" ht="10.5" customHeight="1">
      <c r="D42" s="44"/>
      <c r="E42" s="45"/>
      <c r="F42" s="45"/>
      <c r="G42" s="45"/>
      <c r="H42" s="45"/>
      <c r="I42" s="46"/>
      <c r="J42" s="46"/>
      <c r="K42" s="46"/>
      <c r="L42" s="46"/>
    </row>
    <row r="43" spans="1:12" s="12" customFormat="1" ht="10.5" customHeight="1">
      <c r="A43" s="12" t="s">
        <v>5</v>
      </c>
      <c r="D43" s="44"/>
      <c r="E43" s="45">
        <f>G43+I43</f>
        <v>259</v>
      </c>
      <c r="F43" s="45">
        <f>H43+J43</f>
        <v>212</v>
      </c>
      <c r="G43" s="45">
        <v>238</v>
      </c>
      <c r="H43" s="45">
        <v>196</v>
      </c>
      <c r="I43" s="46">
        <v>21</v>
      </c>
      <c r="J43" s="46">
        <v>16</v>
      </c>
      <c r="K43" s="102" t="s">
        <v>2</v>
      </c>
      <c r="L43" s="102" t="s">
        <v>2</v>
      </c>
    </row>
    <row r="44" spans="4:12" s="12" customFormat="1" ht="9" customHeight="1">
      <c r="D44" s="44"/>
      <c r="E44" s="45"/>
      <c r="F44" s="45"/>
      <c r="G44" s="45"/>
      <c r="H44" s="45"/>
      <c r="I44" s="46"/>
      <c r="J44" s="46"/>
      <c r="K44" s="46"/>
      <c r="L44" s="46"/>
    </row>
    <row r="45" spans="4:12" s="12" customFormat="1" ht="9" customHeight="1">
      <c r="D45" s="44"/>
      <c r="E45" s="45"/>
      <c r="F45" s="45"/>
      <c r="G45" s="45"/>
      <c r="H45" s="45"/>
      <c r="I45" s="46"/>
      <c r="J45" s="46"/>
      <c r="K45" s="46"/>
      <c r="L45" s="46"/>
    </row>
    <row r="46" spans="1:12" s="49" customFormat="1" ht="10.5" customHeight="1">
      <c r="A46" s="49" t="s">
        <v>103</v>
      </c>
      <c r="D46" s="50"/>
      <c r="E46" s="51">
        <f aca="true" t="shared" si="2" ref="E46:J46">SUM(E40:E43)</f>
        <v>260</v>
      </c>
      <c r="F46" s="51">
        <f t="shared" si="2"/>
        <v>213</v>
      </c>
      <c r="G46" s="51">
        <f t="shared" si="2"/>
        <v>239</v>
      </c>
      <c r="H46" s="51">
        <f t="shared" si="2"/>
        <v>197</v>
      </c>
      <c r="I46" s="51">
        <f t="shared" si="2"/>
        <v>21</v>
      </c>
      <c r="J46" s="51">
        <f t="shared" si="2"/>
        <v>16</v>
      </c>
      <c r="K46" s="112" t="s">
        <v>2</v>
      </c>
      <c r="L46" s="112" t="s">
        <v>2</v>
      </c>
    </row>
    <row r="47" spans="4:12" s="12" customFormat="1" ht="9" customHeight="1">
      <c r="D47" s="44"/>
      <c r="E47" s="45"/>
      <c r="F47" s="45"/>
      <c r="G47" s="45"/>
      <c r="H47" s="47"/>
      <c r="I47" s="48"/>
      <c r="J47" s="48"/>
      <c r="K47" s="48"/>
      <c r="L47" s="48"/>
    </row>
    <row r="48" spans="4:12" s="12" customFormat="1" ht="9" customHeight="1">
      <c r="D48" s="44"/>
      <c r="E48" s="45"/>
      <c r="F48" s="45"/>
      <c r="G48" s="45"/>
      <c r="H48" s="47"/>
      <c r="I48" s="48"/>
      <c r="J48" s="48"/>
      <c r="K48" s="48"/>
      <c r="L48" s="48"/>
    </row>
    <row r="49" spans="1:12" s="12" customFormat="1" ht="10.5" customHeight="1">
      <c r="A49" s="55" t="s">
        <v>106</v>
      </c>
      <c r="B49" s="33"/>
      <c r="C49" s="33"/>
      <c r="D49" s="33"/>
      <c r="E49" s="31"/>
      <c r="F49" s="56"/>
      <c r="G49" s="57"/>
      <c r="H49" s="56"/>
      <c r="I49" s="55"/>
      <c r="J49" s="55"/>
      <c r="K49" s="55"/>
      <c r="L49" s="55"/>
    </row>
    <row r="50" spans="1:12" s="12" customFormat="1" ht="7.5" customHeight="1">
      <c r="A50" s="39"/>
      <c r="E50" s="55"/>
      <c r="F50" s="56"/>
      <c r="G50" s="57"/>
      <c r="H50" s="56"/>
      <c r="I50" s="55"/>
      <c r="J50" s="55"/>
      <c r="K50" s="55"/>
      <c r="L50" s="55"/>
    </row>
    <row r="51" spans="1:12" s="12" customFormat="1" ht="7.5" customHeight="1">
      <c r="A51" s="39"/>
      <c r="E51" s="55"/>
      <c r="F51" s="56"/>
      <c r="G51" s="57"/>
      <c r="H51" s="56"/>
      <c r="I51" s="55"/>
      <c r="J51" s="55"/>
      <c r="K51" s="55"/>
      <c r="L51" s="55"/>
    </row>
    <row r="52" spans="1:12" s="12" customFormat="1" ht="10.5" customHeight="1">
      <c r="A52" s="12" t="s">
        <v>165</v>
      </c>
      <c r="D52" s="44"/>
      <c r="E52" s="45">
        <f>G52+I52</f>
        <v>214</v>
      </c>
      <c r="F52" s="45">
        <f>H52</f>
        <v>133</v>
      </c>
      <c r="G52" s="45">
        <v>213</v>
      </c>
      <c r="H52" s="45">
        <v>133</v>
      </c>
      <c r="I52" s="45">
        <v>1</v>
      </c>
      <c r="J52" s="102" t="s">
        <v>2</v>
      </c>
      <c r="K52" s="102" t="s">
        <v>2</v>
      </c>
      <c r="L52" s="102" t="s">
        <v>2</v>
      </c>
    </row>
    <row r="53" spans="4:12" s="12" customFormat="1" ht="9" customHeight="1">
      <c r="D53" s="44"/>
      <c r="E53" s="45"/>
      <c r="F53" s="45"/>
      <c r="G53" s="45"/>
      <c r="H53" s="45"/>
      <c r="I53" s="46"/>
      <c r="J53" s="46"/>
      <c r="K53" s="46"/>
      <c r="L53" s="46"/>
    </row>
    <row r="54" spans="4:12" s="12" customFormat="1" ht="10.5" customHeight="1">
      <c r="D54" s="44"/>
      <c r="E54" s="45"/>
      <c r="F54" s="45"/>
      <c r="G54" s="45"/>
      <c r="H54" s="45"/>
      <c r="I54" s="46"/>
      <c r="J54" s="46"/>
      <c r="K54" s="46"/>
      <c r="L54" s="46"/>
    </row>
    <row r="55" spans="1:12" s="12" customFormat="1" ht="10.5" customHeight="1">
      <c r="A55" s="12" t="s">
        <v>5</v>
      </c>
      <c r="D55" s="44"/>
      <c r="E55" s="45">
        <f>G55+I55</f>
        <v>3644</v>
      </c>
      <c r="F55" s="45">
        <f>H55+J55</f>
        <v>2417</v>
      </c>
      <c r="G55" s="45">
        <v>3400</v>
      </c>
      <c r="H55" s="45">
        <v>2326</v>
      </c>
      <c r="I55" s="46">
        <v>244</v>
      </c>
      <c r="J55" s="46">
        <v>91</v>
      </c>
      <c r="K55" s="102" t="s">
        <v>2</v>
      </c>
      <c r="L55" s="102" t="s">
        <v>2</v>
      </c>
    </row>
    <row r="56" spans="4:12" s="12" customFormat="1" ht="9" customHeight="1">
      <c r="D56" s="44"/>
      <c r="E56" s="45"/>
      <c r="F56" s="45"/>
      <c r="G56" s="45"/>
      <c r="H56" s="45"/>
      <c r="I56" s="46"/>
      <c r="J56" s="46"/>
      <c r="K56" s="46"/>
      <c r="L56" s="46"/>
    </row>
    <row r="57" spans="4:12" s="12" customFormat="1" ht="9" customHeight="1">
      <c r="D57" s="44"/>
      <c r="E57" s="45"/>
      <c r="F57" s="45"/>
      <c r="G57" s="45"/>
      <c r="H57" s="45"/>
      <c r="I57" s="46"/>
      <c r="J57" s="46"/>
      <c r="K57" s="46"/>
      <c r="L57" s="46"/>
    </row>
    <row r="58" spans="1:12" s="49" customFormat="1" ht="10.5" customHeight="1">
      <c r="A58" s="49" t="s">
        <v>103</v>
      </c>
      <c r="D58" s="50"/>
      <c r="E58" s="51">
        <f aca="true" t="shared" si="3" ref="E58:J58">SUM(E52:E55)</f>
        <v>3858</v>
      </c>
      <c r="F58" s="51">
        <f t="shared" si="3"/>
        <v>2550</v>
      </c>
      <c r="G58" s="51">
        <f t="shared" si="3"/>
        <v>3613</v>
      </c>
      <c r="H58" s="51">
        <f t="shared" si="3"/>
        <v>2459</v>
      </c>
      <c r="I58" s="51">
        <f t="shared" si="3"/>
        <v>245</v>
      </c>
      <c r="J58" s="51">
        <f t="shared" si="3"/>
        <v>91</v>
      </c>
      <c r="K58" s="112" t="s">
        <v>2</v>
      </c>
      <c r="L58" s="112" t="s">
        <v>2</v>
      </c>
    </row>
    <row r="59" spans="4:12" s="12" customFormat="1" ht="9" customHeight="1">
      <c r="D59" s="44"/>
      <c r="E59" s="45"/>
      <c r="F59" s="45"/>
      <c r="G59" s="45"/>
      <c r="H59" s="47"/>
      <c r="I59" s="48"/>
      <c r="J59" s="48"/>
      <c r="K59" s="48"/>
      <c r="L59" s="48"/>
    </row>
    <row r="60" spans="4:12" s="12" customFormat="1" ht="9" customHeight="1">
      <c r="D60" s="44"/>
      <c r="E60" s="45"/>
      <c r="F60" s="45"/>
      <c r="G60" s="45"/>
      <c r="H60" s="47"/>
      <c r="I60" s="48"/>
      <c r="J60" s="48"/>
      <c r="K60" s="48"/>
      <c r="L60" s="48"/>
    </row>
    <row r="61" spans="1:12" s="49" customFormat="1" ht="10.5" customHeight="1">
      <c r="A61" s="55" t="s">
        <v>107</v>
      </c>
      <c r="B61" s="41"/>
      <c r="C61" s="41"/>
      <c r="D61" s="42"/>
      <c r="E61" s="31"/>
      <c r="F61" s="55"/>
      <c r="G61" s="55"/>
      <c r="H61" s="55"/>
      <c r="I61" s="55"/>
      <c r="J61" s="55"/>
      <c r="K61" s="55"/>
      <c r="L61" s="55"/>
    </row>
    <row r="62" spans="4:12" s="49" customFormat="1" ht="7.5" customHeight="1">
      <c r="D62" s="52"/>
      <c r="E62" s="55"/>
      <c r="F62" s="55"/>
      <c r="G62" s="55"/>
      <c r="H62" s="55"/>
      <c r="I62" s="55"/>
      <c r="J62" s="55"/>
      <c r="K62" s="55"/>
      <c r="L62" s="55"/>
    </row>
    <row r="63" spans="4:12" s="12" customFormat="1" ht="7.5" customHeight="1">
      <c r="D63" s="13"/>
      <c r="E63" s="47"/>
      <c r="F63" s="47"/>
      <c r="G63" s="47"/>
      <c r="H63" s="47"/>
      <c r="I63" s="48"/>
      <c r="J63" s="48"/>
      <c r="K63" s="48"/>
      <c r="L63" s="48"/>
    </row>
    <row r="64" spans="1:12" s="49" customFormat="1" ht="10.5" customHeight="1">
      <c r="A64" s="49" t="s">
        <v>35</v>
      </c>
      <c r="D64" s="50"/>
      <c r="E64" s="51">
        <f aca="true" t="shared" si="4" ref="E64:J64">E58+E46+E33+E21</f>
        <v>35392</v>
      </c>
      <c r="F64" s="51">
        <f t="shared" si="4"/>
        <v>22946</v>
      </c>
      <c r="G64" s="51">
        <f t="shared" si="4"/>
        <v>32681</v>
      </c>
      <c r="H64" s="51">
        <f t="shared" si="4"/>
        <v>21858</v>
      </c>
      <c r="I64" s="51">
        <f t="shared" si="4"/>
        <v>2711</v>
      </c>
      <c r="J64" s="51">
        <f t="shared" si="4"/>
        <v>1088</v>
      </c>
      <c r="K64" s="112" t="s">
        <v>2</v>
      </c>
      <c r="L64" s="112" t="s">
        <v>2</v>
      </c>
    </row>
    <row r="65" spans="5:12" s="12" customFormat="1" ht="9" customHeight="1">
      <c r="E65" s="47"/>
      <c r="F65" s="47"/>
      <c r="G65" s="47"/>
      <c r="H65" s="47"/>
      <c r="I65" s="48"/>
      <c r="J65" s="48"/>
      <c r="K65" s="48"/>
      <c r="L65" s="48"/>
    </row>
    <row r="66" spans="5:12" s="12" customFormat="1" ht="9" customHeight="1">
      <c r="E66" s="47"/>
      <c r="F66" s="47"/>
      <c r="G66" s="47"/>
      <c r="H66" s="47"/>
      <c r="I66" s="48"/>
      <c r="J66" s="48"/>
      <c r="K66" s="48"/>
      <c r="L66" s="48"/>
    </row>
    <row r="67" spans="1:12" s="12" customFormat="1" ht="9.75" customHeight="1">
      <c r="A67" s="12" t="s">
        <v>0</v>
      </c>
      <c r="E67" s="47"/>
      <c r="F67" s="47"/>
      <c r="G67" s="47"/>
      <c r="H67" s="47"/>
      <c r="I67" s="48"/>
      <c r="J67" s="48"/>
      <c r="K67" s="48"/>
      <c r="L67" s="48"/>
    </row>
    <row r="68" spans="5:12" ht="12.75">
      <c r="E68" s="60"/>
      <c r="F68" s="60"/>
      <c r="G68" s="60"/>
      <c r="H68" s="60"/>
      <c r="I68" s="61"/>
      <c r="J68" s="61"/>
      <c r="K68" s="61"/>
      <c r="L68" s="61"/>
    </row>
    <row r="69" spans="5:12" ht="12.75">
      <c r="E69" s="60"/>
      <c r="F69" s="60"/>
      <c r="G69" s="60"/>
      <c r="H69" s="60"/>
      <c r="I69" s="61"/>
      <c r="J69" s="61"/>
      <c r="K69" s="61"/>
      <c r="L69" s="61"/>
    </row>
    <row r="70" spans="5:12" ht="12.75">
      <c r="E70" s="60"/>
      <c r="F70" s="60"/>
      <c r="G70" s="60"/>
      <c r="H70" s="60"/>
      <c r="I70" s="61"/>
      <c r="J70" s="61"/>
      <c r="K70" s="61"/>
      <c r="L70" s="61"/>
    </row>
    <row r="71" spans="5:12" ht="12.75">
      <c r="E71" s="60"/>
      <c r="F71" s="60"/>
      <c r="G71" s="60"/>
      <c r="H71" s="60"/>
      <c r="I71" s="61"/>
      <c r="J71" s="61"/>
      <c r="K71" s="61"/>
      <c r="L71" s="61"/>
    </row>
    <row r="72" spans="5:12" ht="12.75">
      <c r="E72" s="60"/>
      <c r="F72" s="60"/>
      <c r="G72" s="60"/>
      <c r="H72" s="60"/>
      <c r="I72" s="61"/>
      <c r="J72" s="61"/>
      <c r="K72" s="61"/>
      <c r="L72" s="61"/>
    </row>
    <row r="73" spans="5:12" ht="12.75">
      <c r="E73" s="60"/>
      <c r="F73" s="60"/>
      <c r="G73" s="60"/>
      <c r="H73" s="60"/>
      <c r="I73" s="61"/>
      <c r="J73" s="61"/>
      <c r="K73" s="61"/>
      <c r="L73" s="61"/>
    </row>
    <row r="74" spans="5:12" ht="12.75">
      <c r="E74" s="60"/>
      <c r="F74" s="60"/>
      <c r="G74" s="60"/>
      <c r="H74" s="60"/>
      <c r="I74" s="61"/>
      <c r="J74" s="61"/>
      <c r="K74" s="61"/>
      <c r="L74" s="61"/>
    </row>
    <row r="75" spans="5:12" ht="12.75">
      <c r="E75" s="60"/>
      <c r="F75" s="60"/>
      <c r="G75" s="60"/>
      <c r="H75" s="60"/>
      <c r="I75" s="61"/>
      <c r="J75" s="61"/>
      <c r="K75" s="61"/>
      <c r="L75" s="61"/>
    </row>
    <row r="76" spans="5:12" ht="12.75">
      <c r="E76" s="60"/>
      <c r="F76" s="60"/>
      <c r="G76" s="60"/>
      <c r="H76" s="60"/>
      <c r="I76" s="61"/>
      <c r="J76" s="61"/>
      <c r="K76" s="61"/>
      <c r="L76" s="61"/>
    </row>
    <row r="77" spans="5:12" ht="12.75">
      <c r="E77" s="60"/>
      <c r="F77" s="60"/>
      <c r="G77" s="60"/>
      <c r="H77" s="60"/>
      <c r="I77" s="61"/>
      <c r="J77" s="61"/>
      <c r="K77" s="61"/>
      <c r="L77" s="61"/>
    </row>
    <row r="78" spans="5:12" ht="12.75">
      <c r="E78" s="60"/>
      <c r="F78" s="60"/>
      <c r="G78" s="60"/>
      <c r="H78" s="60"/>
      <c r="I78" s="61"/>
      <c r="J78" s="61"/>
      <c r="K78" s="61"/>
      <c r="L78" s="61"/>
    </row>
    <row r="79" spans="5:12" ht="12.75">
      <c r="E79" s="60"/>
      <c r="F79" s="60"/>
      <c r="G79" s="60"/>
      <c r="H79" s="60"/>
      <c r="I79" s="61"/>
      <c r="J79" s="61"/>
      <c r="K79" s="61"/>
      <c r="L79" s="61"/>
    </row>
    <row r="80" spans="5:12" ht="12.75">
      <c r="E80" s="60"/>
      <c r="F80" s="60"/>
      <c r="G80" s="60"/>
      <c r="H80" s="60"/>
      <c r="I80" s="61"/>
      <c r="J80" s="61"/>
      <c r="K80" s="61"/>
      <c r="L80" s="61"/>
    </row>
    <row r="81" spans="5:12" ht="12.75">
      <c r="E81" s="60"/>
      <c r="F81" s="60"/>
      <c r="G81" s="60"/>
      <c r="H81" s="60"/>
      <c r="I81" s="61"/>
      <c r="J81" s="61"/>
      <c r="K81" s="61"/>
      <c r="L81" s="61"/>
    </row>
    <row r="82" spans="5:12" ht="12.75">
      <c r="E82" s="60"/>
      <c r="F82" s="60"/>
      <c r="G82" s="60"/>
      <c r="H82" s="60"/>
      <c r="I82" s="61"/>
      <c r="J82" s="61"/>
      <c r="K82" s="61"/>
      <c r="L82" s="61"/>
    </row>
    <row r="83" spans="5:12" ht="12.75">
      <c r="E83" s="60"/>
      <c r="F83" s="60"/>
      <c r="G83" s="60"/>
      <c r="H83" s="60"/>
      <c r="I83" s="61"/>
      <c r="J83" s="61"/>
      <c r="K83" s="61"/>
      <c r="L83" s="61"/>
    </row>
    <row r="84" spans="5:12" ht="12.75">
      <c r="E84" s="60"/>
      <c r="F84" s="60"/>
      <c r="G84" s="60"/>
      <c r="H84" s="60"/>
      <c r="I84" s="61"/>
      <c r="J84" s="61"/>
      <c r="K84" s="61"/>
      <c r="L84" s="61"/>
    </row>
    <row r="85" spans="5:12" ht="12.75">
      <c r="E85" s="60"/>
      <c r="F85" s="60"/>
      <c r="G85" s="60"/>
      <c r="H85" s="60"/>
      <c r="I85" s="61"/>
      <c r="J85" s="61"/>
      <c r="K85" s="61"/>
      <c r="L85" s="61"/>
    </row>
    <row r="86" spans="5:12" ht="12.75">
      <c r="E86" s="60"/>
      <c r="F86" s="60"/>
      <c r="G86" s="60"/>
      <c r="H86" s="60"/>
      <c r="I86" s="61"/>
      <c r="J86" s="61"/>
      <c r="K86" s="61"/>
      <c r="L86" s="61"/>
    </row>
    <row r="87" spans="5:12" ht="12.75">
      <c r="E87" s="60"/>
      <c r="F87" s="60"/>
      <c r="G87" s="60"/>
      <c r="H87" s="60"/>
      <c r="I87" s="61"/>
      <c r="J87" s="61"/>
      <c r="K87" s="61"/>
      <c r="L87" s="61"/>
    </row>
    <row r="88" spans="5:12" ht="12.75">
      <c r="E88" s="60"/>
      <c r="F88" s="60"/>
      <c r="G88" s="60"/>
      <c r="H88" s="60"/>
      <c r="I88" s="61"/>
      <c r="J88" s="61"/>
      <c r="K88" s="61"/>
      <c r="L88" s="61"/>
    </row>
    <row r="89" spans="5:12" ht="12.75">
      <c r="E89" s="60"/>
      <c r="F89" s="60"/>
      <c r="G89" s="60"/>
      <c r="H89" s="60"/>
      <c r="I89" s="61"/>
      <c r="J89" s="61"/>
      <c r="K89" s="61"/>
      <c r="L89" s="61"/>
    </row>
    <row r="90" spans="5:12" ht="12.75">
      <c r="E90" s="60"/>
      <c r="F90" s="60"/>
      <c r="G90" s="60"/>
      <c r="H90" s="60"/>
      <c r="I90" s="61"/>
      <c r="J90" s="61"/>
      <c r="K90" s="61"/>
      <c r="L90" s="61"/>
    </row>
    <row r="91" spans="5:12" ht="12.75">
      <c r="E91" s="60"/>
      <c r="F91" s="60"/>
      <c r="G91" s="60"/>
      <c r="H91" s="60"/>
      <c r="I91" s="61"/>
      <c r="J91" s="61"/>
      <c r="K91" s="61"/>
      <c r="L91" s="61"/>
    </row>
    <row r="92" spans="5:12" ht="12.75">
      <c r="E92" s="60"/>
      <c r="F92" s="60"/>
      <c r="G92" s="60"/>
      <c r="H92" s="60"/>
      <c r="I92" s="61"/>
      <c r="J92" s="61"/>
      <c r="K92" s="61"/>
      <c r="L92" s="61"/>
    </row>
    <row r="93" spans="5:12" ht="12.75">
      <c r="E93" s="60"/>
      <c r="F93" s="60"/>
      <c r="G93" s="60"/>
      <c r="H93" s="60"/>
      <c r="I93" s="61"/>
      <c r="J93" s="61"/>
      <c r="K93" s="61"/>
      <c r="L93" s="61"/>
    </row>
    <row r="94" spans="5:12" ht="12.75">
      <c r="E94" s="60"/>
      <c r="F94" s="60"/>
      <c r="G94" s="60"/>
      <c r="H94" s="60"/>
      <c r="I94" s="61"/>
      <c r="J94" s="61"/>
      <c r="K94" s="61"/>
      <c r="L94" s="61"/>
    </row>
    <row r="95" spans="5:12" ht="12.75">
      <c r="E95" s="60"/>
      <c r="F95" s="60"/>
      <c r="G95" s="60"/>
      <c r="H95" s="60"/>
      <c r="I95" s="61"/>
      <c r="J95" s="61"/>
      <c r="K95" s="61"/>
      <c r="L95" s="61"/>
    </row>
    <row r="96" spans="5:12" ht="12.75">
      <c r="E96" s="60"/>
      <c r="F96" s="60"/>
      <c r="G96" s="60"/>
      <c r="H96" s="60"/>
      <c r="I96" s="61"/>
      <c r="J96" s="61"/>
      <c r="K96" s="61"/>
      <c r="L96" s="61"/>
    </row>
    <row r="97" spans="5:12" ht="12.75">
      <c r="E97" s="60"/>
      <c r="F97" s="60"/>
      <c r="G97" s="60"/>
      <c r="H97" s="60"/>
      <c r="I97" s="61"/>
      <c r="J97" s="61"/>
      <c r="K97" s="61"/>
      <c r="L97" s="61"/>
    </row>
    <row r="98" spans="5:12" ht="12.75">
      <c r="E98" s="60"/>
      <c r="F98" s="60"/>
      <c r="G98" s="60"/>
      <c r="H98" s="60"/>
      <c r="I98" s="61"/>
      <c r="J98" s="61"/>
      <c r="K98" s="61"/>
      <c r="L98" s="61"/>
    </row>
    <row r="99" spans="5:12" ht="12.75">
      <c r="E99" s="60"/>
      <c r="F99" s="60"/>
      <c r="G99" s="60"/>
      <c r="H99" s="60"/>
      <c r="I99" s="61"/>
      <c r="J99" s="61"/>
      <c r="K99" s="61"/>
      <c r="L99" s="61"/>
    </row>
    <row r="100" spans="5:12" ht="12.75">
      <c r="E100" s="60"/>
      <c r="F100" s="60"/>
      <c r="G100" s="60"/>
      <c r="H100" s="60"/>
      <c r="I100" s="61"/>
      <c r="J100" s="61"/>
      <c r="K100" s="61"/>
      <c r="L100" s="61"/>
    </row>
    <row r="101" spans="5:12" ht="12.75">
      <c r="E101" s="60"/>
      <c r="F101" s="60"/>
      <c r="G101" s="60"/>
      <c r="H101" s="60"/>
      <c r="I101" s="61"/>
      <c r="J101" s="61"/>
      <c r="K101" s="61"/>
      <c r="L101" s="61"/>
    </row>
    <row r="102" spans="5:12" ht="12.75">
      <c r="E102" s="60"/>
      <c r="F102" s="60"/>
      <c r="G102" s="60"/>
      <c r="H102" s="60"/>
      <c r="I102" s="61"/>
      <c r="J102" s="61"/>
      <c r="K102" s="61"/>
      <c r="L102" s="61"/>
    </row>
    <row r="103" spans="5:12" ht="12.75">
      <c r="E103" s="60"/>
      <c r="F103" s="60"/>
      <c r="G103" s="60"/>
      <c r="H103" s="60"/>
      <c r="I103" s="61"/>
      <c r="J103" s="61"/>
      <c r="K103" s="61"/>
      <c r="L103" s="61"/>
    </row>
    <row r="104" spans="5:12" ht="12.75">
      <c r="E104" s="60"/>
      <c r="F104" s="60"/>
      <c r="G104" s="60"/>
      <c r="H104" s="60"/>
      <c r="I104" s="61"/>
      <c r="J104" s="61"/>
      <c r="K104" s="61"/>
      <c r="L104" s="61"/>
    </row>
    <row r="105" spans="5:12" ht="12.75">
      <c r="E105" s="60"/>
      <c r="F105" s="60"/>
      <c r="G105" s="60"/>
      <c r="H105" s="60"/>
      <c r="I105" s="61"/>
      <c r="J105" s="61"/>
      <c r="K105" s="61"/>
      <c r="L105" s="61"/>
    </row>
    <row r="106" spans="5:12" ht="12.75">
      <c r="E106" s="60"/>
      <c r="F106" s="60"/>
      <c r="G106" s="60"/>
      <c r="H106" s="60"/>
      <c r="I106" s="61"/>
      <c r="J106" s="61"/>
      <c r="K106" s="61"/>
      <c r="L106" s="61"/>
    </row>
    <row r="107" spans="5:12" ht="12.75">
      <c r="E107" s="60"/>
      <c r="F107" s="60"/>
      <c r="G107" s="60"/>
      <c r="H107" s="60"/>
      <c r="I107" s="61"/>
      <c r="J107" s="61"/>
      <c r="K107" s="61"/>
      <c r="L107" s="61"/>
    </row>
  </sheetData>
  <sheetProtection/>
  <mergeCells count="13">
    <mergeCell ref="A5:D9"/>
    <mergeCell ref="E5:E9"/>
    <mergeCell ref="F5:F9"/>
    <mergeCell ref="G5:H7"/>
    <mergeCell ref="I5:L5"/>
    <mergeCell ref="I6:J7"/>
    <mergeCell ref="K6:L7"/>
    <mergeCell ref="G8:G9"/>
    <mergeCell ref="H8:H9"/>
    <mergeCell ref="I8:I9"/>
    <mergeCell ref="J8:J9"/>
    <mergeCell ref="K8:K9"/>
    <mergeCell ref="L8:L9"/>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dimension ref="A1:K165"/>
  <sheetViews>
    <sheetView zoomScalePageLayoutView="0" workbookViewId="0" topLeftCell="A1">
      <selection activeCell="A1" sqref="A1"/>
    </sheetView>
  </sheetViews>
  <sheetFormatPr defaultColWidth="11.421875" defaultRowHeight="12.75"/>
  <cols>
    <col min="1" max="1" width="1.57421875" style="0" customWidth="1"/>
    <col min="2" max="2" width="6.28125" style="0" customWidth="1"/>
    <col min="3" max="3" width="1.57421875" style="0" customWidth="1"/>
    <col min="4" max="4" width="6.8515625" style="0" customWidth="1"/>
    <col min="5" max="5" width="15.28125" style="0" customWidth="1"/>
    <col min="6" max="11" width="9.28125" style="0" customWidth="1"/>
  </cols>
  <sheetData>
    <row r="1" spans="1:11" ht="12.75">
      <c r="A1" s="82" t="s">
        <v>166</v>
      </c>
      <c r="B1" s="82"/>
      <c r="C1" s="82"/>
      <c r="D1" s="82"/>
      <c r="E1" s="82"/>
      <c r="F1" s="82"/>
      <c r="G1" s="82"/>
      <c r="H1" s="83"/>
      <c r="I1" s="82"/>
      <c r="J1" s="82"/>
      <c r="K1" s="82"/>
    </row>
    <row r="2" spans="1:11" ht="12.75">
      <c r="A2" s="82" t="s">
        <v>167</v>
      </c>
      <c r="B2" s="84"/>
      <c r="C2" s="84"/>
      <c r="D2" s="84"/>
      <c r="E2" s="84"/>
      <c r="F2" s="84"/>
      <c r="G2" s="84"/>
      <c r="H2" s="84"/>
      <c r="I2" s="84"/>
      <c r="J2" s="84"/>
      <c r="K2" s="84"/>
    </row>
    <row r="3" spans="1:11" ht="12.75">
      <c r="A3" s="82"/>
      <c r="B3" s="84"/>
      <c r="C3" s="84"/>
      <c r="D3" s="84"/>
      <c r="E3" s="84"/>
      <c r="F3" s="84"/>
      <c r="G3" s="84"/>
      <c r="H3" s="84"/>
      <c r="I3" s="84"/>
      <c r="J3" s="84"/>
      <c r="K3" s="84"/>
    </row>
    <row r="4" spans="1:11" ht="13.5" thickBot="1">
      <c r="A4" s="85"/>
      <c r="B4" s="85"/>
      <c r="C4" s="85"/>
      <c r="D4" s="85"/>
      <c r="E4" s="85"/>
      <c r="F4" s="85"/>
      <c r="G4" s="85"/>
      <c r="H4" s="85"/>
      <c r="I4" s="85"/>
      <c r="J4" s="85"/>
      <c r="K4" s="85"/>
    </row>
    <row r="5" spans="1:11" ht="12.75">
      <c r="A5" s="86" t="s">
        <v>168</v>
      </c>
      <c r="B5" s="86"/>
      <c r="C5" s="86"/>
      <c r="D5" s="86"/>
      <c r="E5" s="87"/>
      <c r="F5" s="238">
        <v>2010</v>
      </c>
      <c r="G5" s="239"/>
      <c r="H5" s="240"/>
      <c r="I5" s="244">
        <v>2011</v>
      </c>
      <c r="J5" s="239"/>
      <c r="K5" s="239"/>
    </row>
    <row r="6" spans="2:11" ht="12.75">
      <c r="B6" s="84"/>
      <c r="C6" s="84"/>
      <c r="D6" s="84"/>
      <c r="E6" s="87"/>
      <c r="F6" s="241"/>
      <c r="G6" s="242"/>
      <c r="H6" s="243"/>
      <c r="I6" s="245"/>
      <c r="J6" s="242"/>
      <c r="K6" s="242"/>
    </row>
    <row r="7" spans="1:11" ht="12.75">
      <c r="A7" s="84" t="s">
        <v>169</v>
      </c>
      <c r="B7" s="84"/>
      <c r="C7" s="84"/>
      <c r="D7" s="84"/>
      <c r="E7" s="87"/>
      <c r="F7" s="88" t="s">
        <v>1</v>
      </c>
      <c r="G7" s="88" t="s">
        <v>170</v>
      </c>
      <c r="H7" s="88" t="s">
        <v>171</v>
      </c>
      <c r="I7" s="88" t="s">
        <v>1</v>
      </c>
      <c r="J7" s="88" t="s">
        <v>170</v>
      </c>
      <c r="K7" s="4" t="s">
        <v>171</v>
      </c>
    </row>
    <row r="8" spans="1:11" ht="13.5" thickBot="1">
      <c r="A8" s="86" t="s">
        <v>172</v>
      </c>
      <c r="B8" s="84"/>
      <c r="C8" s="84"/>
      <c r="D8" s="84"/>
      <c r="E8" s="87"/>
      <c r="F8" s="22" t="s">
        <v>100</v>
      </c>
      <c r="G8" s="22" t="s">
        <v>173</v>
      </c>
      <c r="H8" s="22" t="s">
        <v>173</v>
      </c>
      <c r="I8" s="22" t="s">
        <v>100</v>
      </c>
      <c r="J8" s="22" t="s">
        <v>173</v>
      </c>
      <c r="K8" s="4" t="s">
        <v>173</v>
      </c>
    </row>
    <row r="9" spans="1:11" ht="12.75">
      <c r="A9" s="24"/>
      <c r="B9" s="24"/>
      <c r="C9" s="24"/>
      <c r="D9" s="24"/>
      <c r="E9" s="24"/>
      <c r="F9" s="89"/>
      <c r="G9" s="89"/>
      <c r="H9" s="89"/>
      <c r="I9" s="89"/>
      <c r="J9" s="89"/>
      <c r="K9" s="90"/>
    </row>
    <row r="10" spans="1:10" ht="12.75">
      <c r="A10" s="1"/>
      <c r="B10" s="1"/>
      <c r="C10" s="1"/>
      <c r="D10" s="1"/>
      <c r="E10" s="3"/>
      <c r="F10" s="1"/>
      <c r="G10" s="1"/>
      <c r="H10" s="1"/>
      <c r="I10" s="1"/>
      <c r="J10" s="1"/>
    </row>
    <row r="11" spans="1:11" ht="12.75">
      <c r="A11" s="91" t="s">
        <v>35</v>
      </c>
      <c r="B11" s="83"/>
      <c r="C11" s="84"/>
      <c r="D11" s="84"/>
      <c r="E11" s="86"/>
      <c r="F11" s="83"/>
      <c r="G11" s="84"/>
      <c r="H11" s="84"/>
      <c r="I11" s="84"/>
      <c r="J11" s="84"/>
      <c r="K11" s="83"/>
    </row>
    <row r="12" spans="3:10" ht="12" customHeight="1">
      <c r="C12" s="1"/>
      <c r="D12" s="1"/>
      <c r="E12" s="3"/>
      <c r="F12" s="84"/>
      <c r="G12" s="84"/>
      <c r="H12" s="84"/>
      <c r="I12" s="84"/>
      <c r="J12" s="84"/>
    </row>
    <row r="13" spans="1:10" ht="12" customHeight="1">
      <c r="A13" s="1"/>
      <c r="B13" s="1"/>
      <c r="C13" s="1"/>
      <c r="D13" s="1"/>
      <c r="E13" s="3"/>
      <c r="F13" s="1"/>
      <c r="G13" s="1"/>
      <c r="H13" s="1"/>
      <c r="I13" s="1"/>
      <c r="J13" s="1"/>
    </row>
    <row r="14" spans="1:8" ht="12" customHeight="1">
      <c r="A14" s="92" t="s">
        <v>174</v>
      </c>
      <c r="B14" s="92"/>
      <c r="C14" s="92"/>
      <c r="D14" s="92"/>
      <c r="E14" s="93"/>
      <c r="F14" s="92"/>
      <c r="G14" s="92"/>
      <c r="H14" s="92"/>
    </row>
    <row r="15" spans="1:8" ht="12" customHeight="1">
      <c r="A15" s="92"/>
      <c r="B15" s="92"/>
      <c r="C15" s="92"/>
      <c r="D15" s="92"/>
      <c r="E15" s="93"/>
      <c r="F15" s="92"/>
      <c r="G15" s="92"/>
      <c r="H15" s="92"/>
    </row>
    <row r="16" spans="1:11" ht="12" customHeight="1">
      <c r="A16" s="1"/>
      <c r="B16" s="1" t="s">
        <v>175</v>
      </c>
      <c r="C16" s="1"/>
      <c r="D16" s="94">
        <v>50000</v>
      </c>
      <c r="E16" s="23"/>
      <c r="F16" s="95">
        <v>1160</v>
      </c>
      <c r="G16" s="95">
        <v>762</v>
      </c>
      <c r="H16" s="95">
        <v>398</v>
      </c>
      <c r="I16" s="95">
        <v>1132</v>
      </c>
      <c r="J16" s="95">
        <v>758</v>
      </c>
      <c r="K16" s="95">
        <v>374</v>
      </c>
    </row>
    <row r="17" spans="1:11" ht="12" customHeight="1">
      <c r="A17" s="1"/>
      <c r="B17" s="1" t="s">
        <v>176</v>
      </c>
      <c r="C17" s="5" t="s">
        <v>2</v>
      </c>
      <c r="D17" s="1" t="s">
        <v>177</v>
      </c>
      <c r="E17" s="23"/>
      <c r="F17" s="95">
        <v>2336</v>
      </c>
      <c r="G17" s="95">
        <v>1099</v>
      </c>
      <c r="H17" s="95">
        <v>1237</v>
      </c>
      <c r="I17" s="95">
        <v>2293</v>
      </c>
      <c r="J17" s="95">
        <v>1132</v>
      </c>
      <c r="K17" s="95">
        <v>1161</v>
      </c>
    </row>
    <row r="18" spans="1:11" ht="12" customHeight="1">
      <c r="A18" s="1"/>
      <c r="B18" s="1" t="s">
        <v>177</v>
      </c>
      <c r="C18" s="5" t="s">
        <v>2</v>
      </c>
      <c r="D18" s="1" t="s">
        <v>178</v>
      </c>
      <c r="E18" s="23"/>
      <c r="F18" s="95">
        <v>1995</v>
      </c>
      <c r="G18" s="95">
        <v>1374</v>
      </c>
      <c r="H18" s="95">
        <v>621</v>
      </c>
      <c r="I18" s="95">
        <v>2034</v>
      </c>
      <c r="J18" s="95">
        <v>1390</v>
      </c>
      <c r="K18" s="95">
        <v>644</v>
      </c>
    </row>
    <row r="19" spans="1:11" ht="12" customHeight="1">
      <c r="A19" s="1"/>
      <c r="B19" s="1" t="s">
        <v>178</v>
      </c>
      <c r="C19" s="5" t="s">
        <v>2</v>
      </c>
      <c r="D19" s="1" t="s">
        <v>179</v>
      </c>
      <c r="E19" s="23"/>
      <c r="F19" s="95">
        <v>4011</v>
      </c>
      <c r="G19" s="95">
        <v>2700</v>
      </c>
      <c r="H19" s="95">
        <v>1311</v>
      </c>
      <c r="I19" s="95">
        <v>3966</v>
      </c>
      <c r="J19" s="95">
        <v>2697</v>
      </c>
      <c r="K19" s="95">
        <v>1269</v>
      </c>
    </row>
    <row r="20" spans="1:11" ht="12" customHeight="1">
      <c r="A20" s="1"/>
      <c r="B20" s="1"/>
      <c r="C20" s="5"/>
      <c r="D20" s="1"/>
      <c r="E20" s="23"/>
      <c r="F20" s="95"/>
      <c r="G20" s="95"/>
      <c r="H20" s="95"/>
      <c r="I20" s="95"/>
      <c r="J20" s="95"/>
      <c r="K20" s="95"/>
    </row>
    <row r="21" spans="1:11" ht="12" customHeight="1">
      <c r="A21" s="92" t="s">
        <v>103</v>
      </c>
      <c r="B21" s="92"/>
      <c r="C21" s="96"/>
      <c r="D21" s="92"/>
      <c r="E21" s="93"/>
      <c r="F21" s="97">
        <v>9502</v>
      </c>
      <c r="G21" s="97">
        <v>5935</v>
      </c>
      <c r="H21" s="97">
        <v>3567</v>
      </c>
      <c r="I21" s="97">
        <f>SUM(I16:I19)</f>
        <v>9425</v>
      </c>
      <c r="J21" s="97">
        <f>SUM(J16:J19)</f>
        <v>5977</v>
      </c>
      <c r="K21" s="97">
        <f>SUM(K16:K19)</f>
        <v>3448</v>
      </c>
    </row>
    <row r="22" spans="1:11" ht="12" customHeight="1">
      <c r="A22" s="1"/>
      <c r="B22" s="1"/>
      <c r="C22" s="5"/>
      <c r="D22" s="1"/>
      <c r="E22" s="23"/>
      <c r="I22" s="97"/>
      <c r="J22" s="97"/>
      <c r="K22" s="97"/>
    </row>
    <row r="23" spans="1:5" ht="12" customHeight="1">
      <c r="A23" s="92" t="s">
        <v>180</v>
      </c>
      <c r="B23" s="92"/>
      <c r="C23" s="96"/>
      <c r="D23" s="92"/>
      <c r="E23" s="93"/>
    </row>
    <row r="24" spans="1:5" ht="12" customHeight="1">
      <c r="A24" s="1"/>
      <c r="B24" s="1"/>
      <c r="C24" s="5"/>
      <c r="D24" s="1"/>
      <c r="E24" s="23"/>
    </row>
    <row r="25" spans="1:11" ht="12" customHeight="1">
      <c r="A25" s="1"/>
      <c r="B25" s="1" t="s">
        <v>175</v>
      </c>
      <c r="C25" s="5"/>
      <c r="D25" s="1" t="s">
        <v>181</v>
      </c>
      <c r="E25" s="23"/>
      <c r="F25" s="95">
        <v>1533</v>
      </c>
      <c r="G25" s="95">
        <v>648</v>
      </c>
      <c r="H25" s="95">
        <v>885</v>
      </c>
      <c r="I25" s="95">
        <v>1564</v>
      </c>
      <c r="J25" s="95">
        <v>662</v>
      </c>
      <c r="K25" s="95">
        <v>902</v>
      </c>
    </row>
    <row r="26" spans="1:11" ht="12" customHeight="1">
      <c r="A26" s="1"/>
      <c r="B26" s="63" t="s">
        <v>181</v>
      </c>
      <c r="C26" s="5" t="s">
        <v>2</v>
      </c>
      <c r="D26" s="1" t="s">
        <v>182</v>
      </c>
      <c r="E26" s="23"/>
      <c r="F26" s="95">
        <v>2335</v>
      </c>
      <c r="G26" s="95">
        <v>1101</v>
      </c>
      <c r="H26" s="95">
        <v>1234</v>
      </c>
      <c r="I26" s="95">
        <v>2385</v>
      </c>
      <c r="J26" s="95">
        <v>1234</v>
      </c>
      <c r="K26" s="95">
        <v>1151</v>
      </c>
    </row>
    <row r="27" spans="1:11" ht="12" customHeight="1">
      <c r="A27" s="1"/>
      <c r="B27" s="63" t="s">
        <v>182</v>
      </c>
      <c r="C27" s="5" t="s">
        <v>2</v>
      </c>
      <c r="D27" s="1" t="s">
        <v>183</v>
      </c>
      <c r="E27" s="23"/>
      <c r="F27" s="95">
        <v>2175</v>
      </c>
      <c r="G27" s="95">
        <v>1035</v>
      </c>
      <c r="H27" s="95">
        <v>1140</v>
      </c>
      <c r="I27" s="95">
        <v>2185</v>
      </c>
      <c r="J27" s="95">
        <v>1078</v>
      </c>
      <c r="K27" s="95">
        <v>1107</v>
      </c>
    </row>
    <row r="28" spans="1:11" ht="12" customHeight="1">
      <c r="A28" s="1"/>
      <c r="B28" s="63" t="s">
        <v>184</v>
      </c>
      <c r="C28" s="5" t="s">
        <v>2</v>
      </c>
      <c r="D28" s="1" t="s">
        <v>185</v>
      </c>
      <c r="E28" s="23"/>
      <c r="F28" s="95">
        <v>1831</v>
      </c>
      <c r="G28" s="95">
        <v>941</v>
      </c>
      <c r="H28" s="95">
        <v>890</v>
      </c>
      <c r="I28" s="95">
        <v>1940</v>
      </c>
      <c r="J28" s="95">
        <v>1066</v>
      </c>
      <c r="K28" s="95">
        <v>874</v>
      </c>
    </row>
    <row r="29" spans="1:11" ht="12" customHeight="1">
      <c r="A29" s="1"/>
      <c r="B29" s="63" t="s">
        <v>185</v>
      </c>
      <c r="C29" s="5" t="s">
        <v>2</v>
      </c>
      <c r="D29" s="1" t="s">
        <v>186</v>
      </c>
      <c r="E29" s="23"/>
      <c r="F29" s="95">
        <v>1826</v>
      </c>
      <c r="G29" s="95">
        <v>1018</v>
      </c>
      <c r="H29" s="95">
        <v>808</v>
      </c>
      <c r="I29" s="95">
        <v>2058</v>
      </c>
      <c r="J29" s="95">
        <v>1176</v>
      </c>
      <c r="K29" s="95">
        <v>882</v>
      </c>
    </row>
    <row r="30" spans="1:11" ht="12" customHeight="1">
      <c r="A30" s="98"/>
      <c r="B30" s="63" t="s">
        <v>187</v>
      </c>
      <c r="C30" s="5" t="s">
        <v>2</v>
      </c>
      <c r="D30" s="1" t="s">
        <v>176</v>
      </c>
      <c r="E30" s="23"/>
      <c r="F30" s="95">
        <v>4289</v>
      </c>
      <c r="G30" s="95">
        <v>2531</v>
      </c>
      <c r="H30" s="95">
        <v>1758</v>
      </c>
      <c r="I30" s="95">
        <v>4035</v>
      </c>
      <c r="J30" s="95">
        <v>2459</v>
      </c>
      <c r="K30" s="95">
        <v>1576</v>
      </c>
    </row>
    <row r="31" spans="1:5" ht="12" customHeight="1">
      <c r="A31" s="1"/>
      <c r="B31" s="1"/>
      <c r="C31" s="1"/>
      <c r="D31" s="1"/>
      <c r="E31" s="23"/>
    </row>
    <row r="32" spans="1:11" ht="12" customHeight="1">
      <c r="A32" s="92" t="s">
        <v>103</v>
      </c>
      <c r="B32" s="92"/>
      <c r="C32" s="92"/>
      <c r="D32" s="92"/>
      <c r="E32" s="93"/>
      <c r="F32" s="97">
        <v>13989</v>
      </c>
      <c r="G32" s="97">
        <v>7274</v>
      </c>
      <c r="H32" s="97">
        <v>6715</v>
      </c>
      <c r="I32" s="97">
        <f>SUM(I25:I30)</f>
        <v>14167</v>
      </c>
      <c r="J32" s="97">
        <f>SUM(J25:J30)</f>
        <v>7675</v>
      </c>
      <c r="K32" s="97">
        <f>SUM(K25:K30)</f>
        <v>6492</v>
      </c>
    </row>
    <row r="33" spans="1:11" ht="12" customHeight="1">
      <c r="A33" s="1"/>
      <c r="B33" s="1"/>
      <c r="C33" s="1"/>
      <c r="D33" s="1"/>
      <c r="E33" s="23"/>
      <c r="F33" s="97"/>
      <c r="G33" s="97"/>
      <c r="H33" s="97"/>
      <c r="I33" s="97"/>
      <c r="J33" s="97"/>
      <c r="K33" s="97"/>
    </row>
    <row r="34" spans="1:11" ht="12" customHeight="1">
      <c r="A34" s="92" t="s">
        <v>188</v>
      </c>
      <c r="B34" s="92"/>
      <c r="C34" s="92"/>
      <c r="D34" s="92"/>
      <c r="E34" s="93"/>
      <c r="F34" s="97">
        <v>1826</v>
      </c>
      <c r="G34" s="97">
        <v>785</v>
      </c>
      <c r="H34" s="97">
        <v>1041</v>
      </c>
      <c r="I34" s="97">
        <v>1831</v>
      </c>
      <c r="J34" s="97">
        <v>818</v>
      </c>
      <c r="K34" s="97">
        <v>1013</v>
      </c>
    </row>
    <row r="35" spans="1:11" ht="12" customHeight="1">
      <c r="A35" s="1"/>
      <c r="B35" s="1"/>
      <c r="C35" s="1"/>
      <c r="D35" s="1"/>
      <c r="E35" s="23"/>
      <c r="F35" s="97"/>
      <c r="G35" s="97"/>
      <c r="H35" s="97"/>
      <c r="I35" s="97"/>
      <c r="J35" s="97"/>
      <c r="K35" s="97"/>
    </row>
    <row r="36" spans="1:11" ht="12" customHeight="1">
      <c r="A36" s="92" t="s">
        <v>189</v>
      </c>
      <c r="B36" s="92"/>
      <c r="C36" s="92"/>
      <c r="D36" s="92"/>
      <c r="E36" s="93"/>
      <c r="F36" s="97">
        <v>9887</v>
      </c>
      <c r="G36" s="97">
        <v>5600</v>
      </c>
      <c r="H36" s="97">
        <v>4287</v>
      </c>
      <c r="I36" s="97">
        <v>9969</v>
      </c>
      <c r="J36" s="97">
        <v>5446</v>
      </c>
      <c r="K36" s="97">
        <v>4523</v>
      </c>
    </row>
    <row r="37" spans="1:8" ht="12" customHeight="1">
      <c r="A37" s="1"/>
      <c r="B37" s="1"/>
      <c r="C37" s="1"/>
      <c r="D37" s="1"/>
      <c r="E37" s="23"/>
      <c r="F37" s="97"/>
      <c r="G37" s="97"/>
      <c r="H37" s="97"/>
    </row>
    <row r="38" spans="1:11" ht="12" customHeight="1">
      <c r="A38" s="92" t="s">
        <v>190</v>
      </c>
      <c r="B38" s="92"/>
      <c r="C38" s="92"/>
      <c r="D38" s="92"/>
      <c r="E38" s="93"/>
      <c r="F38" s="97">
        <v>35204</v>
      </c>
      <c r="G38" s="97">
        <v>19594</v>
      </c>
      <c r="H38" s="97">
        <v>15610</v>
      </c>
      <c r="I38" s="97">
        <f>I36+I34+I32+I21</f>
        <v>35392</v>
      </c>
      <c r="J38" s="97">
        <f>J36+J34+J32+J21</f>
        <v>19916</v>
      </c>
      <c r="K38" s="97">
        <f>K36+K34+K32+K21</f>
        <v>15476</v>
      </c>
    </row>
    <row r="39" spans="1:11" ht="12" customHeight="1">
      <c r="A39" s="1"/>
      <c r="B39" s="1"/>
      <c r="C39" s="1"/>
      <c r="D39" s="1"/>
      <c r="E39" s="3"/>
      <c r="F39" s="99"/>
      <c r="G39" s="99"/>
      <c r="H39" s="99"/>
      <c r="I39" s="97"/>
      <c r="J39" s="97"/>
      <c r="K39" s="97"/>
    </row>
    <row r="40" spans="1:5" ht="12" customHeight="1">
      <c r="A40" s="1"/>
      <c r="B40" s="1"/>
      <c r="C40" s="1"/>
      <c r="D40" s="1"/>
      <c r="E40" s="3"/>
    </row>
    <row r="41" spans="1:11" ht="12.75">
      <c r="A41" s="246" t="s">
        <v>191</v>
      </c>
      <c r="B41" s="246"/>
      <c r="C41" s="246"/>
      <c r="D41" s="246"/>
      <c r="E41" s="246"/>
      <c r="F41" s="246"/>
      <c r="G41" s="246"/>
      <c r="H41" s="246"/>
      <c r="I41" s="246"/>
      <c r="J41" s="246"/>
      <c r="K41" s="246"/>
    </row>
    <row r="42" spans="1:11" ht="12.75">
      <c r="A42" s="246" t="s">
        <v>192</v>
      </c>
      <c r="B42" s="246"/>
      <c r="C42" s="246"/>
      <c r="D42" s="246"/>
      <c r="E42" s="246"/>
      <c r="F42" s="246"/>
      <c r="G42" s="246"/>
      <c r="H42" s="246"/>
      <c r="I42" s="246"/>
      <c r="J42" s="246"/>
      <c r="K42" s="246"/>
    </row>
    <row r="43" spans="1:5" ht="12" customHeight="1">
      <c r="A43" s="1"/>
      <c r="B43" s="1"/>
      <c r="C43" s="1"/>
      <c r="D43" s="1"/>
      <c r="E43" s="3"/>
    </row>
    <row r="44" spans="1:5" ht="12" customHeight="1">
      <c r="A44" s="1"/>
      <c r="B44" s="1"/>
      <c r="C44" s="1"/>
      <c r="D44" s="1"/>
      <c r="E44" s="3"/>
    </row>
    <row r="45" spans="1:5" ht="12" customHeight="1">
      <c r="A45" s="92" t="s">
        <v>193</v>
      </c>
      <c r="B45" s="1"/>
      <c r="C45" s="1"/>
      <c r="D45" s="1"/>
      <c r="E45" s="23"/>
    </row>
    <row r="46" spans="1:5" ht="12" customHeight="1">
      <c r="A46" s="1"/>
      <c r="B46" s="1"/>
      <c r="C46" s="1"/>
      <c r="D46" s="1"/>
      <c r="E46" s="23"/>
    </row>
    <row r="47" spans="1:11" ht="12" customHeight="1">
      <c r="A47" s="1"/>
      <c r="B47" s="1" t="s">
        <v>174</v>
      </c>
      <c r="C47" s="1"/>
      <c r="D47" s="1"/>
      <c r="E47" s="23"/>
      <c r="F47" s="95">
        <v>1821</v>
      </c>
      <c r="G47" s="95">
        <v>1381</v>
      </c>
      <c r="H47" s="95">
        <v>440</v>
      </c>
      <c r="I47" s="95">
        <v>1854</v>
      </c>
      <c r="J47" s="95">
        <v>1427</v>
      </c>
      <c r="K47" s="95">
        <v>427</v>
      </c>
    </row>
    <row r="48" spans="1:11" ht="12" customHeight="1">
      <c r="A48" s="1"/>
      <c r="B48" s="1" t="s">
        <v>180</v>
      </c>
      <c r="C48" s="1"/>
      <c r="D48" s="1"/>
      <c r="E48" s="23"/>
      <c r="F48" s="95">
        <v>546</v>
      </c>
      <c r="G48" s="95">
        <v>391</v>
      </c>
      <c r="H48" s="95">
        <v>155</v>
      </c>
      <c r="I48" s="95">
        <v>535</v>
      </c>
      <c r="J48" s="95">
        <v>371</v>
      </c>
      <c r="K48" s="95">
        <v>164</v>
      </c>
    </row>
    <row r="49" spans="1:11" ht="12" customHeight="1">
      <c r="A49" s="1"/>
      <c r="B49" s="1" t="s">
        <v>189</v>
      </c>
      <c r="C49" s="1"/>
      <c r="D49" s="1"/>
      <c r="E49" s="23"/>
      <c r="F49" s="95">
        <v>293</v>
      </c>
      <c r="G49" s="95">
        <v>159</v>
      </c>
      <c r="H49" s="95">
        <v>134</v>
      </c>
      <c r="I49" s="95">
        <v>322</v>
      </c>
      <c r="J49" s="95">
        <v>171</v>
      </c>
      <c r="K49" s="95">
        <v>151</v>
      </c>
    </row>
    <row r="50" spans="3:5" ht="12" customHeight="1">
      <c r="C50" s="92"/>
      <c r="D50" s="92"/>
      <c r="E50" s="93"/>
    </row>
    <row r="51" spans="1:11" ht="12" customHeight="1">
      <c r="A51" s="92" t="s">
        <v>103</v>
      </c>
      <c r="C51" s="92"/>
      <c r="D51" s="92"/>
      <c r="E51" s="93"/>
      <c r="F51" s="97">
        <v>2660</v>
      </c>
      <c r="G51" s="97">
        <v>1931</v>
      </c>
      <c r="H51" s="97">
        <v>729</v>
      </c>
      <c r="I51" s="97">
        <f>SUM(I47:I49)</f>
        <v>2711</v>
      </c>
      <c r="J51" s="97">
        <f>SUM(J47:J49)</f>
        <v>1969</v>
      </c>
      <c r="K51" s="97">
        <f>SUM(K47:K49)</f>
        <v>742</v>
      </c>
    </row>
    <row r="52" spans="1:11" ht="12.75">
      <c r="A52" s="1"/>
      <c r="B52" s="1"/>
      <c r="C52" s="1"/>
      <c r="D52" s="1"/>
      <c r="E52" s="1"/>
      <c r="F52" s="101"/>
      <c r="G52" s="101"/>
      <c r="H52" s="101"/>
      <c r="I52" s="101"/>
      <c r="J52" s="101"/>
      <c r="K52" s="101"/>
    </row>
    <row r="53" spans="1:11" ht="12.75">
      <c r="A53" s="1"/>
      <c r="B53" s="1"/>
      <c r="C53" s="1"/>
      <c r="D53" s="1"/>
      <c r="E53" s="1"/>
      <c r="F53" s="1"/>
      <c r="G53" s="1"/>
      <c r="H53" s="1"/>
      <c r="I53" s="1"/>
      <c r="J53" s="1"/>
      <c r="K53" s="100"/>
    </row>
    <row r="54" spans="1:11" ht="12.75">
      <c r="A54" s="1"/>
      <c r="B54" s="1"/>
      <c r="C54" s="1"/>
      <c r="D54" s="1"/>
      <c r="E54" s="1"/>
      <c r="F54" s="1"/>
      <c r="G54" s="1"/>
      <c r="H54" s="1"/>
      <c r="I54" s="1"/>
      <c r="J54" s="1"/>
      <c r="K54" s="100"/>
    </row>
    <row r="55" spans="1:11" ht="12.75">
      <c r="A55" s="1"/>
      <c r="B55" s="1"/>
      <c r="C55" s="1"/>
      <c r="D55" s="1"/>
      <c r="E55" s="1"/>
      <c r="F55" s="1"/>
      <c r="G55" s="1"/>
      <c r="H55" s="1"/>
      <c r="I55" s="1"/>
      <c r="J55" s="1"/>
      <c r="K55" s="100"/>
    </row>
    <row r="56" spans="1:11" ht="12.75">
      <c r="A56" s="1"/>
      <c r="B56" s="1"/>
      <c r="C56" s="1"/>
      <c r="D56" s="1"/>
      <c r="E56" s="1"/>
      <c r="F56" s="1"/>
      <c r="G56" s="1"/>
      <c r="H56" s="1"/>
      <c r="I56" s="1"/>
      <c r="J56" s="1"/>
      <c r="K56" s="100"/>
    </row>
    <row r="57" ht="12.75">
      <c r="K57" s="100"/>
    </row>
    <row r="58" ht="12.75">
      <c r="K58" s="100"/>
    </row>
    <row r="59" ht="12.75">
      <c r="K59" s="100"/>
    </row>
    <row r="60" ht="12.75">
      <c r="K60" s="100"/>
    </row>
    <row r="61" ht="12.75">
      <c r="K61" s="100"/>
    </row>
    <row r="62" ht="12.75">
      <c r="K62" s="100"/>
    </row>
    <row r="63" ht="12.75">
      <c r="K63" s="100"/>
    </row>
    <row r="64" ht="12.75">
      <c r="K64" s="100"/>
    </row>
    <row r="65" ht="12.75">
      <c r="K65" s="100"/>
    </row>
    <row r="66" ht="12.75">
      <c r="K66" s="100"/>
    </row>
    <row r="67" ht="12.75">
      <c r="K67" s="100"/>
    </row>
    <row r="68" ht="12.75">
      <c r="K68" s="100"/>
    </row>
    <row r="69" ht="12.75">
      <c r="K69" s="100"/>
    </row>
    <row r="70" ht="12.75">
      <c r="K70" s="100"/>
    </row>
    <row r="71" ht="12.75">
      <c r="K71" s="100"/>
    </row>
    <row r="72" ht="12.75">
      <c r="K72" s="100"/>
    </row>
    <row r="73" ht="12.75">
      <c r="K73" s="100"/>
    </row>
    <row r="74" ht="12.75">
      <c r="K74" s="100"/>
    </row>
    <row r="75" ht="12.75">
      <c r="K75" s="100"/>
    </row>
    <row r="76" ht="12.75">
      <c r="K76" s="100"/>
    </row>
    <row r="77" ht="12.75">
      <c r="K77" s="100"/>
    </row>
    <row r="78" ht="12.75">
      <c r="K78" s="100"/>
    </row>
    <row r="79" ht="12.75">
      <c r="K79" s="100"/>
    </row>
    <row r="80" ht="12.75">
      <c r="K80" s="100"/>
    </row>
    <row r="81" ht="12.75">
      <c r="K81" s="100"/>
    </row>
    <row r="82" ht="12.75">
      <c r="K82" s="100"/>
    </row>
    <row r="83" ht="12.75">
      <c r="K83" s="100"/>
    </row>
    <row r="84" ht="12.75">
      <c r="K84" s="100"/>
    </row>
    <row r="85" ht="12.75">
      <c r="K85" s="100"/>
    </row>
    <row r="86" ht="12.75">
      <c r="K86" s="100"/>
    </row>
    <row r="87" ht="12.75">
      <c r="K87" s="100"/>
    </row>
    <row r="88" ht="12.75">
      <c r="K88" s="100"/>
    </row>
    <row r="89" ht="12.75">
      <c r="K89" s="100"/>
    </row>
    <row r="90" ht="12.75">
      <c r="K90" s="100"/>
    </row>
    <row r="91" ht="12.75">
      <c r="K91" s="100"/>
    </row>
    <row r="92" ht="12.75">
      <c r="K92" s="100"/>
    </row>
    <row r="93" ht="12.75">
      <c r="K93" s="100"/>
    </row>
    <row r="94" ht="12.75">
      <c r="K94" s="100"/>
    </row>
    <row r="95" ht="12.75">
      <c r="K95" s="100"/>
    </row>
    <row r="96" ht="12.75">
      <c r="K96" s="100"/>
    </row>
    <row r="97" ht="12.75">
      <c r="K97" s="100"/>
    </row>
    <row r="98" ht="12.75">
      <c r="K98" s="100"/>
    </row>
    <row r="99" ht="12.75">
      <c r="K99" s="100"/>
    </row>
    <row r="100" ht="12.75">
      <c r="K100" s="100"/>
    </row>
    <row r="101" ht="12.75">
      <c r="K101" s="100"/>
    </row>
    <row r="102" ht="12.75">
      <c r="K102" s="100"/>
    </row>
    <row r="103" ht="12.75">
      <c r="K103" s="100"/>
    </row>
    <row r="104" ht="12.75">
      <c r="K104" s="100"/>
    </row>
    <row r="105" ht="12.75">
      <c r="K105" s="100"/>
    </row>
    <row r="106" ht="12.75">
      <c r="K106" s="100"/>
    </row>
    <row r="107" ht="12.75">
      <c r="K107" s="100"/>
    </row>
    <row r="108" ht="12.75">
      <c r="K108" s="100"/>
    </row>
    <row r="109" ht="12.75">
      <c r="K109" s="100"/>
    </row>
    <row r="110" ht="12.75">
      <c r="K110" s="100"/>
    </row>
    <row r="111" ht="12.75">
      <c r="K111" s="100"/>
    </row>
    <row r="112" ht="12.75">
      <c r="K112" s="100"/>
    </row>
    <row r="113" ht="12.75">
      <c r="K113" s="100"/>
    </row>
    <row r="114" ht="12.75">
      <c r="K114" s="100"/>
    </row>
    <row r="115" ht="12.75">
      <c r="K115" s="100"/>
    </row>
    <row r="116" ht="12.75">
      <c r="K116" s="100"/>
    </row>
    <row r="117" ht="12.75">
      <c r="K117" s="100"/>
    </row>
    <row r="118" ht="12.75">
      <c r="K118" s="100"/>
    </row>
    <row r="119" ht="12.75">
      <c r="K119" s="100"/>
    </row>
    <row r="120" ht="12.75">
      <c r="K120" s="100"/>
    </row>
    <row r="121" ht="12.75">
      <c r="K121" s="100"/>
    </row>
    <row r="122" ht="12.75">
      <c r="K122" s="100"/>
    </row>
    <row r="123" ht="12.75">
      <c r="K123" s="100"/>
    </row>
    <row r="124" ht="12.75">
      <c r="K124" s="100"/>
    </row>
    <row r="125" ht="12.75">
      <c r="K125" s="100"/>
    </row>
    <row r="126" ht="12.75">
      <c r="K126" s="100"/>
    </row>
    <row r="127" ht="12.75">
      <c r="K127" s="100"/>
    </row>
    <row r="128" ht="12.75">
      <c r="K128" s="100"/>
    </row>
    <row r="129" ht="12.75">
      <c r="K129" s="100"/>
    </row>
    <row r="130" ht="12.75">
      <c r="K130" s="100"/>
    </row>
    <row r="131" ht="12.75">
      <c r="K131" s="100"/>
    </row>
    <row r="132" ht="12.75">
      <c r="K132" s="100"/>
    </row>
    <row r="133" ht="12.75">
      <c r="K133" s="100"/>
    </row>
    <row r="134" ht="12.75">
      <c r="K134" s="100"/>
    </row>
    <row r="135" ht="12.75">
      <c r="K135" s="100"/>
    </row>
    <row r="136" ht="12.75">
      <c r="K136" s="100"/>
    </row>
    <row r="137" ht="12.75">
      <c r="K137" s="100"/>
    </row>
    <row r="138" ht="12.75">
      <c r="K138" s="100"/>
    </row>
    <row r="139" ht="12.75">
      <c r="K139" s="100"/>
    </row>
    <row r="140" ht="12.75">
      <c r="K140" s="100"/>
    </row>
    <row r="141" ht="12.75">
      <c r="K141" s="100"/>
    </row>
    <row r="142" ht="12.75">
      <c r="K142" s="100"/>
    </row>
    <row r="143" ht="12.75">
      <c r="K143" s="100"/>
    </row>
    <row r="144" ht="12.75">
      <c r="K144" s="100"/>
    </row>
    <row r="145" ht="12.75">
      <c r="K145" s="100"/>
    </row>
    <row r="146" ht="12.75">
      <c r="K146" s="100"/>
    </row>
    <row r="147" ht="12.75">
      <c r="K147" s="100"/>
    </row>
    <row r="148" ht="12.75">
      <c r="K148" s="100"/>
    </row>
    <row r="149" ht="12.75">
      <c r="K149" s="100"/>
    </row>
    <row r="150" ht="12.75">
      <c r="K150" s="100"/>
    </row>
    <row r="151" ht="12.75">
      <c r="K151" s="100"/>
    </row>
    <row r="152" ht="12.75">
      <c r="K152" s="100"/>
    </row>
    <row r="153" ht="12.75">
      <c r="K153" s="100"/>
    </row>
    <row r="154" ht="12.75">
      <c r="K154" s="100"/>
    </row>
    <row r="155" ht="12.75">
      <c r="K155" s="100"/>
    </row>
    <row r="156" ht="12.75">
      <c r="K156" s="100"/>
    </row>
    <row r="157" ht="12.75">
      <c r="K157" s="100"/>
    </row>
    <row r="158" ht="12.75">
      <c r="K158" s="100"/>
    </row>
    <row r="159" ht="12.75">
      <c r="K159" s="100"/>
    </row>
    <row r="160" ht="12.75">
      <c r="K160" s="100"/>
    </row>
    <row r="161" ht="12.75">
      <c r="K161" s="100"/>
    </row>
    <row r="162" ht="12.75">
      <c r="K162" s="100"/>
    </row>
    <row r="163" ht="12.75">
      <c r="K163" s="100"/>
    </row>
    <row r="164" ht="12.75">
      <c r="K164" s="100"/>
    </row>
    <row r="165" ht="12.75">
      <c r="K165" s="100"/>
    </row>
  </sheetData>
  <sheetProtection/>
  <mergeCells count="4">
    <mergeCell ref="F5:H6"/>
    <mergeCell ref="I5:K6"/>
    <mergeCell ref="A41:K41"/>
    <mergeCell ref="A42:K42"/>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2011-02-17T08:50:19Z</cp:lastPrinted>
  <dcterms:created xsi:type="dcterms:W3CDTF">2004-04-05T13:46:22Z</dcterms:created>
  <dcterms:modified xsi:type="dcterms:W3CDTF">2012-03-26T13:37:26Z</dcterms:modified>
  <cp:category/>
  <cp:version/>
  <cp:contentType/>
  <cp:contentStatus/>
</cp:coreProperties>
</file>