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TAB05" sheetId="13" r:id="rId13"/>
    <sheet name="TAB06" sheetId="14" r:id="rId14"/>
    <sheet name="TAB07" sheetId="15" r:id="rId15"/>
    <sheet name="TAB08" sheetId="16" r:id="rId16"/>
    <sheet name="HT Grafik" sheetId="17" state="hidden" r:id="rId17"/>
  </sheets>
  <externalReferences>
    <externalReference r:id="rId20"/>
  </externalReferences>
  <definedNames>
    <definedName name="_GKL3">'[1]Daten'!$N$34</definedName>
    <definedName name="_GKL4">'[1]Daten'!$N$35</definedName>
    <definedName name="_xlnm.Print_Area" localSheetId="5">'GRAF01'!$A$1:$J$80</definedName>
    <definedName name="_xlnm.Print_Area" localSheetId="8">'TAB01'!$A$1:$O$52</definedName>
    <definedName name="_xlnm.Print_Area" localSheetId="9">'TAB02'!$A$1:$Q$53</definedName>
    <definedName name="_xlnm.Print_Area" localSheetId="10">'TAB03'!$A$1:$S$45</definedName>
    <definedName name="_xlnm.Print_Area" localSheetId="11">'TAB04'!$A$1:$S$45</definedName>
    <definedName name="_xlnm.Print_Area" localSheetId="12">'TAB05'!$A$1:$S$45</definedName>
    <definedName name="_xlnm.Print_Area" localSheetId="4">'Überblick'!$A$1:$E$65</definedName>
    <definedName name="_xlnm.Print_Area" localSheetId="3">'Vorbemerk.'!$A$1:$I$134</definedName>
  </definedNames>
  <calcPr fullCalcOnLoad="1"/>
</workbook>
</file>

<file path=xl/comments9.xml><?xml version="1.0" encoding="utf-8"?>
<comments xmlns="http://schemas.openxmlformats.org/spreadsheetml/2006/main">
  <authors>
    <author>YMannhardt</author>
  </authors>
  <commentList>
    <comment ref="B27" authorId="0">
      <text>
        <r>
          <rPr>
            <b/>
            <sz val="9"/>
            <rFont val="Tahoma"/>
            <family val="2"/>
          </rPr>
          <t>YMannhardt:</t>
        </r>
        <r>
          <rPr>
            <sz val="9"/>
            <rFont val="Tahoma"/>
            <family val="2"/>
          </rPr>
          <t xml:space="preserve">
Grundlage = GWZ 30.9.1995</t>
        </r>
      </text>
    </comment>
  </commentList>
</comments>
</file>

<file path=xl/sharedStrings.xml><?xml version="1.0" encoding="utf-8"?>
<sst xmlns="http://schemas.openxmlformats.org/spreadsheetml/2006/main" count="752" uniqueCount="195">
  <si>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</si>
  <si>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</si>
  <si>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</si>
  <si>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</si>
  <si>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</si>
  <si>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</si>
  <si>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</si>
  <si>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</si>
  <si>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</si>
  <si>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</si>
  <si>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</si>
  <si>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</si>
  <si>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</si>
  <si>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</si>
  <si>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</si>
  <si>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</si>
  <si>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</si>
  <si>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</si>
  <si>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</si>
  <si>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</si>
  <si>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</si>
  <si>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</si>
  <si>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</si>
  <si>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</si>
  <si>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</si>
  <si>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</si>
  <si>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</si>
  <si>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</si>
  <si>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</si>
  <si>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</si>
  <si>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</si>
  <si>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</si>
  <si>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</si>
  <si>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</si>
  <si>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</si>
  <si>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</si>
  <si>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</si>
  <si>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</si>
  <si>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</si>
  <si>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</si>
  <si>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</si>
  <si>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</si>
  <si>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 xml:space="preserve">    nach Gebäudearten und Kreisen</t>
  </si>
  <si>
    <t>Gebäude</t>
  </si>
  <si>
    <t>Nichtwohngebäude</t>
  </si>
  <si>
    <t>Wohnräume</t>
  </si>
  <si>
    <t>Lfd. Nr.</t>
  </si>
  <si>
    <t>Wohnungen in Wohn- und</t>
  </si>
  <si>
    <t xml:space="preserve"> Lfd.Nr.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</si>
  <si>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</si>
  <si>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</si>
  <si>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</si>
  <si>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</si>
  <si>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</si>
  <si>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</si>
  <si>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</si>
  <si>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</si>
  <si>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</si>
  <si>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</si>
  <si>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</si>
  <si>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</si>
  <si>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</si>
  <si>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</si>
  <si>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</si>
  <si>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>-</t>
  </si>
  <si>
    <t>Bestand am 31.12.2002</t>
  </si>
  <si>
    <t>Bestand am 31.12.2003</t>
  </si>
  <si>
    <t>Bestand am 31.12.2004</t>
  </si>
  <si>
    <t>Gebäude/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</si>
  <si>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</si>
  <si>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</si>
  <si>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</si>
  <si>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</si>
  <si>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</si>
  <si>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Bestand am 31.12.2005</t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</si>
  <si>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</si>
  <si>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</si>
  <si>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</si>
  <si>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</si>
  <si>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 + sonstiger Zugang</t>
  </si>
  <si>
    <t>Lfd.
Nr.</t>
  </si>
  <si>
    <t>Merkmal</t>
  </si>
  <si>
    <t>7 und
mehr</t>
  </si>
  <si>
    <t>ins-
gesamt</t>
  </si>
  <si>
    <t>je
Wohnung</t>
  </si>
  <si>
    <t>je
Einwohner</t>
  </si>
  <si>
    <t>Kreisfreie Stadt
Landkreis
Land</t>
  </si>
  <si>
    <t>Kreisfreie Stadt 
Landkreis
Land</t>
  </si>
  <si>
    <t>Bestand am 31.12.2008</t>
  </si>
  <si>
    <t>Bestand am 31.12.2009</t>
  </si>
  <si>
    <t>Bestand am 31.12.2010</t>
  </si>
  <si>
    <t>Bestand am 31.12.2011</t>
  </si>
  <si>
    <t>Wohnheime</t>
  </si>
  <si>
    <t>davon</t>
  </si>
  <si>
    <t>mit 1 Wohnung</t>
  </si>
  <si>
    <t>mit 2 Wohnungen</t>
  </si>
  <si>
    <t>mit 3 oder mehr Wohnungen</t>
  </si>
  <si>
    <t>Wohnungen, Wohnräume und Wohnfläche in Wohn-</t>
  </si>
  <si>
    <t>Bestand am 31.12.2012</t>
  </si>
  <si>
    <r>
      <t xml:space="preserve">1. Fortgeschriebener Bestand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Wohnungen,</t>
    </r>
  </si>
  <si>
    <t xml:space="preserve"> Wohnheime</t>
  </si>
  <si>
    <t xml:space="preserve"> - Totalabgang</t>
  </si>
  <si>
    <t xml:space="preserve"> - sonstiger Abgang</t>
  </si>
  <si>
    <t>Einwohner</t>
  </si>
  <si>
    <t xml:space="preserve">    Baumaßnahmen an bestehenden
    Gebäuden</t>
  </si>
  <si>
    <t xml:space="preserve">    Baumaßnahmen an
    bestehenden Gebäuden</t>
  </si>
  <si>
    <t>davon mit ... Wohnraum/</t>
  </si>
  <si>
    <t xml:space="preserve"> Wohnräumen einschließlich Küche</t>
  </si>
  <si>
    <t>Nichtwohngebäuden</t>
  </si>
  <si>
    <t xml:space="preserve"> einschließlich Küche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</si>
  <si>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31.12.2011 nach Kreisen</t>
    </r>
  </si>
  <si>
    <t xml:space="preserve">4. Wohnungen, Wohnräume und Wohnfläche in Wohn- </t>
  </si>
  <si>
    <t xml:space="preserve">3. Wohnungen, Wohnräume und Wohnfläche in Wohn-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</si>
  <si>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31.12.2012 nach Kreisen</t>
    </r>
  </si>
  <si>
    <t xml:space="preserve">2. Fortgeschriebener Bestand an Wohngebäuden und darin befindliche Wohnungen </t>
  </si>
  <si>
    <t>3. Wohnungen, Wohnräume und Wohnfläche in Wohn- und Nichtwohngebäuden</t>
  </si>
  <si>
    <t xml:space="preserve">    am 31.12.2012 nach Kreisen</t>
  </si>
  <si>
    <t xml:space="preserve">4. Wohnungen, Wohnräume und Wohnfläche in Wohn- und Nichtwohngebäuden </t>
  </si>
  <si>
    <t xml:space="preserve">    am 31.12.2011 nach Kreisen</t>
  </si>
  <si>
    <t>1. Fortgeschriebener Bestand an Wohnungen, Wohnräumen und Wohnflächen</t>
  </si>
  <si>
    <t>Darunter</t>
  </si>
  <si>
    <r>
      <t xml:space="preserve">2. Fortgeschriebener Bestand 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Wohngebäuden und darin befindliche </t>
    </r>
  </si>
  <si>
    <t xml:space="preserve">Wohngebäude </t>
  </si>
  <si>
    <t xml:space="preserve"> einschließlich Wohnheime</t>
  </si>
  <si>
    <t xml:space="preserve">Davon mit ... Wohnraum/Wohnräumen </t>
  </si>
  <si>
    <t>insgesamt</t>
  </si>
  <si>
    <t xml:space="preserve">je 1000
Einwohner </t>
  </si>
  <si>
    <t xml:space="preserve"> Wohnflächen *) am 31.12.2012 nach Gebäudearten und Kreisen</t>
  </si>
  <si>
    <t>einschließlich Wohnheime</t>
  </si>
  <si>
    <t xml:space="preserve"> Wohnflächen *) am 31.12.2011 nach Gebäudearten und Kreisen</t>
  </si>
  <si>
    <t xml:space="preserve">6. Wohngebäude und darin befindliche Wohnungen und </t>
  </si>
  <si>
    <t>Bestand am 31.12.2013</t>
  </si>
  <si>
    <t>Wohnräumen und Wohnflächen 2010 bis 2013</t>
  </si>
  <si>
    <t xml:space="preserve"> Wohnungen und Wohnflächen 2010 bis 2013 nach Gebäudearten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</si>
  <si>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31.12.2013 nach Kreisen</t>
    </r>
  </si>
  <si>
    <t xml:space="preserve">5. Wohnungen, Wohnräume und Wohnfläche in Wohn- </t>
  </si>
  <si>
    <t xml:space="preserve"> Wohnflächen *) am 31.12.2013 nach Gebäudearten und Kreisen</t>
  </si>
  <si>
    <t xml:space="preserve">7. Wohngebäude und darin befindliche Wohnungen und </t>
  </si>
  <si>
    <t xml:space="preserve">8. Wohngebäude und darin befindliche Wohnungen und </t>
  </si>
  <si>
    <t xml:space="preserve">    am 31.12.2013 nach Kreisen</t>
  </si>
  <si>
    <t xml:space="preserve">5. Wohnungen, Wohnräume und Wohnfläche in Wohn- und Nichtwohngebäuden </t>
  </si>
  <si>
    <t xml:space="preserve">    und Wohnflächen 2010 bis 2013 nach Gebäudearten</t>
  </si>
  <si>
    <t xml:space="preserve">    2010 bis 2013</t>
  </si>
  <si>
    <t>1. Wohnfläche je Einwohner am 31.12.2013 nach Kreisen</t>
  </si>
  <si>
    <t>2. Wohnfläche je Wohnung am 31.12.2013 nach Kreisen</t>
  </si>
  <si>
    <t>3. Wohnungen am 31.12.2013 nach Wohnungsgrößen</t>
  </si>
  <si>
    <t>Übersicht zum Wohnungs- und Wohngebäudebestand am 31.12.2013</t>
  </si>
  <si>
    <t>6. Wohngebäude und darin befindliche Wohnungen und Wohnflächen am 31.12.2013</t>
  </si>
  <si>
    <t>7. Wohngebäude und darin befindliche Wohnungen und Wohnflächen am 31.12.2012</t>
  </si>
  <si>
    <t>8. Wohngebäude und darin befindliche Wohnungen und Wohnflächen am 31.12.2011</t>
  </si>
  <si>
    <t xml:space="preserve"> 31.12.2013</t>
  </si>
  <si>
    <t>Wohnung</t>
  </si>
  <si>
    <t xml:space="preserve">*) Fortschreibung auf der Basis der endgültigen Ergebnisse der Gebäude- und Wohnungszählung 2011.  </t>
  </si>
  <si>
    <t>*) Fortschreibung auf der Basis der endgültigen Ergebnisse der Gebäude- und Wohnungszählung 2011.</t>
  </si>
  <si>
    <t xml:space="preserve">*) Fortschreibung auf der Basis der endgültigen Ergebnisse der Gebäude- und Wohnungszählung 2011.  - 1) Aus </t>
  </si>
  <si>
    <t xml:space="preserve"> technischen Gründen wird der  Abgang von Gebäudeteilen immer nur in dieser Gebäudekategorie verrechnet.      </t>
  </si>
  <si>
    <t>*) Fortschreibung auf der Basis der endgültigen Ergebnisse der Gebäude- und Wohnungszählung 2011.  - 1) Aus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</si>
  <si>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</si>
  <si>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</si>
  <si>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</si>
  <si>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</si>
  <si>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</si>
  <si>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</si>
  <si>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</si>
  <si>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</si>
  <si>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</si>
  <si>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</si>
  <si>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</si>
  <si>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</si>
  <si>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</si>
  <si>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</si>
  <si>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</si>
  <si>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</si>
  <si>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</si>
  <si>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</si>
  <si>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</si>
  <si>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</si>
  <si>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</si>
  <si>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</si>
  <si>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</si>
  <si>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</si>
  <si>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</si>
  <si>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</si>
  <si>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</si>
  <si>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</si>
  <si>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</si>
  <si>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</si>
  <si>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</si>
  <si>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</si>
  <si>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</si>
  <si>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</si>
  <si>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</si>
  <si>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</si>
  <si>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Wohnungs- und Wohngebäudebestand in Thüringen am 31.12.2013</t>
  </si>
  <si>
    <t>Erscheinungsweise: jährlich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</si>
</sst>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\ ##_N"/>
    <numFmt numFmtId="171" formatCode="#\ ###\ ##0_M"/>
    <numFmt numFmtId="172" formatCode="#.0\ _M"/>
    <numFmt numFmtId="173" formatCode="\ ##_i_i_i"/>
    <numFmt numFmtId="174" formatCode="#\ ###\ ##0_I_I_I_I_I_I"/>
    <numFmt numFmtId="175" formatCode="@_I_I_I_I_I_I_I_I_I"/>
    <numFmt numFmtId="176" formatCode="#\ ###\ ##0\ \ \ \ \ \ ;@\ \ \ \ \ \ "/>
    <numFmt numFmtId="177" formatCode="#\ ;@\ "/>
    <numFmt numFmtId="178" formatCode="#\ ###\ ##0\ \ \ \ ;@\ \ \ \ "/>
    <numFmt numFmtId="179" formatCode="#\ ###\ ##0_M;@_M"/>
    <numFmt numFmtId="180" formatCode="\ ##_i"/>
    <numFmt numFmtId="181" formatCode="#\ ###\ ##0\ \ ;@\ "/>
    <numFmt numFmtId="182" formatCode="#\ ###\ ##0\ ;@\ "/>
    <numFmt numFmtId="183" formatCode="0.0%"/>
  </numFmts>
  <fonts count="70">
    <font>
      <sz val="9"/>
      <name val="Helvetica"/>
      <family val="0"/>
    </font>
    <font>
      <sz val="11"/>
      <color indexed="8"/>
      <name val="Calibri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Cambria"/>
      <family val="2"/>
    </font>
    <font>
      <b/>
      <sz val="8"/>
      <color indexed="10"/>
      <name val="Helvetica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mbria"/>
      <family val="2"/>
    </font>
    <font>
      <u val="single"/>
      <sz val="9"/>
      <color theme="10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  <font>
      <b/>
      <sz val="8"/>
      <color rgb="FFFF0000"/>
      <name val="Helvetica"/>
      <family val="2"/>
    </font>
    <font>
      <sz val="9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4" fillId="0" borderId="0" xfId="53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4" xfId="53" applyBorder="1">
      <alignment/>
      <protection/>
    </xf>
    <xf numFmtId="0" fontId="4" fillId="0" borderId="0" xfId="53" applyBorder="1" applyAlignment="1">
      <alignment horizontal="centerContinuous"/>
      <protection/>
    </xf>
    <xf numFmtId="0" fontId="4" fillId="0" borderId="0" xfId="53" applyBorder="1" applyAlignment="1">
      <alignment/>
      <protection/>
    </xf>
    <xf numFmtId="173" fontId="3" fillId="0" borderId="14" xfId="53" applyNumberFormat="1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5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Alignment="1">
      <alignment horizontal="right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4" fillId="0" borderId="10" xfId="53" applyFont="1" applyBorder="1" applyAlignment="1">
      <alignment horizontal="centerContinuous"/>
      <protection/>
    </xf>
    <xf numFmtId="0" fontId="4" fillId="0" borderId="11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0" xfId="53" applyFont="1" applyBorder="1" applyAlignment="1">
      <alignment horizontal="centerContinuous"/>
      <protection/>
    </xf>
    <xf numFmtId="0" fontId="4" fillId="0" borderId="15" xfId="53" applyFont="1" applyBorder="1" applyAlignment="1">
      <alignment horizontal="right"/>
      <protection/>
    </xf>
    <xf numFmtId="176" fontId="3" fillId="0" borderId="0" xfId="53" applyNumberFormat="1" applyFont="1">
      <alignment/>
      <protection/>
    </xf>
    <xf numFmtId="175" fontId="4" fillId="0" borderId="0" xfId="53" applyNumberFormat="1" applyFont="1" applyAlignment="1">
      <alignment horizontal="right"/>
      <protection/>
    </xf>
    <xf numFmtId="176" fontId="3" fillId="0" borderId="14" xfId="53" applyNumberFormat="1" applyFont="1" applyBorder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centerContinuous"/>
      <protection/>
    </xf>
    <xf numFmtId="0" fontId="4" fillId="0" borderId="0" xfId="53" applyAlignment="1">
      <alignment horizontal="center"/>
      <protection/>
    </xf>
    <xf numFmtId="170" fontId="4" fillId="0" borderId="14" xfId="53" applyNumberFormat="1" applyFont="1" applyBorder="1" applyAlignment="1">
      <alignment horizontal="right"/>
      <protection/>
    </xf>
    <xf numFmtId="171" fontId="4" fillId="0" borderId="0" xfId="53" applyNumberFormat="1">
      <alignment/>
      <protection/>
    </xf>
    <xf numFmtId="172" fontId="4" fillId="0" borderId="0" xfId="53" applyNumberFormat="1" applyAlignment="1">
      <alignment horizontal="right"/>
      <protection/>
    </xf>
    <xf numFmtId="166" fontId="4" fillId="0" borderId="15" xfId="53" applyNumberFormat="1" applyFont="1" applyBorder="1" applyAlignment="1">
      <alignment horizontal="right"/>
      <protection/>
    </xf>
    <xf numFmtId="168" fontId="4" fillId="0" borderId="10" xfId="53" applyNumberFormat="1" applyBorder="1">
      <alignment/>
      <protection/>
    </xf>
    <xf numFmtId="167" fontId="4" fillId="0" borderId="0" xfId="53" applyNumberFormat="1" applyFont="1" applyBorder="1" applyAlignment="1">
      <alignment horizontal="left"/>
      <protection/>
    </xf>
    <xf numFmtId="170" fontId="3" fillId="0" borderId="14" xfId="53" applyNumberFormat="1" applyFont="1" applyBorder="1" applyAlignment="1">
      <alignment horizontal="right"/>
      <protection/>
    </xf>
    <xf numFmtId="166" fontId="3" fillId="0" borderId="15" xfId="53" applyNumberFormat="1" applyFont="1" applyBorder="1" applyAlignment="1">
      <alignment horizontal="right"/>
      <protection/>
    </xf>
    <xf numFmtId="169" fontId="4" fillId="0" borderId="0" xfId="53" applyNumberFormat="1">
      <alignment/>
      <protection/>
    </xf>
    <xf numFmtId="0" fontId="4" fillId="0" borderId="0" xfId="53" applyFont="1" applyAlignment="1">
      <alignment horizontal="centerContinuous"/>
      <protection/>
    </xf>
    <xf numFmtId="168" fontId="4" fillId="0" borderId="0" xfId="53" applyNumberFormat="1" applyFont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168" fontId="3" fillId="0" borderId="0" xfId="53" applyNumberFormat="1" applyFont="1">
      <alignment/>
      <protection/>
    </xf>
    <xf numFmtId="165" fontId="4" fillId="0" borderId="0" xfId="53" applyNumberFormat="1" applyFont="1" applyAlignment="1">
      <alignment horizontal="centerContinuous"/>
      <protection/>
    </xf>
    <xf numFmtId="164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171" fontId="3" fillId="0" borderId="0" xfId="53" applyNumberFormat="1" applyFont="1">
      <alignment/>
      <protection/>
    </xf>
    <xf numFmtId="172" fontId="3" fillId="0" borderId="0" xfId="53" applyNumberFormat="1" applyFont="1" applyAlignment="1">
      <alignment horizontal="right"/>
      <protection/>
    </xf>
    <xf numFmtId="174" fontId="4" fillId="0" borderId="0" xfId="53" applyNumberFormat="1">
      <alignment/>
      <protection/>
    </xf>
    <xf numFmtId="165" fontId="4" fillId="0" borderId="0" xfId="53" applyNumberFormat="1">
      <alignment/>
      <protection/>
    </xf>
    <xf numFmtId="178" fontId="3" fillId="0" borderId="0" xfId="53" applyNumberFormat="1" applyFont="1">
      <alignment/>
      <protection/>
    </xf>
    <xf numFmtId="178" fontId="3" fillId="0" borderId="0" xfId="53" applyNumberFormat="1" applyFont="1">
      <alignment/>
      <protection/>
    </xf>
    <xf numFmtId="177" fontId="3" fillId="0" borderId="15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56" fillId="0" borderId="0" xfId="46" applyAlignment="1">
      <alignment/>
    </xf>
    <xf numFmtId="179" fontId="4" fillId="0" borderId="0" xfId="53" applyNumberFormat="1" applyAlignment="1">
      <alignment horizontal="right"/>
      <protection/>
    </xf>
    <xf numFmtId="179" fontId="3" fillId="0" borderId="0" xfId="53" applyNumberFormat="1" applyFont="1" applyAlignment="1">
      <alignment horizontal="right"/>
      <protection/>
    </xf>
    <xf numFmtId="173" fontId="3" fillId="0" borderId="14" xfId="53" applyNumberFormat="1" applyFont="1" applyBorder="1">
      <alignment/>
      <protection/>
    </xf>
    <xf numFmtId="173" fontId="3" fillId="0" borderId="0" xfId="53" applyNumberFormat="1" applyFont="1" applyBorder="1">
      <alignment/>
      <protection/>
    </xf>
    <xf numFmtId="0" fontId="3" fillId="0" borderId="0" xfId="53" applyFont="1" applyBorder="1">
      <alignment/>
      <protection/>
    </xf>
    <xf numFmtId="176" fontId="3" fillId="0" borderId="0" xfId="53" applyNumberFormat="1" applyFont="1" applyBorder="1">
      <alignment/>
      <protection/>
    </xf>
    <xf numFmtId="177" fontId="3" fillId="0" borderId="0" xfId="53" applyNumberFormat="1" applyFont="1" applyBorder="1" applyAlignment="1">
      <alignment horizontal="right"/>
      <protection/>
    </xf>
    <xf numFmtId="0" fontId="67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Continuous" vertical="center"/>
      <protection/>
    </xf>
    <xf numFmtId="0" fontId="4" fillId="0" borderId="16" xfId="53" applyFont="1" applyBorder="1" applyAlignment="1">
      <alignment horizontal="centerContinuous" vertical="center"/>
      <protection/>
    </xf>
    <xf numFmtId="0" fontId="4" fillId="0" borderId="17" xfId="53" applyFont="1" applyBorder="1" applyAlignment="1">
      <alignment horizontal="centerContinuous" vertical="center"/>
      <protection/>
    </xf>
    <xf numFmtId="0" fontId="4" fillId="0" borderId="18" xfId="53" applyFont="1" applyBorder="1" applyAlignment="1">
      <alignment horizontal="centerContinuous" vertical="center"/>
      <protection/>
    </xf>
    <xf numFmtId="0" fontId="4" fillId="0" borderId="19" xfId="53" applyFont="1" applyBorder="1" applyAlignment="1">
      <alignment horizontal="centerContinuous" vertical="center"/>
      <protection/>
    </xf>
    <xf numFmtId="171" fontId="4" fillId="0" borderId="0" xfId="53" applyNumberFormat="1" applyFont="1">
      <alignment/>
      <protection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180" fontId="3" fillId="0" borderId="14" xfId="53" applyNumberFormat="1" applyFont="1" applyBorder="1">
      <alignment/>
      <protection/>
    </xf>
    <xf numFmtId="180" fontId="4" fillId="0" borderId="14" xfId="53" applyNumberFormat="1" applyFont="1" applyBorder="1">
      <alignment/>
      <protection/>
    </xf>
    <xf numFmtId="0" fontId="4" fillId="0" borderId="0" xfId="53" applyNumberFormat="1" applyBorder="1" applyAlignment="1">
      <alignment horizontal="right"/>
      <protection/>
    </xf>
    <xf numFmtId="178" fontId="3" fillId="0" borderId="0" xfId="53" applyNumberFormat="1" applyFont="1" applyBorder="1">
      <alignment/>
      <protection/>
    </xf>
    <xf numFmtId="174" fontId="4" fillId="0" borderId="0" xfId="53" applyNumberFormat="1" applyBorder="1">
      <alignment/>
      <protection/>
    </xf>
    <xf numFmtId="0" fontId="4" fillId="0" borderId="22" xfId="53" applyBorder="1" applyAlignment="1">
      <alignment horizontal="centerContinuous" vertical="center"/>
      <protection/>
    </xf>
    <xf numFmtId="0" fontId="4" fillId="0" borderId="17" xfId="53" applyBorder="1" applyAlignment="1">
      <alignment horizontal="centerContinuous" vertical="center"/>
      <protection/>
    </xf>
    <xf numFmtId="0" fontId="4" fillId="0" borderId="23" xfId="53" applyBorder="1" applyAlignment="1">
      <alignment horizontal="centerContinuous" vertical="center"/>
      <protection/>
    </xf>
    <xf numFmtId="0" fontId="4" fillId="0" borderId="24" xfId="53" applyBorder="1" applyAlignment="1">
      <alignment horizontal="centerContinuous" vertical="center"/>
      <protection/>
    </xf>
    <xf numFmtId="0" fontId="4" fillId="0" borderId="16" xfId="53" applyBorder="1" applyAlignment="1">
      <alignment horizontal="centerContinuous" vertical="center"/>
      <protection/>
    </xf>
    <xf numFmtId="0" fontId="4" fillId="0" borderId="25" xfId="53" applyBorder="1" applyAlignment="1">
      <alignment horizontal="centerContinuous" vertical="center"/>
      <protection/>
    </xf>
    <xf numFmtId="0" fontId="4" fillId="0" borderId="26" xfId="53" applyBorder="1" applyAlignment="1">
      <alignment horizontal="centerContinuous" vertical="center"/>
      <protection/>
    </xf>
    <xf numFmtId="0" fontId="55" fillId="28" borderId="0" xfId="45" applyAlignment="1">
      <alignment/>
    </xf>
    <xf numFmtId="2" fontId="0" fillId="0" borderId="0" xfId="0" applyNumberFormat="1" applyAlignment="1">
      <alignment/>
    </xf>
    <xf numFmtId="0" fontId="0" fillId="0" borderId="23" xfId="0" applyFont="1" applyBorder="1" applyAlignment="1">
      <alignment horizontal="centerContinuous"/>
    </xf>
    <xf numFmtId="181" fontId="3" fillId="0" borderId="0" xfId="53" applyNumberFormat="1" applyFont="1" applyAlignment="1">
      <alignment horizontal="right"/>
      <protection/>
    </xf>
    <xf numFmtId="181" fontId="4" fillId="0" borderId="0" xfId="53" applyNumberFormat="1" applyFont="1" applyAlignment="1">
      <alignment horizontal="right"/>
      <protection/>
    </xf>
    <xf numFmtId="0" fontId="4" fillId="0" borderId="21" xfId="53" applyBorder="1">
      <alignment/>
      <protection/>
    </xf>
    <xf numFmtId="0" fontId="4" fillId="0" borderId="12" xfId="53" applyBorder="1" applyAlignment="1">
      <alignment horizontal="centerContinuous"/>
      <protection/>
    </xf>
    <xf numFmtId="178" fontId="3" fillId="0" borderId="14" xfId="53" applyNumberFormat="1" applyFont="1" applyBorder="1">
      <alignment/>
      <protection/>
    </xf>
    <xf numFmtId="178" fontId="3" fillId="0" borderId="14" xfId="53" applyNumberFormat="1" applyFont="1" applyBorder="1">
      <alignment/>
      <protection/>
    </xf>
    <xf numFmtId="0" fontId="4" fillId="0" borderId="10" xfId="53" applyFont="1" applyBorder="1" applyAlignment="1">
      <alignment vertical="center" wrapText="1"/>
      <protection/>
    </xf>
    <xf numFmtId="180" fontId="4" fillId="0" borderId="14" xfId="53" applyNumberFormat="1" applyFont="1" applyBorder="1" applyAlignment="1">
      <alignment vertical="top"/>
      <protection/>
    </xf>
    <xf numFmtId="182" fontId="4" fillId="0" borderId="0" xfId="53" applyNumberFormat="1" applyFont="1" applyAlignment="1">
      <alignment horizontal="right"/>
      <protection/>
    </xf>
    <xf numFmtId="182" fontId="3" fillId="0" borderId="0" xfId="53" applyNumberFormat="1" applyFont="1" applyAlignment="1">
      <alignment horizontal="right"/>
      <protection/>
    </xf>
    <xf numFmtId="182" fontId="3" fillId="0" borderId="14" xfId="53" applyNumberFormat="1" applyFont="1" applyBorder="1" applyAlignment="1">
      <alignment horizontal="right"/>
      <protection/>
    </xf>
    <xf numFmtId="182" fontId="4" fillId="0" borderId="14" xfId="53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4" fillId="0" borderId="24" xfId="53" applyFont="1" applyBorder="1" applyAlignment="1">
      <alignment vertical="center"/>
      <protection/>
    </xf>
    <xf numFmtId="0" fontId="4" fillId="0" borderId="24" xfId="53" applyFont="1" applyBorder="1" applyAlignment="1">
      <alignment horizontal="left" vertical="center"/>
      <protection/>
    </xf>
    <xf numFmtId="0" fontId="4" fillId="0" borderId="24" xfId="53" applyFont="1" applyBorder="1" applyAlignment="1">
      <alignment horizontal="right" vertical="center"/>
      <protection/>
    </xf>
    <xf numFmtId="0" fontId="5" fillId="0" borderId="0" xfId="54" applyFont="1">
      <alignment/>
      <protection/>
    </xf>
    <xf numFmtId="0" fontId="3" fillId="0" borderId="15" xfId="53" applyFont="1" applyBorder="1" applyAlignment="1">
      <alignment horizontal="right"/>
      <protection/>
    </xf>
    <xf numFmtId="0" fontId="4" fillId="0" borderId="20" xfId="53" applyFont="1" applyBorder="1">
      <alignment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182" fontId="68" fillId="0" borderId="0" xfId="53" applyNumberFormat="1" applyFont="1" applyAlignment="1">
      <alignment horizontal="right"/>
      <protection/>
    </xf>
    <xf numFmtId="180" fontId="3" fillId="0" borderId="0" xfId="53" applyNumberFormat="1" applyFont="1" applyBorder="1">
      <alignment/>
      <protection/>
    </xf>
    <xf numFmtId="182" fontId="68" fillId="0" borderId="0" xfId="53" applyNumberFormat="1" applyFont="1" applyBorder="1" applyAlignment="1">
      <alignment horizontal="right"/>
      <protection/>
    </xf>
    <xf numFmtId="14" fontId="69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7" fillId="0" borderId="0" xfId="54" applyFont="1" applyAlignment="1">
      <alignment/>
      <protection/>
    </xf>
    <xf numFmtId="0" fontId="18" fillId="0" borderId="0" xfId="54" applyFont="1" applyAlignment="1">
      <alignment horizontal="left"/>
      <protection/>
    </xf>
    <xf numFmtId="0" fontId="18" fillId="0" borderId="0" xfId="54" applyFont="1" applyAlignment="1">
      <alignment/>
      <protection/>
    </xf>
    <xf numFmtId="0" fontId="18" fillId="0" borderId="0" xfId="54" applyFont="1" applyAlignment="1">
      <alignment horizontal="right"/>
      <protection/>
    </xf>
    <xf numFmtId="0" fontId="19" fillId="0" borderId="0" xfId="54" applyFont="1" applyAlignment="1">
      <alignment horizontal="right"/>
      <protection/>
    </xf>
    <xf numFmtId="0" fontId="18" fillId="0" borderId="0" xfId="54" applyFont="1">
      <alignment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Border="1" applyAlignment="1">
      <alignment horizontal="center" vertical="center" wrapText="1"/>
      <protection/>
    </xf>
    <xf numFmtId="0" fontId="4" fillId="0" borderId="16" xfId="53" applyBorder="1" applyAlignment="1">
      <alignment horizontal="center" vertical="center" wrapText="1"/>
      <protection/>
    </xf>
    <xf numFmtId="0" fontId="4" fillId="0" borderId="29" xfId="53" applyBorder="1" applyAlignment="1">
      <alignment horizontal="center" vertical="center" wrapText="1"/>
      <protection/>
    </xf>
    <xf numFmtId="0" fontId="4" fillId="0" borderId="25" xfId="53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25" xfId="53" applyBorder="1" applyAlignment="1">
      <alignment horizontal="center" vertical="center"/>
      <protection/>
    </xf>
    <xf numFmtId="0" fontId="4" fillId="0" borderId="29" xfId="53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2" xfId="53" applyBorder="1" applyAlignment="1">
      <alignment horizontal="center" vertical="center"/>
      <protection/>
    </xf>
    <xf numFmtId="0" fontId="4" fillId="0" borderId="30" xfId="53" applyBorder="1" applyAlignment="1">
      <alignment horizontal="center" vertical="center"/>
      <protection/>
    </xf>
    <xf numFmtId="0" fontId="4" fillId="0" borderId="16" xfId="53" applyBorder="1" applyAlignment="1">
      <alignment horizontal="center" vertical="center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1" xfId="53" applyBorder="1" applyAlignment="1">
      <alignment horizontal="left" vertical="center"/>
      <protection/>
    </xf>
    <xf numFmtId="0" fontId="4" fillId="0" borderId="32" xfId="53" applyBorder="1" applyAlignment="1">
      <alignment horizontal="left" vertical="center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39" xfId="53" applyBorder="1" applyAlignment="1">
      <alignment horizontal="right" vertical="center"/>
      <protection/>
    </xf>
    <xf numFmtId="0" fontId="4" fillId="0" borderId="31" xfId="53" applyBorder="1" applyAlignment="1">
      <alignment horizontal="right" vertical="center"/>
      <protection/>
    </xf>
    <xf numFmtId="0" fontId="4" fillId="0" borderId="40" xfId="53" applyBorder="1" applyAlignment="1">
      <alignment horizontal="center" vertical="center" wrapText="1"/>
      <protection/>
    </xf>
    <xf numFmtId="0" fontId="4" fillId="0" borderId="30" xfId="53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right" vertical="center"/>
      <protection/>
    </xf>
    <xf numFmtId="0" fontId="4" fillId="0" borderId="31" xfId="53" applyFont="1" applyBorder="1" applyAlignment="1">
      <alignment horizontal="righ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 quotePrefix="1">
      <alignment horizontal="left" vertical="center" wrapText="1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41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40" xfId="53" applyBorder="1" applyAlignment="1">
      <alignment horizontal="center" vertical="center"/>
      <protection/>
    </xf>
    <xf numFmtId="0" fontId="4" fillId="0" borderId="48" xfId="53" applyBorder="1" applyAlignment="1">
      <alignment horizontal="center" vertical="center"/>
      <protection/>
    </xf>
    <xf numFmtId="0" fontId="4" fillId="0" borderId="32" xfId="53" applyBorder="1" applyAlignment="1">
      <alignment horizontal="center" vertical="center"/>
      <protection/>
    </xf>
    <xf numFmtId="0" fontId="4" fillId="0" borderId="45" xfId="53" applyBorder="1" applyAlignment="1">
      <alignment horizontal="center" vertical="center"/>
      <protection/>
    </xf>
    <xf numFmtId="0" fontId="4" fillId="0" borderId="47" xfId="53" applyBorder="1" applyAlignment="1">
      <alignment horizontal="center" vertical="center"/>
      <protection/>
    </xf>
    <xf numFmtId="0" fontId="4" fillId="0" borderId="41" xfId="53" applyBorder="1" applyAlignment="1">
      <alignment horizontal="center" vertical="center"/>
      <protection/>
    </xf>
    <xf numFmtId="0" fontId="4" fillId="0" borderId="42" xfId="53" applyBorder="1" applyAlignment="1">
      <alignment horizontal="center" vertical="center"/>
      <protection/>
    </xf>
    <xf numFmtId="0" fontId="4" fillId="0" borderId="26" xfId="53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right" vertical="center"/>
      <protection/>
    </xf>
    <xf numFmtId="0" fontId="4" fillId="0" borderId="28" xfId="53" applyBorder="1" applyAlignment="1">
      <alignment horizontal="center" vertical="center"/>
      <protection/>
    </xf>
    <xf numFmtId="0" fontId="4" fillId="0" borderId="19" xfId="53" applyBorder="1" applyAlignment="1">
      <alignment horizontal="center" vertical="center"/>
      <protection/>
    </xf>
    <xf numFmtId="0" fontId="4" fillId="0" borderId="31" xfId="53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BESTANDneu2004" xfId="53"/>
    <cellStyle name="Standard_TextA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125"/>
          <c:w val="0.97625"/>
          <c:h val="0.972"/>
        </c:manualLayout>
      </c:layout>
      <c:barChart>
        <c:barDir val="col"/>
        <c:grouping val="clustered"/>
        <c:varyColors val="0"/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9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8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31.12.2013
nach Kreisen</a:t>
            </a:r>
          </a:p>
        </c:rich>
      </c:tx>
      <c:layout>
        <c:manualLayout>
          <c:xMode val="factor"/>
          <c:yMode val="factor"/>
          <c:x val="0.015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1"/>
          <c:w val="0.8362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71.6447516070947</c:v>
                </c:pt>
                <c:pt idx="1">
                  <c:v>69.43959851639772</c:v>
                </c:pt>
                <c:pt idx="2">
                  <c:v>69.49685106100135</c:v>
                </c:pt>
                <c:pt idx="3">
                  <c:v>72.48250865213731</c:v>
                </c:pt>
                <c:pt idx="4">
                  <c:v>75.4813734550075</c:v>
                </c:pt>
                <c:pt idx="5">
                  <c:v>74.95195736831317</c:v>
                </c:pt>
                <c:pt idx="6">
                  <c:v>94.57487053929322</c:v>
                </c:pt>
                <c:pt idx="7">
                  <c:v>82.24093947923997</c:v>
                </c:pt>
                <c:pt idx="8">
                  <c:v>90.50214420584378</c:v>
                </c:pt>
                <c:pt idx="9">
                  <c:v>87.7837262300594</c:v>
                </c:pt>
                <c:pt idx="10">
                  <c:v>87.70147188625683</c:v>
                </c:pt>
                <c:pt idx="11">
                  <c:v>87.44958204334365</c:v>
                </c:pt>
                <c:pt idx="12">
                  <c:v>83.4633506752114</c:v>
                </c:pt>
                <c:pt idx="13">
                  <c:v>90.20974363391036</c:v>
                </c:pt>
                <c:pt idx="14">
                  <c:v>93.72643584265427</c:v>
                </c:pt>
                <c:pt idx="15">
                  <c:v>79.78611954083652</c:v>
                </c:pt>
                <c:pt idx="16">
                  <c:v>88.65499357662844</c:v>
                </c:pt>
                <c:pt idx="17">
                  <c:v>82.82012243473848</c:v>
                </c:pt>
                <c:pt idx="18">
                  <c:v>80.64441971955429</c:v>
                </c:pt>
                <c:pt idx="19">
                  <c:v>86.4506401929857</c:v>
                </c:pt>
                <c:pt idx="20">
                  <c:v>85.08026532520145</c:v>
                </c:pt>
                <c:pt idx="21">
                  <c:v>81.72688320663441</c:v>
                </c:pt>
                <c:pt idx="22">
                  <c:v>75.67664036434888</c:v>
                </c:pt>
              </c:numCache>
            </c:numRef>
          </c:val>
        </c:ser>
        <c:gapWidth val="50"/>
        <c:axId val="23624386"/>
        <c:axId val="11292883"/>
      </c:barChart>
      <c:catAx>
        <c:axId val="236243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"/>
          <c:y val="0.273"/>
          <c:w val="0.49675"/>
          <c:h val="0.32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29250</c:v>
                </c:pt>
                <c:pt idx="1">
                  <c:v>96024</c:v>
                </c:pt>
                <c:pt idx="2">
                  <c:v>264082</c:v>
                </c:pt>
                <c:pt idx="3">
                  <c:v>331554</c:v>
                </c:pt>
                <c:pt idx="4">
                  <c:v>203399</c:v>
                </c:pt>
                <c:pt idx="5">
                  <c:v>124415</c:v>
                </c:pt>
                <c:pt idx="6">
                  <c:v>118312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7086614173228347" right="0.7086614173228347" top="0.7874015748031497" bottom="0.7874015748031497" header="0.31496062992125984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0.185</cdr:y>
    </cdr:from>
    <cdr:to>
      <cdr:x>0.97475</cdr:x>
      <cdr:y>0.71525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180975" y="1952625"/>
          <a:ext cx="6943725" cy="560070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0.26975</cdr:x>
      <cdr:y>0.55675</cdr:y>
    </cdr:from>
    <cdr:to>
      <cdr:x>0.301</cdr:x>
      <cdr:y>0.57025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1971675" y="58769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0.391</cdr:x>
      <cdr:y>0.4195</cdr:y>
    </cdr:from>
    <cdr:to>
      <cdr:x>0.43125</cdr:x>
      <cdr:y>0.433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2857500" y="4429125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0.48475</cdr:x>
      <cdr:y>0.4185</cdr:y>
    </cdr:from>
    <cdr:to>
      <cdr:x>0.5395</cdr:x>
      <cdr:y>0.432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543300" y="44196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0.58725</cdr:x>
      <cdr:y>0.436</cdr:y>
    </cdr:from>
    <cdr:to>
      <cdr:x>0.621</cdr:x>
      <cdr:y>0.4495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295775" y="4600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0.753</cdr:x>
      <cdr:y>0.44575</cdr:y>
    </cdr:from>
    <cdr:to>
      <cdr:x>0.78675</cdr:x>
      <cdr:y>0.45925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505450" y="470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0.1255</cdr:x>
      <cdr:y>0.4185</cdr:y>
    </cdr:from>
    <cdr:to>
      <cdr:x>0.1905</cdr:x>
      <cdr:y>0.432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14400" y="44196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0.095</cdr:x>
      <cdr:y>0.2795</cdr:y>
    </cdr:from>
    <cdr:to>
      <cdr:x>0.1615</cdr:x>
      <cdr:y>0.293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685800" y="29432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0.25825</cdr:x>
      <cdr:y>0.23075</cdr:y>
    </cdr:from>
    <cdr:to>
      <cdr:x>0.34675</cdr:x>
      <cdr:y>0.24425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1885950" y="242887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0.2865</cdr:x>
      <cdr:y>0.28425</cdr:y>
    </cdr:from>
    <cdr:to>
      <cdr:x>0.40375</cdr:x>
      <cdr:y>0.29775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095500" y="30003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0.1635</cdr:x>
      <cdr:y>0.34375</cdr:y>
    </cdr:from>
    <cdr:to>
      <cdr:x>0.31725</cdr:x>
      <cdr:y>0.35725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190625" y="3629025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0.06875</cdr:x>
      <cdr:y>0.479</cdr:y>
    </cdr:from>
    <cdr:to>
      <cdr:x>0.17425</cdr:x>
      <cdr:y>0.4925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495300" y="5057775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0.14875</cdr:x>
      <cdr:y>0.5305</cdr:y>
    </cdr:from>
    <cdr:to>
      <cdr:x>0.2555</cdr:x>
      <cdr:y>0.5575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085850" y="5600700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0.27575</cdr:x>
      <cdr:y>0.44375</cdr:y>
    </cdr:from>
    <cdr:to>
      <cdr:x>0.3175</cdr:x>
      <cdr:y>0.45725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009775" y="468630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0.344</cdr:x>
      <cdr:y>0.511</cdr:y>
    </cdr:from>
    <cdr:to>
      <cdr:x>0.4105</cdr:x>
      <cdr:y>0.5245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514600" y="53911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0.42025</cdr:x>
      <cdr:y>0.3475</cdr:y>
    </cdr:from>
    <cdr:to>
      <cdr:x>0.501</cdr:x>
      <cdr:y>0.361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067050" y="36671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0.47</cdr:x>
      <cdr:y>0.44875</cdr:y>
    </cdr:from>
    <cdr:to>
      <cdr:x>0.5415</cdr:x>
      <cdr:y>0.47575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429000" y="473392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0.62825</cdr:x>
      <cdr:y>0.44575</cdr:y>
    </cdr:from>
    <cdr:to>
      <cdr:x>0.69475</cdr:x>
      <cdr:y>0.48625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591050" y="4705350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0.753</cdr:x>
      <cdr:y>0.511</cdr:y>
    </cdr:from>
    <cdr:to>
      <cdr:x>0.79075</cdr:x>
      <cdr:y>0.5245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505450" y="539115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0.63975</cdr:x>
      <cdr:y>0.549</cdr:y>
    </cdr:from>
    <cdr:to>
      <cdr:x>0.68275</cdr:x>
      <cdr:y>0.5895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676775" y="5791200"/>
          <a:ext cx="314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0.46225</cdr:x>
      <cdr:y>0.53625</cdr:y>
    </cdr:from>
    <cdr:to>
      <cdr:x>0.5405</cdr:x>
      <cdr:y>0.56325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381375" y="565785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0.40075</cdr:x>
      <cdr:y>0.62875</cdr:y>
    </cdr:from>
    <cdr:to>
      <cdr:x>0.4815</cdr:x>
      <cdr:y>0.64225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2924175" y="66389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0.263</cdr:x>
      <cdr:y>0.60825</cdr:y>
    </cdr:from>
    <cdr:to>
      <cdr:x>0.3775</cdr:x>
      <cdr:y>0.62175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1914525" y="6419850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0.841</cdr:x>
      <cdr:y>0.41575</cdr:y>
    </cdr:from>
    <cdr:to>
      <cdr:x>0.9295</cdr:x>
      <cdr:y>0.44275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143625" y="439102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0.01425</cdr:x>
      <cdr:y>0.979</cdr:y>
    </cdr:from>
    <cdr:to>
      <cdr:x>0.348</cdr:x>
      <cdr:y>0.996</cdr:y>
    </cdr:to>
    <cdr:sp>
      <cdr:nvSpPr>
        <cdr:cNvPr id="49" name="Text Box 49"/>
        <cdr:cNvSpPr txBox="1">
          <a:spLocks noChangeArrowheads="1"/>
        </cdr:cNvSpPr>
      </cdr:nvSpPr>
      <cdr:spPr>
        <a:xfrm rot="10800000" flipV="1">
          <a:off x="95250" y="10334625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
</a:t>
          </a:r>
        </a:p>
      </cdr:txBody>
    </cdr:sp>
  </cdr:relSizeAnchor>
  <cdr:relSizeAnchor xmlns:cdr="http://schemas.openxmlformats.org/drawingml/2006/chartDrawing">
    <cdr:from>
      <cdr:x>-0.007</cdr:x>
      <cdr:y>0.05375</cdr:y>
    </cdr:from>
    <cdr:to>
      <cdr:x>1</cdr:x>
      <cdr:y>0.1335</cdr:y>
    </cdr:to>
    <cdr:sp>
      <cdr:nvSpPr>
        <cdr:cNvPr id="50" name="AutoShape 50"/>
        <cdr:cNvSpPr>
          <a:spLocks/>
        </cdr:cNvSpPr>
      </cdr:nvSpPr>
      <cdr:spPr>
        <a:xfrm>
          <a:off x="-47624" y="561975"/>
          <a:ext cx="7391400" cy="83820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 Wohnfläche je Einwohner  am 31.12.2013
nach Kreisen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0.64775</cdr:x>
      <cdr:y>0.7825</cdr:y>
    </cdr:from>
    <cdr:to>
      <cdr:x>0.8975</cdr:x>
      <cdr:y>0.799</cdr:y>
    </cdr:to>
    <cdr:sp>
      <cdr:nvSpPr>
        <cdr:cNvPr id="51" name="Text Box 56"/>
        <cdr:cNvSpPr txBox="1">
          <a:spLocks noChangeArrowheads="1"/>
        </cdr:cNvSpPr>
      </cdr:nvSpPr>
      <cdr:spPr>
        <a:xfrm>
          <a:off x="4733925" y="825817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unter 40</a:t>
          </a:r>
        </a:p>
      </cdr:txBody>
    </cdr:sp>
  </cdr:relSizeAnchor>
  <cdr:relSizeAnchor xmlns:cdr="http://schemas.openxmlformats.org/drawingml/2006/chartDrawing">
    <cdr:from>
      <cdr:x>0.64775</cdr:x>
      <cdr:y>0.80475</cdr:y>
    </cdr:from>
    <cdr:to>
      <cdr:x>0.8975</cdr:x>
      <cdr:y>0.82125</cdr:y>
    </cdr:to>
    <cdr:sp>
      <cdr:nvSpPr>
        <cdr:cNvPr id="52" name="Text Box 57"/>
        <cdr:cNvSpPr txBox="1">
          <a:spLocks noChangeArrowheads="1"/>
        </cdr:cNvSpPr>
      </cdr:nvSpPr>
      <cdr:spPr>
        <a:xfrm>
          <a:off x="4733925" y="8496300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 bis unter 41</a:t>
          </a:r>
        </a:p>
      </cdr:txBody>
    </cdr:sp>
  </cdr:relSizeAnchor>
  <cdr:relSizeAnchor xmlns:cdr="http://schemas.openxmlformats.org/drawingml/2006/chartDrawing">
    <cdr:from>
      <cdr:x>0.64775</cdr:x>
      <cdr:y>0.82725</cdr:y>
    </cdr:from>
    <cdr:to>
      <cdr:x>0.8975</cdr:x>
      <cdr:y>0.84375</cdr:y>
    </cdr:to>
    <cdr:sp>
      <cdr:nvSpPr>
        <cdr:cNvPr id="53" name="Text Box 58"/>
        <cdr:cNvSpPr txBox="1">
          <a:spLocks noChangeArrowheads="1"/>
        </cdr:cNvSpPr>
      </cdr:nvSpPr>
      <cdr:spPr>
        <a:xfrm>
          <a:off x="4733925" y="873442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 bis unter 44</a:t>
          </a:r>
        </a:p>
      </cdr:txBody>
    </cdr:sp>
  </cdr:relSizeAnchor>
  <cdr:relSizeAnchor xmlns:cdr="http://schemas.openxmlformats.org/drawingml/2006/chartDrawing">
    <cdr:from>
      <cdr:x>0.64775</cdr:x>
      <cdr:y>0.8495</cdr:y>
    </cdr:from>
    <cdr:to>
      <cdr:x>0.8975</cdr:x>
      <cdr:y>0.866</cdr:y>
    </cdr:to>
    <cdr:sp>
      <cdr:nvSpPr>
        <cdr:cNvPr id="54" name="Text Box 59"/>
        <cdr:cNvSpPr txBox="1">
          <a:spLocks noChangeArrowheads="1"/>
        </cdr:cNvSpPr>
      </cdr:nvSpPr>
      <cdr:spPr>
        <a:xfrm>
          <a:off x="4733925" y="8972550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 bis unter 45</a:t>
          </a:r>
        </a:p>
      </cdr:txBody>
    </cdr:sp>
  </cdr:relSizeAnchor>
  <cdr:relSizeAnchor xmlns:cdr="http://schemas.openxmlformats.org/drawingml/2006/chartDrawing">
    <cdr:from>
      <cdr:x>0.64775</cdr:x>
      <cdr:y>0.872</cdr:y>
    </cdr:from>
    <cdr:to>
      <cdr:x>0.8975</cdr:x>
      <cdr:y>0.8885</cdr:y>
    </cdr:to>
    <cdr:sp>
      <cdr:nvSpPr>
        <cdr:cNvPr id="55" name="Text Box 60"/>
        <cdr:cNvSpPr txBox="1">
          <a:spLocks noChangeArrowheads="1"/>
        </cdr:cNvSpPr>
      </cdr:nvSpPr>
      <cdr:spPr>
        <a:xfrm>
          <a:off x="4733925" y="921067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 und mehr</a:t>
          </a:r>
        </a:p>
      </cdr:txBody>
    </cdr:sp>
  </cdr:relSizeAnchor>
  <cdr:relSizeAnchor xmlns:cdr="http://schemas.openxmlformats.org/drawingml/2006/chartDrawing">
    <cdr:from>
      <cdr:x>0.48475</cdr:x>
      <cdr:y>0.7405</cdr:y>
    </cdr:from>
    <cdr:to>
      <cdr:x>0.8595</cdr:x>
      <cdr:y>0.757</cdr:y>
    </cdr:to>
    <cdr:sp>
      <cdr:nvSpPr>
        <cdr:cNvPr id="56" name="AutoShape 62"/>
        <cdr:cNvSpPr>
          <a:spLocks/>
        </cdr:cNvSpPr>
      </cdr:nvSpPr>
      <cdr:spPr>
        <a:xfrm>
          <a:off x="3543300" y="7820025"/>
          <a:ext cx="2743200" cy="17145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 je Einwohner</a:t>
          </a:r>
        </a:p>
      </cdr:txBody>
    </cdr:sp>
  </cdr:relSizeAnchor>
  <cdr:relSizeAnchor xmlns:cdr="http://schemas.openxmlformats.org/drawingml/2006/chartDrawing">
    <cdr:from>
      <cdr:x>0.5695</cdr:x>
      <cdr:y>0.872</cdr:y>
    </cdr:from>
    <cdr:to>
      <cdr:x>0.629</cdr:x>
      <cdr:y>0.8885</cdr:y>
    </cdr:to>
    <cdr:sp>
      <cdr:nvSpPr>
        <cdr:cNvPr id="57" name="Rectangle 64"/>
        <cdr:cNvSpPr>
          <a:spLocks/>
        </cdr:cNvSpPr>
      </cdr:nvSpPr>
      <cdr:spPr>
        <a:xfrm>
          <a:off x="4162425" y="9210675"/>
          <a:ext cx="438150" cy="17145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0.8495</cdr:y>
    </cdr:from>
    <cdr:to>
      <cdr:x>0.629</cdr:x>
      <cdr:y>0.866</cdr:y>
    </cdr:to>
    <cdr:sp>
      <cdr:nvSpPr>
        <cdr:cNvPr id="58" name="Rectangle 65"/>
        <cdr:cNvSpPr>
          <a:spLocks/>
        </cdr:cNvSpPr>
      </cdr:nvSpPr>
      <cdr:spPr>
        <a:xfrm>
          <a:off x="4162425" y="8972550"/>
          <a:ext cx="438150" cy="17145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0.82725</cdr:y>
    </cdr:from>
    <cdr:to>
      <cdr:x>0.629</cdr:x>
      <cdr:y>0.84475</cdr:y>
    </cdr:to>
    <cdr:sp>
      <cdr:nvSpPr>
        <cdr:cNvPr id="59" name="Rectangle 66"/>
        <cdr:cNvSpPr>
          <a:spLocks/>
        </cdr:cNvSpPr>
      </cdr:nvSpPr>
      <cdr:spPr>
        <a:xfrm>
          <a:off x="4162425" y="8734425"/>
          <a:ext cx="438150" cy="180975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0.80475</cdr:y>
    </cdr:from>
    <cdr:to>
      <cdr:x>0.629</cdr:x>
      <cdr:y>0.82225</cdr:y>
    </cdr:to>
    <cdr:sp>
      <cdr:nvSpPr>
        <cdr:cNvPr id="60" name="Rectangle 67"/>
        <cdr:cNvSpPr>
          <a:spLocks/>
        </cdr:cNvSpPr>
      </cdr:nvSpPr>
      <cdr:spPr>
        <a:xfrm>
          <a:off x="4162425" y="8496300"/>
          <a:ext cx="438150" cy="180975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0.7825</cdr:y>
    </cdr:from>
    <cdr:to>
      <cdr:x>0.629</cdr:x>
      <cdr:y>0.8</cdr:y>
    </cdr:to>
    <cdr:sp>
      <cdr:nvSpPr>
        <cdr:cNvPr id="61" name="Rectangle 68"/>
        <cdr:cNvSpPr>
          <a:spLocks/>
        </cdr:cNvSpPr>
      </cdr:nvSpPr>
      <cdr:spPr>
        <a:xfrm>
          <a:off x="4162425" y="8258175"/>
          <a:ext cx="438150" cy="180975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246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2</xdr:row>
      <xdr:rowOff>95250</xdr:rowOff>
    </xdr:from>
    <xdr:to>
      <xdr:col>9</xdr:col>
      <xdr:colOff>295275</xdr:colOff>
      <xdr:row>71</xdr:row>
      <xdr:rowOff>142875</xdr:rowOff>
    </xdr:to>
    <xdr:graphicFrame>
      <xdr:nvGraphicFramePr>
        <xdr:cNvPr id="1" name="Diagramm 2"/>
        <xdr:cNvGraphicFramePr/>
      </xdr:nvGraphicFramePr>
      <xdr:xfrm>
        <a:off x="428625" y="400050"/>
        <a:ext cx="7315200" cy="1056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0.96125</cdr:y>
    </cdr:from>
    <cdr:to>
      <cdr:x>0.40725</cdr:x>
      <cdr:y>0.983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419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0.78125</cdr:x>
      <cdr:y>0.1605</cdr:y>
    </cdr:from>
    <cdr:to>
      <cdr:x>0.78125</cdr:x>
      <cdr:y>0.865</cdr:y>
    </cdr:to>
    <cdr:sp>
      <cdr:nvSpPr>
        <cdr:cNvPr id="2" name="Gerade Verbindung 5"/>
        <cdr:cNvSpPr>
          <a:spLocks/>
        </cdr:cNvSpPr>
      </cdr:nvSpPr>
      <cdr:spPr>
        <a:xfrm>
          <a:off x="4867275" y="1476375"/>
          <a:ext cx="0" cy="6505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0.13675</cdr:y>
    </cdr:from>
    <cdr:to>
      <cdr:x>0.836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62450" y="12573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0.4575</cdr:x>
      <cdr:y>0.90125</cdr:y>
    </cdr:from>
    <cdr:to>
      <cdr:x>0.66</cdr:x>
      <cdr:y>0.92875</cdr:y>
    </cdr:to>
    <cdr:sp>
      <cdr:nvSpPr>
        <cdr:cNvPr id="4" name="Textfeld 8"/>
        <cdr:cNvSpPr txBox="1">
          <a:spLocks noChangeArrowheads="1"/>
        </cdr:cNvSpPr>
      </cdr:nvSpPr>
      <cdr:spPr>
        <a:xfrm>
          <a:off x="2847975" y="83153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0.99325</cdr:x>
      <cdr:y>0.10525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31.12.2013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0.3675</cdr:x>
      <cdr:y>0.739</cdr:y>
    </cdr:from>
    <cdr:to>
      <cdr:x>0.4495</cdr:x>
      <cdr:y>0.759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0.69575</cdr:y>
    </cdr:from>
    <cdr:to>
      <cdr:x>0.71125</cdr:x>
      <cdr:y>0.729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76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</cdr:x>
      <cdr:y>0.739</cdr:y>
    </cdr:from>
    <cdr:to>
      <cdr:x>0.792</cdr:x>
      <cdr:y>0.76175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76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</cdr:x>
      <cdr:y>0.76725</cdr:y>
    </cdr:from>
    <cdr:to>
      <cdr:x>0.79075</cdr:x>
      <cdr:y>0.7885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0.4535</cdr:x>
      <cdr:y>0.873</cdr:y>
    </cdr:from>
    <cdr:to>
      <cdr:x>0.79225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48625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</cdr:x>
      <cdr:y>0.89975</cdr:y>
    </cdr:from>
    <cdr:to>
      <cdr:x>0.79225</cdr:x>
      <cdr:y>0.92175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52725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0.4535</cdr:x>
      <cdr:y>0.82</cdr:y>
    </cdr:from>
    <cdr:to>
      <cdr:x>0.79225</cdr:x>
      <cdr:y>0.84325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533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</cdr:x>
      <cdr:y>0.79425</cdr:y>
    </cdr:from>
    <cdr:to>
      <cdr:x>0.791</cdr:x>
      <cdr:y>0.817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52725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0.4535</cdr:x>
      <cdr:y>0.84525</cdr:y>
    </cdr:from>
    <cdr:to>
      <cdr:x>0.79275</cdr:x>
      <cdr:y>0.869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0.3675</cdr:x>
      <cdr:y>0.76725</cdr:y>
    </cdr:from>
    <cdr:to>
      <cdr:x>0.4495</cdr:x>
      <cdr:y>0.78725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0.7945</cdr:y>
    </cdr:from>
    <cdr:to>
      <cdr:x>0.45</cdr:x>
      <cdr:y>0.8145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0.87375</cdr:y>
    </cdr:from>
    <cdr:to>
      <cdr:x>0.4505</cdr:x>
      <cdr:y>0.89375</cdr:y>
    </cdr:to>
    <cdr:sp>
      <cdr:nvSpPr>
        <cdr:cNvPr id="14" name="Rectangle 5"/>
        <cdr:cNvSpPr>
          <a:spLocks/>
        </cdr:cNvSpPr>
      </cdr:nvSpPr>
      <cdr:spPr>
        <a:xfrm>
          <a:off x="2238375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0.84775</cdr:y>
    </cdr:from>
    <cdr:to>
      <cdr:x>0.45</cdr:x>
      <cdr:y>0.86775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0.8205</cdr:y>
    </cdr:from>
    <cdr:to>
      <cdr:x>0.4495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0.90125</cdr:y>
    </cdr:from>
    <cdr:to>
      <cdr:x>0.451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152400</xdr:rowOff>
    </xdr:from>
    <xdr:to>
      <xdr:col>1</xdr:col>
      <xdr:colOff>200025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5610225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220" customWidth="1"/>
  </cols>
  <sheetData>
    <row r="1" spans="1:2" ht="15.75">
      <c r="A1" s="219" t="s">
        <v>179</v>
      </c>
      <c r="B1" s="219"/>
    </row>
    <row r="4" spans="1:2" ht="12.75">
      <c r="A4" s="221" t="s">
        <v>193</v>
      </c>
      <c r="B4" s="221"/>
    </row>
    <row r="5" spans="1:2" ht="14.25">
      <c r="A5" s="222"/>
      <c r="B5" s="222"/>
    </row>
    <row r="6" spans="1:2" ht="14.25">
      <c r="A6" s="222"/>
      <c r="B6" s="222"/>
    </row>
    <row r="7" spans="1:2" ht="12.75">
      <c r="A7" s="220" t="s">
        <v>180</v>
      </c>
      <c r="B7" s="223"/>
    </row>
    <row r="10" spans="1:2" ht="12.75">
      <c r="A10" s="223" t="s">
        <v>194</v>
      </c>
      <c r="B10" s="223"/>
    </row>
    <row r="11" ht="12">
      <c r="A11" s="220" t="s">
        <v>181</v>
      </c>
    </row>
    <row r="14" ht="12">
      <c r="A14" s="220" t="s">
        <v>182</v>
      </c>
    </row>
    <row r="17" ht="12">
      <c r="A17" s="220" t="s">
        <v>183</v>
      </c>
    </row>
    <row r="18" ht="12">
      <c r="A18" s="220" t="s">
        <v>184</v>
      </c>
    </row>
    <row r="19" ht="12">
      <c r="A19" s="220" t="s">
        <v>185</v>
      </c>
    </row>
    <row r="20" ht="12">
      <c r="A20" s="220" t="s">
        <v>186</v>
      </c>
    </row>
    <row r="21" ht="12">
      <c r="A21" s="220" t="s">
        <v>187</v>
      </c>
    </row>
    <row r="24" spans="1:2" ht="12.75">
      <c r="A24" s="224" t="s">
        <v>188</v>
      </c>
      <c r="B24" s="224"/>
    </row>
    <row r="25" spans="1:2" ht="38.25">
      <c r="A25" s="225" t="s">
        <v>189</v>
      </c>
      <c r="B25" s="225"/>
    </row>
    <row r="28" spans="1:2" ht="12.75">
      <c r="A28" s="224" t="s">
        <v>190</v>
      </c>
      <c r="B28" s="224"/>
    </row>
    <row r="29" spans="1:2" ht="12">
      <c r="A29" s="226" t="s">
        <v>191</v>
      </c>
      <c r="B29" s="226"/>
    </row>
    <row r="30" ht="12">
      <c r="A30" s="220" t="s">
        <v>192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15" zoomScalePageLayoutView="0" workbookViewId="0" topLeftCell="A1">
      <pane xSplit="2" ySplit="7" topLeftCell="C1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9" t="s">
        <v>111</v>
      </c>
      <c r="J1" s="10" t="s">
        <v>113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9"/>
      <c r="J2" s="10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85"/>
      <c r="B8" s="32"/>
      <c r="N8" s="39"/>
      <c r="S8" s="84"/>
    </row>
    <row r="9" spans="1:19" ht="12" customHeight="1">
      <c r="A9" s="41">
        <v>1</v>
      </c>
      <c r="B9" s="32" t="s">
        <v>5</v>
      </c>
      <c r="C9" s="42">
        <v>114585</v>
      </c>
      <c r="D9" s="42">
        <v>563.1127601543111</v>
      </c>
      <c r="E9" s="68">
        <v>2892</v>
      </c>
      <c r="F9" s="68">
        <v>15444</v>
      </c>
      <c r="G9" s="68">
        <v>33642</v>
      </c>
      <c r="H9" s="68">
        <v>37462</v>
      </c>
      <c r="I9" s="68">
        <v>14799</v>
      </c>
      <c r="J9" s="68">
        <v>6113</v>
      </c>
      <c r="K9" s="68">
        <v>4233</v>
      </c>
      <c r="L9" s="42">
        <v>428732</v>
      </c>
      <c r="M9" s="43">
        <v>3.741606667539381</v>
      </c>
      <c r="N9" s="42">
        <v>81939.47</v>
      </c>
      <c r="O9" s="43">
        <v>71.50977003970851</v>
      </c>
      <c r="P9" s="43">
        <v>40.26806398506032</v>
      </c>
      <c r="Q9" s="42">
        <v>3612</v>
      </c>
      <c r="R9" s="42">
        <v>2813.3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61292</v>
      </c>
      <c r="D10" s="42">
        <v>642.5815650423551</v>
      </c>
      <c r="E10" s="68">
        <v>2913</v>
      </c>
      <c r="F10" s="68">
        <v>7717</v>
      </c>
      <c r="G10" s="68">
        <v>17374</v>
      </c>
      <c r="H10" s="68">
        <v>20813</v>
      </c>
      <c r="I10" s="68">
        <v>8100</v>
      </c>
      <c r="J10" s="68">
        <v>2695</v>
      </c>
      <c r="K10" s="68">
        <v>1680</v>
      </c>
      <c r="L10" s="42">
        <v>223633</v>
      </c>
      <c r="M10" s="43">
        <v>3.6486490896038637</v>
      </c>
      <c r="N10" s="42">
        <v>42510.69</v>
      </c>
      <c r="O10" s="43">
        <v>69.35764863277426</v>
      </c>
      <c r="P10" s="43">
        <v>44.56794640610585</v>
      </c>
      <c r="Q10" s="42">
        <v>1736</v>
      </c>
      <c r="R10" s="42">
        <v>1262.31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59537</v>
      </c>
      <c r="D11" s="42">
        <v>556.8629284945985</v>
      </c>
      <c r="E11" s="68">
        <v>6281</v>
      </c>
      <c r="F11" s="68">
        <v>8161</v>
      </c>
      <c r="G11" s="68">
        <v>15663</v>
      </c>
      <c r="H11" s="68">
        <v>16990</v>
      </c>
      <c r="I11" s="68">
        <v>6870</v>
      </c>
      <c r="J11" s="68">
        <v>3147</v>
      </c>
      <c r="K11" s="68">
        <v>2425</v>
      </c>
      <c r="L11" s="42">
        <v>209913</v>
      </c>
      <c r="M11" s="43">
        <v>3.5257570922283623</v>
      </c>
      <c r="N11" s="42">
        <v>41351.66</v>
      </c>
      <c r="O11" s="43">
        <v>69.45539748391757</v>
      </c>
      <c r="P11" s="43">
        <v>38.67713604265071</v>
      </c>
      <c r="Q11" s="42">
        <v>1217</v>
      </c>
      <c r="R11" s="42">
        <v>843.62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21617</v>
      </c>
      <c r="D12" s="42">
        <v>601.0231601189979</v>
      </c>
      <c r="E12" s="68">
        <v>1202</v>
      </c>
      <c r="F12" s="68">
        <v>1475</v>
      </c>
      <c r="G12" s="68">
        <v>5993</v>
      </c>
      <c r="H12" s="68">
        <v>6872</v>
      </c>
      <c r="I12" s="68">
        <v>3228</v>
      </c>
      <c r="J12" s="68">
        <v>1596</v>
      </c>
      <c r="K12" s="68">
        <v>1251</v>
      </c>
      <c r="L12" s="42">
        <v>85275</v>
      </c>
      <c r="M12" s="43">
        <v>3.9448119535550723</v>
      </c>
      <c r="N12" s="42">
        <v>15620.83</v>
      </c>
      <c r="O12" s="43">
        <v>72.26178470648101</v>
      </c>
      <c r="P12" s="43">
        <v>43.4310062001279</v>
      </c>
      <c r="Q12" s="42">
        <v>579</v>
      </c>
      <c r="R12" s="42">
        <v>491.19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34550</v>
      </c>
      <c r="D13" s="42">
        <v>546.3659940540199</v>
      </c>
      <c r="E13" s="68">
        <v>1832</v>
      </c>
      <c r="F13" s="68">
        <v>3077</v>
      </c>
      <c r="G13" s="68">
        <v>9235</v>
      </c>
      <c r="H13" s="68">
        <v>11009</v>
      </c>
      <c r="I13" s="68">
        <v>5220</v>
      </c>
      <c r="J13" s="68">
        <v>2414</v>
      </c>
      <c r="K13" s="68">
        <v>1763</v>
      </c>
      <c r="L13" s="42">
        <v>134239</v>
      </c>
      <c r="M13" s="43">
        <v>3.885354558610709</v>
      </c>
      <c r="N13" s="42">
        <v>26040.18</v>
      </c>
      <c r="O13" s="43">
        <v>75.3695513748191</v>
      </c>
      <c r="P13" s="43">
        <v>41.17935985830856</v>
      </c>
      <c r="Q13" s="42">
        <v>1364</v>
      </c>
      <c r="R13" s="42">
        <v>1048.36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24340</v>
      </c>
      <c r="D14" s="42">
        <v>583.0778075891146</v>
      </c>
      <c r="E14" s="68">
        <v>328</v>
      </c>
      <c r="F14" s="68">
        <v>1948</v>
      </c>
      <c r="G14" s="68">
        <v>5834</v>
      </c>
      <c r="H14" s="68">
        <v>7909</v>
      </c>
      <c r="I14" s="68">
        <v>5081</v>
      </c>
      <c r="J14" s="68">
        <v>1939</v>
      </c>
      <c r="K14" s="68">
        <v>1301</v>
      </c>
      <c r="L14" s="42">
        <v>100651</v>
      </c>
      <c r="M14" s="43">
        <v>4.1352095316351685</v>
      </c>
      <c r="N14" s="42">
        <v>18233.59</v>
      </c>
      <c r="O14" s="43">
        <v>74.91203779786359</v>
      </c>
      <c r="P14" s="43">
        <v>43.67954676121119</v>
      </c>
      <c r="Q14" s="42">
        <v>1209</v>
      </c>
      <c r="R14" s="42">
        <v>914.24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45935</v>
      </c>
      <c r="D16" s="42">
        <v>453.4013739734681</v>
      </c>
      <c r="E16" s="68">
        <v>329</v>
      </c>
      <c r="F16" s="68">
        <v>2011</v>
      </c>
      <c r="G16" s="68">
        <v>8232</v>
      </c>
      <c r="H16" s="68">
        <v>11531</v>
      </c>
      <c r="I16" s="68">
        <v>8903</v>
      </c>
      <c r="J16" s="68">
        <v>6418</v>
      </c>
      <c r="K16" s="68">
        <v>8511</v>
      </c>
      <c r="L16" s="42">
        <v>226915</v>
      </c>
      <c r="M16" s="43">
        <v>4.9399150974202675</v>
      </c>
      <c r="N16" s="42">
        <v>43353.97</v>
      </c>
      <c r="O16" s="43">
        <v>94.38112550342876</v>
      </c>
      <c r="P16" s="43">
        <v>42.79253198041693</v>
      </c>
      <c r="Q16" s="42">
        <v>1599</v>
      </c>
      <c r="R16" s="42">
        <v>1494.08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45402</v>
      </c>
      <c r="D17" s="42">
        <v>528.4156376206049</v>
      </c>
      <c r="E17" s="68">
        <v>1725</v>
      </c>
      <c r="F17" s="68">
        <v>4778</v>
      </c>
      <c r="G17" s="68">
        <v>10814</v>
      </c>
      <c r="H17" s="68">
        <v>10692</v>
      </c>
      <c r="I17" s="68">
        <v>7873</v>
      </c>
      <c r="J17" s="68">
        <v>4868</v>
      </c>
      <c r="K17" s="68">
        <v>4652</v>
      </c>
      <c r="L17" s="42">
        <v>192113</v>
      </c>
      <c r="M17" s="43">
        <v>4.231377472358046</v>
      </c>
      <c r="N17" s="42">
        <v>37285.33</v>
      </c>
      <c r="O17" s="43">
        <v>82.12265979472271</v>
      </c>
      <c r="P17" s="43">
        <v>43.39489763852842</v>
      </c>
      <c r="Q17" s="42">
        <v>1404</v>
      </c>
      <c r="R17" s="42">
        <v>1215.36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62376</v>
      </c>
      <c r="D18" s="42">
        <v>490.2732910467118</v>
      </c>
      <c r="E18" s="68">
        <v>461</v>
      </c>
      <c r="F18" s="68">
        <v>2840</v>
      </c>
      <c r="G18" s="68">
        <v>11158</v>
      </c>
      <c r="H18" s="68">
        <v>17403</v>
      </c>
      <c r="I18" s="68">
        <v>12005</v>
      </c>
      <c r="J18" s="68">
        <v>8668</v>
      </c>
      <c r="K18" s="68">
        <v>9841</v>
      </c>
      <c r="L18" s="42">
        <v>299894</v>
      </c>
      <c r="M18" s="43">
        <v>4.8078427600359115</v>
      </c>
      <c r="N18" s="42">
        <v>56354.47</v>
      </c>
      <c r="O18" s="43">
        <v>90.34639925612416</v>
      </c>
      <c r="P18" s="43">
        <v>44.294426497520185</v>
      </c>
      <c r="Q18" s="42">
        <v>2074</v>
      </c>
      <c r="R18" s="42">
        <v>1784.67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53407</v>
      </c>
      <c r="D19" s="42">
        <v>508.8949660304726</v>
      </c>
      <c r="E19" s="68">
        <v>740</v>
      </c>
      <c r="F19" s="68">
        <v>4017</v>
      </c>
      <c r="G19" s="68">
        <v>11292</v>
      </c>
      <c r="H19" s="68">
        <v>13972</v>
      </c>
      <c r="I19" s="68">
        <v>9475</v>
      </c>
      <c r="J19" s="68">
        <v>6881</v>
      </c>
      <c r="K19" s="68">
        <v>7030</v>
      </c>
      <c r="L19" s="42">
        <v>243707</v>
      </c>
      <c r="M19" s="43">
        <v>4.563203325406782</v>
      </c>
      <c r="N19" s="42">
        <v>46732.03</v>
      </c>
      <c r="O19" s="43">
        <v>87.50169453442432</v>
      </c>
      <c r="P19" s="43">
        <v>44.52917186770465</v>
      </c>
      <c r="Q19" s="42">
        <v>2030</v>
      </c>
      <c r="R19" s="42">
        <v>1752.36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41875</v>
      </c>
      <c r="D20" s="42">
        <v>532.6388358899998</v>
      </c>
      <c r="E20" s="68">
        <v>638</v>
      </c>
      <c r="F20" s="68">
        <v>2775</v>
      </c>
      <c r="G20" s="68">
        <v>7112</v>
      </c>
      <c r="H20" s="68">
        <v>11505</v>
      </c>
      <c r="I20" s="68">
        <v>8532</v>
      </c>
      <c r="J20" s="68">
        <v>5864</v>
      </c>
      <c r="K20" s="68">
        <v>5449</v>
      </c>
      <c r="L20" s="42">
        <v>194568</v>
      </c>
      <c r="M20" s="43">
        <v>4.6464</v>
      </c>
      <c r="N20" s="42">
        <v>36694.13</v>
      </c>
      <c r="O20" s="43">
        <v>87.62777313432835</v>
      </c>
      <c r="P20" s="43">
        <v>46.673955073901645</v>
      </c>
      <c r="Q20" s="42">
        <v>1345</v>
      </c>
      <c r="R20" s="42">
        <v>1153.43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64600</v>
      </c>
      <c r="D21" s="42">
        <v>511.8534482758621</v>
      </c>
      <c r="E21" s="68">
        <v>705</v>
      </c>
      <c r="F21" s="68">
        <v>3453</v>
      </c>
      <c r="G21" s="68">
        <v>12402</v>
      </c>
      <c r="H21" s="68">
        <v>17775</v>
      </c>
      <c r="I21" s="68">
        <v>12034</v>
      </c>
      <c r="J21" s="68">
        <v>8921</v>
      </c>
      <c r="K21" s="68">
        <v>9310</v>
      </c>
      <c r="L21" s="42">
        <v>304066</v>
      </c>
      <c r="M21" s="43">
        <v>4.706904024767802</v>
      </c>
      <c r="N21" s="42">
        <v>56384.59</v>
      </c>
      <c r="O21" s="43">
        <v>87.28264705882353</v>
      </c>
      <c r="P21" s="43">
        <v>44.67592387170385</v>
      </c>
      <c r="Q21" s="42">
        <v>2540</v>
      </c>
      <c r="R21" s="42">
        <v>2112.36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71168</v>
      </c>
      <c r="D23" s="42">
        <v>525.7061813024465</v>
      </c>
      <c r="E23" s="68">
        <v>866</v>
      </c>
      <c r="F23" s="68">
        <v>5700</v>
      </c>
      <c r="G23" s="68">
        <v>15823</v>
      </c>
      <c r="H23" s="68">
        <v>20052</v>
      </c>
      <c r="I23" s="68">
        <v>13370</v>
      </c>
      <c r="J23" s="68">
        <v>8070</v>
      </c>
      <c r="K23" s="68">
        <v>7287</v>
      </c>
      <c r="L23" s="42">
        <v>313070</v>
      </c>
      <c r="M23" s="43">
        <v>4.399027652877698</v>
      </c>
      <c r="N23" s="42">
        <v>59337.55</v>
      </c>
      <c r="O23" s="43">
        <v>83.37672830485612</v>
      </c>
      <c r="P23" s="43">
        <v>43.83166144663752</v>
      </c>
      <c r="Q23" s="42">
        <v>2694</v>
      </c>
      <c r="R23" s="42">
        <v>2199.01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34795</v>
      </c>
      <c r="D24" s="42">
        <v>490.0359129638758</v>
      </c>
      <c r="E24" s="68">
        <v>354</v>
      </c>
      <c r="F24" s="68">
        <v>1838</v>
      </c>
      <c r="G24" s="68">
        <v>6087</v>
      </c>
      <c r="H24" s="68">
        <v>8753</v>
      </c>
      <c r="I24" s="68">
        <v>7521</v>
      </c>
      <c r="J24" s="68">
        <v>5409</v>
      </c>
      <c r="K24" s="68">
        <v>4833</v>
      </c>
      <c r="L24" s="42">
        <v>165741</v>
      </c>
      <c r="M24" s="43">
        <v>4.7633568041385255</v>
      </c>
      <c r="N24" s="42">
        <v>31333.23</v>
      </c>
      <c r="O24" s="43">
        <v>90.05095559706854</v>
      </c>
      <c r="P24" s="43">
        <v>44.12820223927893</v>
      </c>
      <c r="Q24" s="42">
        <v>996</v>
      </c>
      <c r="R24" s="42">
        <v>905.45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31765</v>
      </c>
      <c r="D25" s="42">
        <v>484.6658529142509</v>
      </c>
      <c r="E25" s="68">
        <v>320</v>
      </c>
      <c r="F25" s="68">
        <v>1391</v>
      </c>
      <c r="G25" s="68">
        <v>4921</v>
      </c>
      <c r="H25" s="68">
        <v>7787</v>
      </c>
      <c r="I25" s="68">
        <v>6064</v>
      </c>
      <c r="J25" s="68">
        <v>4978</v>
      </c>
      <c r="K25" s="68">
        <v>6304</v>
      </c>
      <c r="L25" s="42">
        <v>160878</v>
      </c>
      <c r="M25" s="43">
        <v>5.064630883047379</v>
      </c>
      <c r="N25" s="42">
        <v>29749.2</v>
      </c>
      <c r="O25" s="43">
        <v>93.6540217220211</v>
      </c>
      <c r="P25" s="43">
        <v>45.390906316753124</v>
      </c>
      <c r="Q25" s="42">
        <v>1252</v>
      </c>
      <c r="R25" s="42">
        <v>1076.47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60511</v>
      </c>
      <c r="D26" s="42">
        <v>552.4554692278898</v>
      </c>
      <c r="E26" s="68">
        <v>1839</v>
      </c>
      <c r="F26" s="68">
        <v>4379</v>
      </c>
      <c r="G26" s="68">
        <v>13371</v>
      </c>
      <c r="H26" s="68">
        <v>16768</v>
      </c>
      <c r="I26" s="68">
        <v>11530</v>
      </c>
      <c r="J26" s="68">
        <v>6637</v>
      </c>
      <c r="K26" s="68">
        <v>5987</v>
      </c>
      <c r="L26" s="42">
        <v>262834</v>
      </c>
      <c r="M26" s="43">
        <v>4.343573895655336</v>
      </c>
      <c r="N26" s="42">
        <v>48198.94</v>
      </c>
      <c r="O26" s="43">
        <v>79.65318702384691</v>
      </c>
      <c r="P26" s="43">
        <v>44.004838812756205</v>
      </c>
      <c r="Q26" s="42">
        <v>2308</v>
      </c>
      <c r="R26" s="42">
        <v>1848.89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41883</v>
      </c>
      <c r="D27" s="42">
        <v>510.66865001950833</v>
      </c>
      <c r="E27" s="68">
        <v>603</v>
      </c>
      <c r="F27" s="68">
        <v>2785</v>
      </c>
      <c r="G27" s="68">
        <v>8107</v>
      </c>
      <c r="H27" s="68">
        <v>11165</v>
      </c>
      <c r="I27" s="68">
        <v>8166</v>
      </c>
      <c r="J27" s="68">
        <v>5717</v>
      </c>
      <c r="K27" s="68">
        <v>5340</v>
      </c>
      <c r="L27" s="42">
        <v>193092</v>
      </c>
      <c r="M27" s="43">
        <v>4.610271470525034</v>
      </c>
      <c r="N27" s="42">
        <v>37063.41</v>
      </c>
      <c r="O27" s="43">
        <v>88.4927297471528</v>
      </c>
      <c r="P27" s="43">
        <v>45.19046283651971</v>
      </c>
      <c r="Q27" s="42">
        <v>1560</v>
      </c>
      <c r="R27" s="42">
        <v>1337.23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31463</v>
      </c>
      <c r="D28" s="42">
        <v>544.3237258226359</v>
      </c>
      <c r="E28" s="68">
        <v>333</v>
      </c>
      <c r="F28" s="68">
        <v>1758</v>
      </c>
      <c r="G28" s="68">
        <v>6165</v>
      </c>
      <c r="H28" s="68">
        <v>9299</v>
      </c>
      <c r="I28" s="68">
        <v>6171</v>
      </c>
      <c r="J28" s="68">
        <v>3834</v>
      </c>
      <c r="K28" s="68">
        <v>3903</v>
      </c>
      <c r="L28" s="42">
        <v>144952</v>
      </c>
      <c r="M28" s="43">
        <v>4.607062263611226</v>
      </c>
      <c r="N28" s="42">
        <v>26043.01</v>
      </c>
      <c r="O28" s="43">
        <v>82.77344817722404</v>
      </c>
      <c r="P28" s="43">
        <v>45.05555171101346</v>
      </c>
      <c r="Q28" s="42">
        <v>1199</v>
      </c>
      <c r="R28" s="42">
        <v>987.31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61211</v>
      </c>
      <c r="D30" s="42">
        <v>549.1598108789464</v>
      </c>
      <c r="E30" s="68">
        <v>1613</v>
      </c>
      <c r="F30" s="68">
        <v>4990</v>
      </c>
      <c r="G30" s="68">
        <v>14170</v>
      </c>
      <c r="H30" s="68">
        <v>16979</v>
      </c>
      <c r="I30" s="68">
        <v>10313</v>
      </c>
      <c r="J30" s="68">
        <v>6488</v>
      </c>
      <c r="K30" s="68">
        <v>6658</v>
      </c>
      <c r="L30" s="42">
        <v>266111</v>
      </c>
      <c r="M30" s="43">
        <v>4.347437552073973</v>
      </c>
      <c r="N30" s="42">
        <v>49268.16</v>
      </c>
      <c r="O30" s="43">
        <v>80.48906242342063</v>
      </c>
      <c r="P30" s="43">
        <v>44.20135829826938</v>
      </c>
      <c r="Q30" s="42">
        <v>2561</v>
      </c>
      <c r="R30" s="42">
        <v>2073.99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43014</v>
      </c>
      <c r="D31" s="42">
        <v>510.3580835765644</v>
      </c>
      <c r="E31" s="68">
        <v>755</v>
      </c>
      <c r="F31" s="68">
        <v>2630</v>
      </c>
      <c r="G31" s="68">
        <v>7797</v>
      </c>
      <c r="H31" s="68">
        <v>11003</v>
      </c>
      <c r="I31" s="68">
        <v>9561</v>
      </c>
      <c r="J31" s="68">
        <v>6147</v>
      </c>
      <c r="K31" s="68">
        <v>5121</v>
      </c>
      <c r="L31" s="42">
        <v>199121</v>
      </c>
      <c r="M31" s="43">
        <v>4.629213744362301</v>
      </c>
      <c r="N31" s="42">
        <v>37136.86</v>
      </c>
      <c r="O31" s="43">
        <v>86.33668108057842</v>
      </c>
      <c r="P31" s="43">
        <v>44.06262309864503</v>
      </c>
      <c r="Q31" s="42">
        <v>1457</v>
      </c>
      <c r="R31" s="42">
        <v>1222.57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44942</v>
      </c>
      <c r="D32" s="42">
        <v>532.2674246461775</v>
      </c>
      <c r="E32" s="68">
        <v>445</v>
      </c>
      <c r="F32" s="68">
        <v>2724</v>
      </c>
      <c r="G32" s="68">
        <v>9522</v>
      </c>
      <c r="H32" s="68">
        <v>12234</v>
      </c>
      <c r="I32" s="68">
        <v>8488</v>
      </c>
      <c r="J32" s="68">
        <v>5734</v>
      </c>
      <c r="K32" s="68">
        <v>5795</v>
      </c>
      <c r="L32" s="42">
        <v>206778</v>
      </c>
      <c r="M32" s="43">
        <v>4.600996840372035</v>
      </c>
      <c r="N32" s="42">
        <v>38194.22</v>
      </c>
      <c r="O32" s="43">
        <v>84.98558141604735</v>
      </c>
      <c r="P32" s="43">
        <v>45.235056552377564</v>
      </c>
      <c r="Q32" s="42">
        <v>2131</v>
      </c>
      <c r="R32" s="42">
        <v>1755.05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57886</v>
      </c>
      <c r="D33" s="42">
        <v>560.384135066846</v>
      </c>
      <c r="E33" s="68">
        <v>1099</v>
      </c>
      <c r="F33" s="68">
        <v>4051</v>
      </c>
      <c r="G33" s="68">
        <v>13989</v>
      </c>
      <c r="H33" s="68">
        <v>16567</v>
      </c>
      <c r="I33" s="68">
        <v>10517</v>
      </c>
      <c r="J33" s="68">
        <v>6473</v>
      </c>
      <c r="K33" s="68">
        <v>5190</v>
      </c>
      <c r="L33" s="42">
        <v>250405</v>
      </c>
      <c r="M33" s="43">
        <v>4.325830079812044</v>
      </c>
      <c r="N33" s="42">
        <v>47235.63</v>
      </c>
      <c r="O33" s="43">
        <v>81.60112980686176</v>
      </c>
      <c r="P33" s="43">
        <v>45.72797854729566</v>
      </c>
      <c r="Q33" s="42">
        <v>2618</v>
      </c>
      <c r="R33" s="42">
        <v>2129.38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56603</v>
      </c>
      <c r="D34" s="42">
        <v>597.3994448490222</v>
      </c>
      <c r="E34" s="68">
        <v>852</v>
      </c>
      <c r="F34" s="68">
        <v>5575</v>
      </c>
      <c r="G34" s="68">
        <v>15390</v>
      </c>
      <c r="H34" s="68">
        <v>17006</v>
      </c>
      <c r="I34" s="68">
        <v>9092</v>
      </c>
      <c r="J34" s="68">
        <v>4902</v>
      </c>
      <c r="K34" s="68">
        <v>3786</v>
      </c>
      <c r="L34" s="42">
        <v>231149</v>
      </c>
      <c r="M34" s="43">
        <v>4.083688143737964</v>
      </c>
      <c r="N34" s="42">
        <v>42791.74</v>
      </c>
      <c r="O34" s="43">
        <v>75.59977386357613</v>
      </c>
      <c r="P34" s="43">
        <v>45.163262936811996</v>
      </c>
      <c r="Q34" s="42">
        <v>1925</v>
      </c>
      <c r="R34" s="42">
        <v>1547.08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1164757</v>
      </c>
      <c r="D37" s="58">
        <v>536.6406199607457</v>
      </c>
      <c r="E37" s="69">
        <v>29125</v>
      </c>
      <c r="F37" s="69">
        <v>95517</v>
      </c>
      <c r="G37" s="69">
        <v>264093</v>
      </c>
      <c r="H37" s="69">
        <v>331546</v>
      </c>
      <c r="I37" s="69">
        <v>202913</v>
      </c>
      <c r="J37" s="69">
        <v>123913</v>
      </c>
      <c r="K37" s="69">
        <v>117650</v>
      </c>
      <c r="L37" s="58">
        <v>5037837</v>
      </c>
      <c r="M37" s="59">
        <v>4.3252257767070725</v>
      </c>
      <c r="N37" s="58">
        <v>948852.89</v>
      </c>
      <c r="O37" s="59">
        <v>81.46359197669557</v>
      </c>
      <c r="P37" s="59">
        <v>43.71667250260314</v>
      </c>
      <c r="Q37" s="58">
        <v>41410</v>
      </c>
      <c r="R37" s="58">
        <v>33967.71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315921</v>
      </c>
      <c r="D39" s="42">
        <v>577.8362668295744</v>
      </c>
      <c r="E39" s="68">
        <v>15448</v>
      </c>
      <c r="F39" s="68">
        <v>37822</v>
      </c>
      <c r="G39" s="68">
        <v>87741</v>
      </c>
      <c r="H39" s="68">
        <v>101055</v>
      </c>
      <c r="I39" s="68">
        <v>43298</v>
      </c>
      <c r="J39" s="68">
        <v>17904</v>
      </c>
      <c r="K39" s="68">
        <v>12653</v>
      </c>
      <c r="L39" s="42">
        <v>1182443</v>
      </c>
      <c r="M39" s="43">
        <v>3.7428439388328094</v>
      </c>
      <c r="N39" s="42">
        <v>225696.41999999998</v>
      </c>
      <c r="O39" s="43">
        <v>71.44077791599798</v>
      </c>
      <c r="P39" s="43">
        <v>41.28107241038097</v>
      </c>
      <c r="Q39" s="42">
        <v>9717</v>
      </c>
      <c r="R39" s="42">
        <v>7373.0199999999995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848836</v>
      </c>
      <c r="D40" s="42">
        <v>522.7695015609132</v>
      </c>
      <c r="E40" s="68">
        <v>13677</v>
      </c>
      <c r="F40" s="68">
        <v>57695</v>
      </c>
      <c r="G40" s="68">
        <v>176352</v>
      </c>
      <c r="H40" s="68">
        <v>230491</v>
      </c>
      <c r="I40" s="68">
        <v>159615</v>
      </c>
      <c r="J40" s="68">
        <v>106009</v>
      </c>
      <c r="K40" s="68">
        <v>104997</v>
      </c>
      <c r="L40" s="42">
        <v>3855394</v>
      </c>
      <c r="M40" s="43">
        <v>4.541977484461074</v>
      </c>
      <c r="N40" s="42">
        <v>723156.47</v>
      </c>
      <c r="O40" s="43">
        <v>85.19389728993586</v>
      </c>
      <c r="P40" s="43">
        <v>44.53677122229141</v>
      </c>
      <c r="Q40" s="42">
        <v>31693</v>
      </c>
      <c r="R40" s="42">
        <v>26594.690000000002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57"/>
    </row>
    <row r="44" ht="12" customHeight="1">
      <c r="A44" s="57"/>
    </row>
  </sheetData>
  <sheetProtection/>
  <mergeCells count="26">
    <mergeCell ref="P5:P6"/>
    <mergeCell ref="C7:M7"/>
    <mergeCell ref="O7:P7"/>
    <mergeCell ref="A4:A7"/>
    <mergeCell ref="B4:B7"/>
    <mergeCell ref="J4:K4"/>
    <mergeCell ref="E4:I4"/>
    <mergeCell ref="C4:D4"/>
    <mergeCell ref="C5:C6"/>
    <mergeCell ref="D5:D6"/>
    <mergeCell ref="Q5:R5"/>
    <mergeCell ref="N4:P4"/>
    <mergeCell ref="Q4:R4"/>
    <mergeCell ref="S4:S7"/>
    <mergeCell ref="E5:E6"/>
    <mergeCell ref="F5:F6"/>
    <mergeCell ref="G5:G6"/>
    <mergeCell ref="H5:H6"/>
    <mergeCell ref="I5:I6"/>
    <mergeCell ref="J5:J6"/>
    <mergeCell ref="K5:K6"/>
    <mergeCell ref="L4:M4"/>
    <mergeCell ref="L5:L6"/>
    <mergeCell ref="M5:M6"/>
    <mergeCell ref="N5:N6"/>
    <mergeCell ref="O5:O6"/>
  </mergeCells>
  <printOptions/>
  <pageMargins left="0.7874015748031497" right="0.787401574803149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2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9" t="s">
        <v>135</v>
      </c>
      <c r="J1" s="10" t="s">
        <v>110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9"/>
      <c r="J2" s="10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13"/>
      <c r="B8" s="32"/>
      <c r="N8" s="39"/>
      <c r="S8" s="14"/>
    </row>
    <row r="9" spans="1:19" ht="12" customHeight="1">
      <c r="A9" s="41">
        <v>1</v>
      </c>
      <c r="B9" s="32" t="s">
        <v>5</v>
      </c>
      <c r="C9" s="42">
        <v>114188</v>
      </c>
      <c r="D9" s="42">
        <v>565.4214862937728</v>
      </c>
      <c r="E9" s="68">
        <v>2880</v>
      </c>
      <c r="F9" s="68">
        <v>15408</v>
      </c>
      <c r="G9" s="68">
        <v>33620</v>
      </c>
      <c r="H9" s="68">
        <v>37410</v>
      </c>
      <c r="I9" s="68">
        <v>14669</v>
      </c>
      <c r="J9" s="68">
        <v>6057</v>
      </c>
      <c r="K9" s="68">
        <v>4144</v>
      </c>
      <c r="L9" s="42">
        <v>426651</v>
      </c>
      <c r="M9" s="43">
        <v>3.7363908641888814</v>
      </c>
      <c r="N9" s="42">
        <v>81432.62</v>
      </c>
      <c r="O9" s="43">
        <v>71.31451641153186</v>
      </c>
      <c r="P9" s="43">
        <v>40.32275986373</v>
      </c>
      <c r="Q9" s="42">
        <v>3607</v>
      </c>
      <c r="R9" s="42">
        <v>2805.32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61324</v>
      </c>
      <c r="D10" s="42">
        <v>640.4862866333841</v>
      </c>
      <c r="E10" s="68">
        <v>2910</v>
      </c>
      <c r="F10" s="68">
        <v>7718</v>
      </c>
      <c r="G10" s="68">
        <v>17373</v>
      </c>
      <c r="H10" s="68">
        <v>20858</v>
      </c>
      <c r="I10" s="68">
        <v>8111</v>
      </c>
      <c r="J10" s="68">
        <v>2676</v>
      </c>
      <c r="K10" s="68">
        <v>1678</v>
      </c>
      <c r="L10" s="42">
        <v>223750</v>
      </c>
      <c r="M10" s="43">
        <v>3.648653055899811</v>
      </c>
      <c r="N10" s="42">
        <v>42498.11</v>
      </c>
      <c r="O10" s="43">
        <v>69.30094253473355</v>
      </c>
      <c r="P10" s="43">
        <v>44.38630334426504</v>
      </c>
      <c r="Q10" s="42">
        <v>1735</v>
      </c>
      <c r="R10" s="42">
        <v>1261.56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58976</v>
      </c>
      <c r="D11" s="42">
        <v>554.1398879993986</v>
      </c>
      <c r="E11" s="68">
        <v>6138</v>
      </c>
      <c r="F11" s="68">
        <v>8119</v>
      </c>
      <c r="G11" s="68">
        <v>15596</v>
      </c>
      <c r="H11" s="68">
        <v>16911</v>
      </c>
      <c r="I11" s="68">
        <v>6743</v>
      </c>
      <c r="J11" s="68">
        <v>3086</v>
      </c>
      <c r="K11" s="68">
        <v>2383</v>
      </c>
      <c r="L11" s="42">
        <v>207840</v>
      </c>
      <c r="M11" s="43">
        <v>3.524145415084102</v>
      </c>
      <c r="N11" s="42">
        <v>40830.45</v>
      </c>
      <c r="O11" s="43">
        <v>69.23231483993489</v>
      </c>
      <c r="P11" s="43">
        <v>38.36438719134062</v>
      </c>
      <c r="Q11" s="42">
        <v>1216</v>
      </c>
      <c r="R11" s="42">
        <v>841.93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21758</v>
      </c>
      <c r="D12" s="42">
        <v>594.9685534591194</v>
      </c>
      <c r="E12" s="68">
        <v>1202</v>
      </c>
      <c r="F12" s="68">
        <v>1552</v>
      </c>
      <c r="G12" s="68">
        <v>6048</v>
      </c>
      <c r="H12" s="68">
        <v>6885</v>
      </c>
      <c r="I12" s="68">
        <v>3232</v>
      </c>
      <c r="J12" s="68">
        <v>1593</v>
      </c>
      <c r="K12" s="68">
        <v>1246</v>
      </c>
      <c r="L12" s="42">
        <v>85613</v>
      </c>
      <c r="M12" s="43">
        <v>3.9347826086956523</v>
      </c>
      <c r="N12" s="42">
        <v>15683.17</v>
      </c>
      <c r="O12" s="43">
        <v>72.08001654563839</v>
      </c>
      <c r="P12" s="43">
        <v>42.885343177467874</v>
      </c>
      <c r="Q12" s="42">
        <v>579</v>
      </c>
      <c r="R12" s="42">
        <v>491.19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34491</v>
      </c>
      <c r="D13" s="42">
        <v>548.4686575708425</v>
      </c>
      <c r="E13" s="68">
        <v>1844</v>
      </c>
      <c r="F13" s="68">
        <v>3060</v>
      </c>
      <c r="G13" s="68">
        <v>9232</v>
      </c>
      <c r="H13" s="68">
        <v>10998</v>
      </c>
      <c r="I13" s="68">
        <v>5199</v>
      </c>
      <c r="J13" s="68">
        <v>2401</v>
      </c>
      <c r="K13" s="68">
        <v>1757</v>
      </c>
      <c r="L13" s="42">
        <v>133938</v>
      </c>
      <c r="M13" s="43">
        <v>3.8832738975384884</v>
      </c>
      <c r="N13" s="42">
        <v>25967.84</v>
      </c>
      <c r="O13" s="43">
        <v>75.28874199066424</v>
      </c>
      <c r="P13" s="43">
        <v>41.29351524981713</v>
      </c>
      <c r="Q13" s="42">
        <v>1365</v>
      </c>
      <c r="R13" s="42">
        <v>1049.34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24402</v>
      </c>
      <c r="D14" s="42">
        <v>585.0676129279755</v>
      </c>
      <c r="E14" s="68">
        <v>336</v>
      </c>
      <c r="F14" s="68">
        <v>1994</v>
      </c>
      <c r="G14" s="68">
        <v>5858</v>
      </c>
      <c r="H14" s="68">
        <v>7911</v>
      </c>
      <c r="I14" s="68">
        <v>5073</v>
      </c>
      <c r="J14" s="68">
        <v>1934</v>
      </c>
      <c r="K14" s="68">
        <v>1296</v>
      </c>
      <c r="L14" s="42">
        <v>100721</v>
      </c>
      <c r="M14" s="43">
        <v>4.127571510531924</v>
      </c>
      <c r="N14" s="42">
        <v>18241.05</v>
      </c>
      <c r="O14" s="43">
        <v>74.7522744037374</v>
      </c>
      <c r="P14" s="43">
        <v>43.73513474633164</v>
      </c>
      <c r="Q14" s="42">
        <v>1208</v>
      </c>
      <c r="R14" s="42">
        <v>912.79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45774</v>
      </c>
      <c r="D16" s="42">
        <v>449.178654838773</v>
      </c>
      <c r="E16" s="68">
        <v>328</v>
      </c>
      <c r="F16" s="68">
        <v>2010</v>
      </c>
      <c r="G16" s="68">
        <v>8218</v>
      </c>
      <c r="H16" s="68">
        <v>11527</v>
      </c>
      <c r="I16" s="68">
        <v>8862</v>
      </c>
      <c r="J16" s="68">
        <v>6359</v>
      </c>
      <c r="K16" s="68">
        <v>8470</v>
      </c>
      <c r="L16" s="42">
        <v>225968</v>
      </c>
      <c r="M16" s="43">
        <v>4.936601564206755</v>
      </c>
      <c r="N16" s="42">
        <v>43121.72</v>
      </c>
      <c r="O16" s="43">
        <v>94.20570629615067</v>
      </c>
      <c r="P16" s="43">
        <v>42.315192432241474</v>
      </c>
      <c r="Q16" s="42">
        <v>1590</v>
      </c>
      <c r="R16" s="42">
        <v>1486.15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45310</v>
      </c>
      <c r="D17" s="42">
        <v>522.4018262734337</v>
      </c>
      <c r="E17" s="68">
        <v>1727</v>
      </c>
      <c r="F17" s="68">
        <v>4763</v>
      </c>
      <c r="G17" s="68">
        <v>10814</v>
      </c>
      <c r="H17" s="68">
        <v>10681</v>
      </c>
      <c r="I17" s="68">
        <v>7856</v>
      </c>
      <c r="J17" s="68">
        <v>4848</v>
      </c>
      <c r="K17" s="68">
        <v>4621</v>
      </c>
      <c r="L17" s="42">
        <v>191573</v>
      </c>
      <c r="M17" s="43">
        <v>4.228051202824983</v>
      </c>
      <c r="N17" s="42">
        <v>37156.73</v>
      </c>
      <c r="O17" s="43">
        <v>82.00558375634517</v>
      </c>
      <c r="P17" s="43">
        <v>42.839866718933756</v>
      </c>
      <c r="Q17" s="42">
        <v>1402</v>
      </c>
      <c r="R17" s="42">
        <v>1215.83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62187</v>
      </c>
      <c r="D18" s="42">
        <v>485.43772686468134</v>
      </c>
      <c r="E18" s="68">
        <v>441</v>
      </c>
      <c r="F18" s="68">
        <v>2824</v>
      </c>
      <c r="G18" s="68">
        <v>11155</v>
      </c>
      <c r="H18" s="68">
        <v>17384</v>
      </c>
      <c r="I18" s="68">
        <v>11963</v>
      </c>
      <c r="J18" s="68">
        <v>8642</v>
      </c>
      <c r="K18" s="68">
        <v>9778</v>
      </c>
      <c r="L18" s="42">
        <v>298870</v>
      </c>
      <c r="M18" s="43">
        <v>4.805988389856401</v>
      </c>
      <c r="N18" s="42">
        <v>56104.16</v>
      </c>
      <c r="O18" s="43">
        <v>90.21847009825206</v>
      </c>
      <c r="P18" s="43">
        <v>43.7954490457047</v>
      </c>
      <c r="Q18" s="42">
        <v>2058</v>
      </c>
      <c r="R18" s="42">
        <v>1774.72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53367</v>
      </c>
      <c r="D19" s="42">
        <v>504.9724175127503</v>
      </c>
      <c r="E19" s="68">
        <v>729</v>
      </c>
      <c r="F19" s="68">
        <v>4035</v>
      </c>
      <c r="G19" s="68">
        <v>11324</v>
      </c>
      <c r="H19" s="68">
        <v>13994</v>
      </c>
      <c r="I19" s="68">
        <v>9444</v>
      </c>
      <c r="J19" s="68">
        <v>6854</v>
      </c>
      <c r="K19" s="68">
        <v>6987</v>
      </c>
      <c r="L19" s="42">
        <v>243217</v>
      </c>
      <c r="M19" s="43">
        <v>4.557441864822831</v>
      </c>
      <c r="N19" s="42">
        <v>46582.35</v>
      </c>
      <c r="O19" s="43">
        <v>87.28680645342627</v>
      </c>
      <c r="P19" s="43">
        <v>44.07742967175421</v>
      </c>
      <c r="Q19" s="42">
        <v>2033</v>
      </c>
      <c r="R19" s="42">
        <v>1755.04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41931</v>
      </c>
      <c r="D20" s="42">
        <v>527.672908486862</v>
      </c>
      <c r="E20" s="68">
        <v>642</v>
      </c>
      <c r="F20" s="68">
        <v>2774</v>
      </c>
      <c r="G20" s="68">
        <v>7168</v>
      </c>
      <c r="H20" s="68">
        <v>11545</v>
      </c>
      <c r="I20" s="68">
        <v>8525</v>
      </c>
      <c r="J20" s="68">
        <v>5843</v>
      </c>
      <c r="K20" s="68">
        <v>5434</v>
      </c>
      <c r="L20" s="42">
        <v>194618</v>
      </c>
      <c r="M20" s="43">
        <v>4.641387040614343</v>
      </c>
      <c r="N20" s="42">
        <v>36663.72</v>
      </c>
      <c r="O20" s="43">
        <v>87.43821993274665</v>
      </c>
      <c r="P20" s="43">
        <v>46.13877982482634</v>
      </c>
      <c r="Q20" s="42">
        <v>1342</v>
      </c>
      <c r="R20" s="42">
        <v>1151.79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64535</v>
      </c>
      <c r="D21" s="42">
        <v>507.9816123801577</v>
      </c>
      <c r="E21" s="68">
        <v>704</v>
      </c>
      <c r="F21" s="68">
        <v>3448</v>
      </c>
      <c r="G21" s="68">
        <v>12404</v>
      </c>
      <c r="H21" s="68">
        <v>17791</v>
      </c>
      <c r="I21" s="68">
        <v>12008</v>
      </c>
      <c r="J21" s="68">
        <v>8904</v>
      </c>
      <c r="K21" s="68">
        <v>9276</v>
      </c>
      <c r="L21" s="42">
        <v>303617</v>
      </c>
      <c r="M21" s="43">
        <v>4.704687378941659</v>
      </c>
      <c r="N21" s="42">
        <v>56250.24</v>
      </c>
      <c r="O21" s="43">
        <v>87.16237700472611</v>
      </c>
      <c r="P21" s="43">
        <v>44.276884809747955</v>
      </c>
      <c r="Q21" s="42">
        <v>2530</v>
      </c>
      <c r="R21" s="42">
        <v>2103.33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71002</v>
      </c>
      <c r="D23" s="42">
        <v>522.1272778080096</v>
      </c>
      <c r="E23" s="68">
        <v>866</v>
      </c>
      <c r="F23" s="68">
        <v>5689</v>
      </c>
      <c r="G23" s="68">
        <v>15803</v>
      </c>
      <c r="H23" s="68">
        <v>20051</v>
      </c>
      <c r="I23" s="68">
        <v>13329</v>
      </c>
      <c r="J23" s="68">
        <v>8033</v>
      </c>
      <c r="K23" s="68">
        <v>7231</v>
      </c>
      <c r="L23" s="42">
        <v>312112</v>
      </c>
      <c r="M23" s="43">
        <v>4.395819836060956</v>
      </c>
      <c r="N23" s="42">
        <v>59107.57</v>
      </c>
      <c r="O23" s="43">
        <v>83.24775358440607</v>
      </c>
      <c r="P23" s="43">
        <v>43.46592296265792</v>
      </c>
      <c r="Q23" s="42">
        <v>2689</v>
      </c>
      <c r="R23" s="42">
        <v>2194.69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34733</v>
      </c>
      <c r="D24" s="42">
        <v>485.47746841104777</v>
      </c>
      <c r="E24" s="68">
        <v>354</v>
      </c>
      <c r="F24" s="68">
        <v>1839</v>
      </c>
      <c r="G24" s="68">
        <v>6087</v>
      </c>
      <c r="H24" s="68">
        <v>8762</v>
      </c>
      <c r="I24" s="68">
        <v>7508</v>
      </c>
      <c r="J24" s="68">
        <v>5386</v>
      </c>
      <c r="K24" s="68">
        <v>4797</v>
      </c>
      <c r="L24" s="42">
        <v>165291</v>
      </c>
      <c r="M24" s="43">
        <v>4.758903636311289</v>
      </c>
      <c r="N24" s="42">
        <v>31237.25</v>
      </c>
      <c r="O24" s="43">
        <v>89.93536406299485</v>
      </c>
      <c r="P24" s="43">
        <v>43.66159286592866</v>
      </c>
      <c r="Q24" s="42">
        <v>997</v>
      </c>
      <c r="R24" s="42">
        <v>907.06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31686</v>
      </c>
      <c r="D25" s="42">
        <v>480.0399957580256</v>
      </c>
      <c r="E25" s="68">
        <v>320</v>
      </c>
      <c r="F25" s="68">
        <v>1385</v>
      </c>
      <c r="G25" s="68">
        <v>4928</v>
      </c>
      <c r="H25" s="68">
        <v>7776</v>
      </c>
      <c r="I25" s="68">
        <v>6047</v>
      </c>
      <c r="J25" s="68">
        <v>4954</v>
      </c>
      <c r="K25" s="68">
        <v>6276</v>
      </c>
      <c r="L25" s="42">
        <v>160379</v>
      </c>
      <c r="M25" s="43">
        <v>5.061509815060279</v>
      </c>
      <c r="N25" s="42">
        <v>29631.12</v>
      </c>
      <c r="O25" s="43">
        <v>93.51486460897557</v>
      </c>
      <c r="P25" s="43">
        <v>44.890875210204975</v>
      </c>
      <c r="Q25" s="42">
        <v>1251</v>
      </c>
      <c r="R25" s="42">
        <v>1074.86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60566</v>
      </c>
      <c r="D26" s="42">
        <v>549.9250919326282</v>
      </c>
      <c r="E26" s="68">
        <v>1836</v>
      </c>
      <c r="F26" s="68">
        <v>4505</v>
      </c>
      <c r="G26" s="68">
        <v>13379</v>
      </c>
      <c r="H26" s="68">
        <v>16773</v>
      </c>
      <c r="I26" s="68">
        <v>11501</v>
      </c>
      <c r="J26" s="68">
        <v>6628</v>
      </c>
      <c r="K26" s="68">
        <v>5944</v>
      </c>
      <c r="L26" s="42">
        <v>262578</v>
      </c>
      <c r="M26" s="43">
        <v>4.335402701185483</v>
      </c>
      <c r="N26" s="42">
        <v>48096.35</v>
      </c>
      <c r="O26" s="43">
        <v>79.41146848066572</v>
      </c>
      <c r="P26" s="43">
        <v>43.6703591047351</v>
      </c>
      <c r="Q26" s="42">
        <v>2305</v>
      </c>
      <c r="R26" s="42">
        <v>1844.34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41762</v>
      </c>
      <c r="D27" s="42">
        <v>506.4638967716898</v>
      </c>
      <c r="E27" s="68">
        <v>610</v>
      </c>
      <c r="F27" s="68">
        <v>2771</v>
      </c>
      <c r="G27" s="68">
        <v>8081</v>
      </c>
      <c r="H27" s="68">
        <v>11172</v>
      </c>
      <c r="I27" s="68">
        <v>8137</v>
      </c>
      <c r="J27" s="68">
        <v>5700</v>
      </c>
      <c r="K27" s="68">
        <v>5291</v>
      </c>
      <c r="L27" s="42">
        <v>192370</v>
      </c>
      <c r="M27" s="43">
        <v>4.6063406924955705</v>
      </c>
      <c r="N27" s="42">
        <v>36884.72</v>
      </c>
      <c r="O27" s="43">
        <v>88.32124898232844</v>
      </c>
      <c r="P27" s="43">
        <v>44.7315239273327</v>
      </c>
      <c r="Q27" s="42">
        <v>1555</v>
      </c>
      <c r="R27" s="42">
        <v>1329.39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31445</v>
      </c>
      <c r="D28" s="42">
        <v>537.8431540237749</v>
      </c>
      <c r="E28" s="68">
        <v>315</v>
      </c>
      <c r="F28" s="68">
        <v>1771</v>
      </c>
      <c r="G28" s="68">
        <v>6169</v>
      </c>
      <c r="H28" s="68">
        <v>9296</v>
      </c>
      <c r="I28" s="68">
        <v>6173</v>
      </c>
      <c r="J28" s="68">
        <v>3826</v>
      </c>
      <c r="K28" s="68">
        <v>3895</v>
      </c>
      <c r="L28" s="42">
        <v>144847</v>
      </c>
      <c r="M28" s="43">
        <v>4.606360311655271</v>
      </c>
      <c r="N28" s="42">
        <v>26011.65</v>
      </c>
      <c r="O28" s="43">
        <v>82.72110033391637</v>
      </c>
      <c r="P28" s="43">
        <v>44.49097750791072</v>
      </c>
      <c r="Q28" s="42">
        <v>1201</v>
      </c>
      <c r="R28" s="42">
        <v>989.84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61044</v>
      </c>
      <c r="D30" s="42">
        <v>542.3481853316157</v>
      </c>
      <c r="E30" s="68">
        <v>1586</v>
      </c>
      <c r="F30" s="68">
        <v>4977</v>
      </c>
      <c r="G30" s="68">
        <v>14154</v>
      </c>
      <c r="H30" s="68">
        <v>16958</v>
      </c>
      <c r="I30" s="68">
        <v>10277</v>
      </c>
      <c r="J30" s="68">
        <v>6457</v>
      </c>
      <c r="K30" s="68">
        <v>6635</v>
      </c>
      <c r="L30" s="42">
        <v>265384</v>
      </c>
      <c r="M30" s="43">
        <v>4.347421532009698</v>
      </c>
      <c r="N30" s="42">
        <v>49092.8</v>
      </c>
      <c r="O30" s="43">
        <v>80.42199069523622</v>
      </c>
      <c r="P30" s="43">
        <v>43.616720714317445</v>
      </c>
      <c r="Q30" s="42">
        <v>2555</v>
      </c>
      <c r="R30" s="42">
        <v>2069.2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42951</v>
      </c>
      <c r="D31" s="42">
        <v>507.23336915573293</v>
      </c>
      <c r="E31" s="68">
        <v>756</v>
      </c>
      <c r="F31" s="68">
        <v>2627</v>
      </c>
      <c r="G31" s="68">
        <v>7788</v>
      </c>
      <c r="H31" s="68">
        <v>11010</v>
      </c>
      <c r="I31" s="68">
        <v>9549</v>
      </c>
      <c r="J31" s="68">
        <v>6130</v>
      </c>
      <c r="K31" s="68">
        <v>5091</v>
      </c>
      <c r="L31" s="42">
        <v>198705</v>
      </c>
      <c r="M31" s="43">
        <v>4.6263183627855</v>
      </c>
      <c r="N31" s="42">
        <v>37028.67</v>
      </c>
      <c r="O31" s="43">
        <v>86.2114269749249</v>
      </c>
      <c r="P31" s="43">
        <v>43.7293125642146</v>
      </c>
      <c r="Q31" s="42">
        <v>1453</v>
      </c>
      <c r="R31" s="42">
        <v>1215.86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44972</v>
      </c>
      <c r="D32" s="42">
        <v>527.4751052674791</v>
      </c>
      <c r="E32" s="68">
        <v>449</v>
      </c>
      <c r="F32" s="68">
        <v>2728</v>
      </c>
      <c r="G32" s="68">
        <v>9529</v>
      </c>
      <c r="H32" s="68">
        <v>12268</v>
      </c>
      <c r="I32" s="68">
        <v>8488</v>
      </c>
      <c r="J32" s="68">
        <v>5729</v>
      </c>
      <c r="K32" s="68">
        <v>5781</v>
      </c>
      <c r="L32" s="42">
        <v>206799</v>
      </c>
      <c r="M32" s="43">
        <v>4.598394556613004</v>
      </c>
      <c r="N32" s="42">
        <v>38163.12</v>
      </c>
      <c r="O32" s="43">
        <v>84.85973494618875</v>
      </c>
      <c r="P32" s="43">
        <v>44.76139762371128</v>
      </c>
      <c r="Q32" s="42">
        <v>2136</v>
      </c>
      <c r="R32" s="42">
        <v>1757.36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57977</v>
      </c>
      <c r="D33" s="42">
        <v>554.9950222086078</v>
      </c>
      <c r="E33" s="68">
        <v>1219</v>
      </c>
      <c r="F33" s="68">
        <v>4058</v>
      </c>
      <c r="G33" s="68">
        <v>14008</v>
      </c>
      <c r="H33" s="68">
        <v>16584</v>
      </c>
      <c r="I33" s="68">
        <v>10502</v>
      </c>
      <c r="J33" s="68">
        <v>6450</v>
      </c>
      <c r="K33" s="68">
        <v>5156</v>
      </c>
      <c r="L33" s="42">
        <v>250154</v>
      </c>
      <c r="M33" s="43">
        <v>4.314711006088621</v>
      </c>
      <c r="N33" s="42">
        <v>47153.18</v>
      </c>
      <c r="O33" s="43">
        <v>81.3308380909671</v>
      </c>
      <c r="P33" s="43">
        <v>45.13821029254097</v>
      </c>
      <c r="Q33" s="42">
        <v>2604</v>
      </c>
      <c r="R33" s="42">
        <v>2121.13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56573</v>
      </c>
      <c r="D34" s="42">
        <v>590.3536507737741</v>
      </c>
      <c r="E34" s="68">
        <v>855</v>
      </c>
      <c r="F34" s="68">
        <v>5569</v>
      </c>
      <c r="G34" s="68">
        <v>15419</v>
      </c>
      <c r="H34" s="68">
        <v>16997</v>
      </c>
      <c r="I34" s="68">
        <v>9083</v>
      </c>
      <c r="J34" s="68">
        <v>4885</v>
      </c>
      <c r="K34" s="68">
        <v>3765</v>
      </c>
      <c r="L34" s="42">
        <v>230869</v>
      </c>
      <c r="M34" s="43">
        <v>4.08090431831439</v>
      </c>
      <c r="N34" s="42">
        <v>42716.34</v>
      </c>
      <c r="O34" s="43">
        <v>75.50658441305923</v>
      </c>
      <c r="P34" s="43">
        <v>44.57558776570767</v>
      </c>
      <c r="Q34" s="42">
        <v>1922</v>
      </c>
      <c r="R34" s="42">
        <v>1546.92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1162954</v>
      </c>
      <c r="D37" s="58">
        <v>533.073157673509</v>
      </c>
      <c r="E37" s="69">
        <v>29047</v>
      </c>
      <c r="F37" s="69">
        <v>95624</v>
      </c>
      <c r="G37" s="69">
        <v>264155</v>
      </c>
      <c r="H37" s="69">
        <v>331542</v>
      </c>
      <c r="I37" s="69">
        <v>202279</v>
      </c>
      <c r="J37" s="69">
        <v>123375</v>
      </c>
      <c r="K37" s="69">
        <v>116932</v>
      </c>
      <c r="L37" s="58">
        <v>5025864</v>
      </c>
      <c r="M37" s="59">
        <v>4.321636109424793</v>
      </c>
      <c r="N37" s="58">
        <v>945654.93</v>
      </c>
      <c r="O37" s="59">
        <v>81.31490411486611</v>
      </c>
      <c r="P37" s="59">
        <v>43.34679270243028</v>
      </c>
      <c r="Q37" s="58">
        <v>41333</v>
      </c>
      <c r="R37" s="58">
        <v>33899.64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315139</v>
      </c>
      <c r="D39" s="42">
        <v>577.9291753012159</v>
      </c>
      <c r="E39" s="68">
        <v>15310</v>
      </c>
      <c r="F39" s="68">
        <v>37851</v>
      </c>
      <c r="G39" s="68">
        <v>87727</v>
      </c>
      <c r="H39" s="68">
        <v>100973</v>
      </c>
      <c r="I39" s="68">
        <v>43027</v>
      </c>
      <c r="J39" s="68">
        <v>17747</v>
      </c>
      <c r="K39" s="68">
        <v>12504</v>
      </c>
      <c r="L39" s="42">
        <v>1178513</v>
      </c>
      <c r="M39" s="43">
        <v>3.7396609115342754</v>
      </c>
      <c r="N39" s="42">
        <v>224653.24</v>
      </c>
      <c r="O39" s="43">
        <v>71.28703207156207</v>
      </c>
      <c r="P39" s="43">
        <v>41.19885565478919</v>
      </c>
      <c r="Q39" s="42">
        <v>9710</v>
      </c>
      <c r="R39" s="42">
        <v>7362.13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847815</v>
      </c>
      <c r="D40" s="42">
        <v>518.125199763126</v>
      </c>
      <c r="E40" s="68">
        <v>13737</v>
      </c>
      <c r="F40" s="68">
        <v>57773</v>
      </c>
      <c r="G40" s="68">
        <v>176428</v>
      </c>
      <c r="H40" s="68">
        <v>230569</v>
      </c>
      <c r="I40" s="68">
        <v>159252</v>
      </c>
      <c r="J40" s="68">
        <v>105628</v>
      </c>
      <c r="K40" s="68">
        <v>104428</v>
      </c>
      <c r="L40" s="42">
        <v>3847351</v>
      </c>
      <c r="M40" s="43">
        <v>4.537960522047852</v>
      </c>
      <c r="N40" s="42">
        <v>721001.6900000002</v>
      </c>
      <c r="O40" s="43">
        <v>85.0423370664591</v>
      </c>
      <c r="P40" s="43">
        <v>44.062577880882216</v>
      </c>
      <c r="Q40" s="42">
        <v>31623</v>
      </c>
      <c r="R40" s="42">
        <v>26537.510000000002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57"/>
    </row>
    <row r="44" ht="12" customHeight="1">
      <c r="A44" s="57"/>
    </row>
    <row r="47" spans="4:18" ht="12" customHeight="1">
      <c r="D47" s="40"/>
      <c r="E47" s="40"/>
      <c r="F47" s="75"/>
      <c r="G47" s="40"/>
      <c r="H47" s="75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sheetProtection/>
  <mergeCells count="26">
    <mergeCell ref="S4:S7"/>
    <mergeCell ref="E5:E6"/>
    <mergeCell ref="F5:F6"/>
    <mergeCell ref="G5:G6"/>
    <mergeCell ref="H5:H6"/>
    <mergeCell ref="I5:I6"/>
    <mergeCell ref="J5:J6"/>
    <mergeCell ref="O5:O6"/>
    <mergeCell ref="P5:P6"/>
    <mergeCell ref="C7:M7"/>
    <mergeCell ref="Q4:R4"/>
    <mergeCell ref="L5:L6"/>
    <mergeCell ref="M5:M6"/>
    <mergeCell ref="N5:N6"/>
    <mergeCell ref="Q5:R5"/>
    <mergeCell ref="A4:A7"/>
    <mergeCell ref="B4:B7"/>
    <mergeCell ref="L4:M4"/>
    <mergeCell ref="N4:P4"/>
    <mergeCell ref="C4:D4"/>
    <mergeCell ref="C5:C6"/>
    <mergeCell ref="D5:D6"/>
    <mergeCell ref="O7:P7"/>
    <mergeCell ref="K5:K6"/>
    <mergeCell ref="E4:I4"/>
    <mergeCell ref="J4:K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09" t="s">
        <v>130</v>
      </c>
      <c r="B1" s="209"/>
      <c r="C1" s="209"/>
      <c r="D1" s="209"/>
      <c r="E1" s="209"/>
      <c r="F1" s="209"/>
      <c r="G1" s="209"/>
      <c r="H1" s="210" t="s">
        <v>136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123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27790</v>
      </c>
      <c r="D11" s="81">
        <v>111346</v>
      </c>
      <c r="E11" s="81">
        <v>79549.67</v>
      </c>
      <c r="F11" s="81">
        <v>15309</v>
      </c>
      <c r="G11" s="81">
        <v>17858.88</v>
      </c>
      <c r="H11" s="81">
        <v>2770</v>
      </c>
      <c r="I11" s="81">
        <v>5540</v>
      </c>
      <c r="J11" s="81">
        <v>4857.29</v>
      </c>
      <c r="K11" s="81">
        <v>9665</v>
      </c>
      <c r="L11" s="81">
        <v>89249</v>
      </c>
      <c r="M11" s="81">
        <v>56056.78</v>
      </c>
      <c r="N11" s="81">
        <v>46</v>
      </c>
      <c r="O11" s="81">
        <v>1248</v>
      </c>
      <c r="P11" s="81">
        <v>776.72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14386</v>
      </c>
      <c r="D12" s="81">
        <v>59746</v>
      </c>
      <c r="E12" s="81">
        <v>41430.52</v>
      </c>
      <c r="F12" s="81">
        <v>7137</v>
      </c>
      <c r="G12" s="81">
        <v>7928.53</v>
      </c>
      <c r="H12" s="81">
        <v>1566</v>
      </c>
      <c r="I12" s="81">
        <v>3132</v>
      </c>
      <c r="J12" s="81">
        <v>2708.52</v>
      </c>
      <c r="K12" s="81">
        <v>5676</v>
      </c>
      <c r="L12" s="81">
        <v>49255</v>
      </c>
      <c r="M12" s="81">
        <v>30696.94</v>
      </c>
      <c r="N12" s="81">
        <v>7</v>
      </c>
      <c r="O12" s="81">
        <v>222</v>
      </c>
      <c r="P12" s="81">
        <v>96.53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14669</v>
      </c>
      <c r="D13" s="81">
        <v>58941</v>
      </c>
      <c r="E13" s="81">
        <v>40962.45</v>
      </c>
      <c r="F13" s="81">
        <v>8025</v>
      </c>
      <c r="G13" s="81">
        <v>9250.93</v>
      </c>
      <c r="H13" s="81">
        <v>1454</v>
      </c>
      <c r="I13" s="81">
        <v>2908</v>
      </c>
      <c r="J13" s="81">
        <v>2563.56</v>
      </c>
      <c r="K13" s="81">
        <v>5128</v>
      </c>
      <c r="L13" s="81">
        <v>46135</v>
      </c>
      <c r="M13" s="81">
        <v>28368.38</v>
      </c>
      <c r="N13" s="81">
        <v>62</v>
      </c>
      <c r="O13" s="81">
        <v>1873</v>
      </c>
      <c r="P13" s="81">
        <v>779.58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6948</v>
      </c>
      <c r="D14" s="81">
        <v>20805</v>
      </c>
      <c r="E14" s="81">
        <v>15009.55</v>
      </c>
      <c r="F14" s="81">
        <v>4211</v>
      </c>
      <c r="G14" s="81">
        <v>4653.49</v>
      </c>
      <c r="H14" s="81">
        <v>1206</v>
      </c>
      <c r="I14" s="81">
        <v>2412</v>
      </c>
      <c r="J14" s="81">
        <v>1961.94</v>
      </c>
      <c r="K14" s="81">
        <v>1529</v>
      </c>
      <c r="L14" s="81">
        <v>14088</v>
      </c>
      <c r="M14" s="81">
        <v>8354.67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10414</v>
      </c>
      <c r="D15" s="81">
        <v>33262</v>
      </c>
      <c r="E15" s="81">
        <v>25091.84</v>
      </c>
      <c r="F15" s="81">
        <v>5806</v>
      </c>
      <c r="G15" s="81">
        <v>6650.65</v>
      </c>
      <c r="H15" s="81">
        <v>974</v>
      </c>
      <c r="I15" s="81">
        <v>1948</v>
      </c>
      <c r="J15" s="81">
        <v>1757.77</v>
      </c>
      <c r="K15" s="81">
        <v>3606</v>
      </c>
      <c r="L15" s="81">
        <v>24813</v>
      </c>
      <c r="M15" s="81">
        <v>16346.63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7359</v>
      </c>
      <c r="D16" s="81">
        <v>23169</v>
      </c>
      <c r="E16" s="81">
        <v>17364.3</v>
      </c>
      <c r="F16" s="81">
        <v>3578</v>
      </c>
      <c r="G16" s="81">
        <v>4054.9</v>
      </c>
      <c r="H16" s="81">
        <v>1103</v>
      </c>
      <c r="I16" s="81">
        <v>2206</v>
      </c>
      <c r="J16" s="81">
        <v>1921.8</v>
      </c>
      <c r="K16" s="81">
        <v>2677</v>
      </c>
      <c r="L16" s="81">
        <v>17356</v>
      </c>
      <c r="M16" s="81">
        <v>11370.2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26361</v>
      </c>
      <c r="D18" s="81">
        <v>44517</v>
      </c>
      <c r="E18" s="81">
        <v>42129.84</v>
      </c>
      <c r="F18" s="81">
        <v>18588</v>
      </c>
      <c r="G18" s="81">
        <v>22481.46</v>
      </c>
      <c r="H18" s="81">
        <v>5342</v>
      </c>
      <c r="I18" s="81">
        <v>10684</v>
      </c>
      <c r="J18" s="81">
        <v>9808.24</v>
      </c>
      <c r="K18" s="81">
        <v>2423</v>
      </c>
      <c r="L18" s="81">
        <v>15148</v>
      </c>
      <c r="M18" s="81">
        <v>9791.53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21565</v>
      </c>
      <c r="D19" s="81">
        <v>44066</v>
      </c>
      <c r="E19" s="81">
        <v>36180.46</v>
      </c>
      <c r="F19" s="81">
        <v>15003</v>
      </c>
      <c r="G19" s="81">
        <v>16715.75</v>
      </c>
      <c r="H19" s="81">
        <v>3439</v>
      </c>
      <c r="I19" s="81">
        <v>6878</v>
      </c>
      <c r="J19" s="81">
        <v>5933.55</v>
      </c>
      <c r="K19" s="81">
        <v>3111</v>
      </c>
      <c r="L19" s="81">
        <v>22065</v>
      </c>
      <c r="M19" s="81">
        <v>13456.99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35678</v>
      </c>
      <c r="D20" s="81">
        <v>60416</v>
      </c>
      <c r="E20" s="81">
        <v>54771.41</v>
      </c>
      <c r="F20" s="81">
        <v>24147</v>
      </c>
      <c r="G20" s="81">
        <v>27874.47</v>
      </c>
      <c r="H20" s="81">
        <v>8295</v>
      </c>
      <c r="I20" s="81">
        <v>16590</v>
      </c>
      <c r="J20" s="81">
        <v>14336.08</v>
      </c>
      <c r="K20" s="81">
        <v>3222</v>
      </c>
      <c r="L20" s="81">
        <v>19564</v>
      </c>
      <c r="M20" s="81">
        <v>12501.66</v>
      </c>
      <c r="N20" s="81">
        <v>14</v>
      </c>
      <c r="O20" s="81">
        <v>115</v>
      </c>
      <c r="P20" s="81">
        <v>59.2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28429</v>
      </c>
      <c r="D21" s="81">
        <v>51510</v>
      </c>
      <c r="E21" s="81">
        <v>45240.03</v>
      </c>
      <c r="F21" s="81">
        <v>20141</v>
      </c>
      <c r="G21" s="81">
        <v>23008.79</v>
      </c>
      <c r="H21" s="81">
        <v>4765</v>
      </c>
      <c r="I21" s="81">
        <v>9530</v>
      </c>
      <c r="J21" s="81">
        <v>8399.33</v>
      </c>
      <c r="K21" s="81">
        <v>3518</v>
      </c>
      <c r="L21" s="81">
        <v>21689</v>
      </c>
      <c r="M21" s="81">
        <v>13783.13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24729</v>
      </c>
      <c r="D22" s="81">
        <v>40570</v>
      </c>
      <c r="E22" s="81">
        <v>35606.29</v>
      </c>
      <c r="F22" s="81">
        <v>19165</v>
      </c>
      <c r="G22" s="81">
        <v>20721.69</v>
      </c>
      <c r="H22" s="81">
        <v>3202</v>
      </c>
      <c r="I22" s="81">
        <v>6404</v>
      </c>
      <c r="J22" s="81">
        <v>5543.29</v>
      </c>
      <c r="K22" s="81">
        <v>2358</v>
      </c>
      <c r="L22" s="81">
        <v>14956</v>
      </c>
      <c r="M22" s="81">
        <v>9297.87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35943</v>
      </c>
      <c r="D23" s="81">
        <v>62055</v>
      </c>
      <c r="E23" s="81">
        <v>54377.34</v>
      </c>
      <c r="F23" s="81">
        <v>24655</v>
      </c>
      <c r="G23" s="81">
        <v>27334.23</v>
      </c>
      <c r="H23" s="81">
        <v>7708</v>
      </c>
      <c r="I23" s="81">
        <v>15416</v>
      </c>
      <c r="J23" s="81">
        <v>12748.23</v>
      </c>
      <c r="K23" s="81">
        <v>3567</v>
      </c>
      <c r="L23" s="81">
        <v>21721</v>
      </c>
      <c r="M23" s="81">
        <v>14134.08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34397</v>
      </c>
      <c r="D25" s="81">
        <v>68605</v>
      </c>
      <c r="E25" s="81">
        <v>57311.15</v>
      </c>
      <c r="F25" s="81">
        <v>22783</v>
      </c>
      <c r="G25" s="81">
        <v>25487.5</v>
      </c>
      <c r="H25" s="81">
        <v>6332</v>
      </c>
      <c r="I25" s="81">
        <v>12664</v>
      </c>
      <c r="J25" s="81">
        <v>10561.25</v>
      </c>
      <c r="K25" s="81">
        <v>5275</v>
      </c>
      <c r="L25" s="81">
        <v>33052</v>
      </c>
      <c r="M25" s="81">
        <v>21210.64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21092</v>
      </c>
      <c r="D26" s="81">
        <v>33836</v>
      </c>
      <c r="E26" s="81">
        <v>30513.61</v>
      </c>
      <c r="F26" s="81">
        <v>16657</v>
      </c>
      <c r="G26" s="81">
        <v>18461.59</v>
      </c>
      <c r="H26" s="81">
        <v>2589</v>
      </c>
      <c r="I26" s="81">
        <v>5178</v>
      </c>
      <c r="J26" s="81">
        <v>4600.77</v>
      </c>
      <c r="K26" s="81">
        <v>1839</v>
      </c>
      <c r="L26" s="81">
        <v>11892</v>
      </c>
      <c r="M26" s="81">
        <v>7395.02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18847</v>
      </c>
      <c r="D27" s="81">
        <v>30572</v>
      </c>
      <c r="E27" s="81">
        <v>28750.17</v>
      </c>
      <c r="F27" s="81">
        <v>12733</v>
      </c>
      <c r="G27" s="81">
        <v>15042.25</v>
      </c>
      <c r="H27" s="81">
        <v>4417</v>
      </c>
      <c r="I27" s="81">
        <v>8834</v>
      </c>
      <c r="J27" s="81">
        <v>7752.55</v>
      </c>
      <c r="K27" s="81">
        <v>1687</v>
      </c>
      <c r="L27" s="81">
        <v>8916</v>
      </c>
      <c r="M27" s="81">
        <v>5898.77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27272</v>
      </c>
      <c r="D28" s="81">
        <v>58306</v>
      </c>
      <c r="E28" s="81">
        <v>46523.41</v>
      </c>
      <c r="F28" s="81">
        <v>17215</v>
      </c>
      <c r="G28" s="81">
        <v>19183.45</v>
      </c>
      <c r="H28" s="81">
        <v>5680</v>
      </c>
      <c r="I28" s="81">
        <v>11360</v>
      </c>
      <c r="J28" s="81">
        <v>9152.48</v>
      </c>
      <c r="K28" s="81">
        <v>4334</v>
      </c>
      <c r="L28" s="81">
        <v>28359</v>
      </c>
      <c r="M28" s="81">
        <v>17748.2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23476</v>
      </c>
      <c r="D29" s="81">
        <v>40465</v>
      </c>
      <c r="E29" s="81">
        <v>35922.17</v>
      </c>
      <c r="F29" s="81">
        <v>17051</v>
      </c>
      <c r="G29" s="81">
        <v>19440.11</v>
      </c>
      <c r="H29" s="81">
        <v>3657</v>
      </c>
      <c r="I29" s="81">
        <v>7314</v>
      </c>
      <c r="J29" s="81">
        <v>6414.87</v>
      </c>
      <c r="K29" s="81">
        <v>2765</v>
      </c>
      <c r="L29" s="81">
        <v>15978</v>
      </c>
      <c r="M29" s="81">
        <v>10028.41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15563</v>
      </c>
      <c r="D30" s="81">
        <v>30300</v>
      </c>
      <c r="E30" s="81">
        <v>25108.15</v>
      </c>
      <c r="F30" s="81">
        <v>9270</v>
      </c>
      <c r="G30" s="81">
        <v>10184.2</v>
      </c>
      <c r="H30" s="81">
        <v>4081</v>
      </c>
      <c r="I30" s="81">
        <v>8162</v>
      </c>
      <c r="J30" s="81">
        <v>6548.25</v>
      </c>
      <c r="K30" s="81">
        <v>2208</v>
      </c>
      <c r="L30" s="81">
        <v>12831</v>
      </c>
      <c r="M30" s="81">
        <v>8349.36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28449</v>
      </c>
      <c r="D32" s="81">
        <v>58555</v>
      </c>
      <c r="E32" s="81">
        <v>47212.13</v>
      </c>
      <c r="F32" s="81">
        <v>17718</v>
      </c>
      <c r="G32" s="81">
        <v>19468.94</v>
      </c>
      <c r="H32" s="81">
        <v>5979</v>
      </c>
      <c r="I32" s="81">
        <v>11958</v>
      </c>
      <c r="J32" s="81">
        <v>9813.18</v>
      </c>
      <c r="K32" s="81">
        <v>4744</v>
      </c>
      <c r="L32" s="81">
        <v>28730</v>
      </c>
      <c r="M32" s="81">
        <v>17839.48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22723</v>
      </c>
      <c r="D33" s="81">
        <v>41662</v>
      </c>
      <c r="E33" s="81">
        <v>36052.91</v>
      </c>
      <c r="F33" s="81">
        <v>15903</v>
      </c>
      <c r="G33" s="81">
        <v>18021.6</v>
      </c>
      <c r="H33" s="81">
        <v>3957</v>
      </c>
      <c r="I33" s="81">
        <v>7914</v>
      </c>
      <c r="J33" s="81">
        <v>6836.04</v>
      </c>
      <c r="K33" s="81">
        <v>2857</v>
      </c>
      <c r="L33" s="81">
        <v>17761</v>
      </c>
      <c r="M33" s="81">
        <v>11149.38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23797</v>
      </c>
      <c r="D34" s="81">
        <v>42801</v>
      </c>
      <c r="E34" s="81">
        <v>36473.44</v>
      </c>
      <c r="F34" s="81">
        <v>15843</v>
      </c>
      <c r="G34" s="81">
        <v>17390.54</v>
      </c>
      <c r="H34" s="81">
        <v>4939</v>
      </c>
      <c r="I34" s="81">
        <v>9878</v>
      </c>
      <c r="J34" s="81">
        <v>8310.8</v>
      </c>
      <c r="K34" s="81">
        <v>3007</v>
      </c>
      <c r="L34" s="81">
        <v>16903</v>
      </c>
      <c r="M34" s="81">
        <v>10655.69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28015</v>
      </c>
      <c r="D35" s="81">
        <v>55266</v>
      </c>
      <c r="E35" s="81">
        <v>45179.63</v>
      </c>
      <c r="F35" s="81">
        <v>17686</v>
      </c>
      <c r="G35" s="81">
        <v>19319.9</v>
      </c>
      <c r="H35" s="81">
        <v>5779</v>
      </c>
      <c r="I35" s="81">
        <v>11558</v>
      </c>
      <c r="J35" s="81">
        <v>9371.55</v>
      </c>
      <c r="K35" s="81">
        <v>4548</v>
      </c>
      <c r="L35" s="81">
        <v>26020</v>
      </c>
      <c r="M35" s="81">
        <v>16486.84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22769</v>
      </c>
      <c r="D36" s="81">
        <v>54722</v>
      </c>
      <c r="E36" s="81">
        <v>41322.93</v>
      </c>
      <c r="F36" s="81">
        <v>14086</v>
      </c>
      <c r="G36" s="81">
        <v>15131.18</v>
      </c>
      <c r="H36" s="81">
        <v>3407</v>
      </c>
      <c r="I36" s="81">
        <v>6814</v>
      </c>
      <c r="J36" s="81">
        <v>5414.94</v>
      </c>
      <c r="K36" s="81">
        <v>5274</v>
      </c>
      <c r="L36" s="81">
        <v>33692</v>
      </c>
      <c r="M36" s="81">
        <v>20690.39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520671</v>
      </c>
      <c r="D39" s="58">
        <v>1125493</v>
      </c>
      <c r="E39" s="58">
        <v>918083.4</v>
      </c>
      <c r="F39" s="58">
        <v>342710</v>
      </c>
      <c r="G39" s="58">
        <v>385665.03</v>
      </c>
      <c r="H39" s="58">
        <v>92641</v>
      </c>
      <c r="I39" s="58">
        <v>185282</v>
      </c>
      <c r="J39" s="58">
        <v>157316.28</v>
      </c>
      <c r="K39" s="58">
        <v>85018</v>
      </c>
      <c r="L39" s="58">
        <v>590173</v>
      </c>
      <c r="M39" s="58">
        <v>371611.04</v>
      </c>
      <c r="N39" s="58">
        <v>302</v>
      </c>
      <c r="O39" s="58">
        <v>7328</v>
      </c>
      <c r="P39" s="58">
        <v>3491.05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81566</v>
      </c>
      <c r="D41" s="81">
        <v>307269</v>
      </c>
      <c r="E41" s="81">
        <v>219408.33</v>
      </c>
      <c r="F41" s="81">
        <v>44066</v>
      </c>
      <c r="G41" s="81">
        <v>50397.38</v>
      </c>
      <c r="H41" s="81">
        <v>9073</v>
      </c>
      <c r="I41" s="81">
        <v>18146</v>
      </c>
      <c r="J41" s="81">
        <v>15770.88</v>
      </c>
      <c r="K41" s="81">
        <v>28281</v>
      </c>
      <c r="L41" s="81">
        <v>240896</v>
      </c>
      <c r="M41" s="81">
        <v>151193.6</v>
      </c>
      <c r="N41" s="81">
        <v>146</v>
      </c>
      <c r="O41" s="81">
        <v>4161</v>
      </c>
      <c r="P41" s="81">
        <v>2046.47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439105</v>
      </c>
      <c r="D42" s="81">
        <v>818224</v>
      </c>
      <c r="E42" s="81">
        <v>698675.0700000001</v>
      </c>
      <c r="F42" s="81">
        <v>298644</v>
      </c>
      <c r="G42" s="81">
        <v>335267.65</v>
      </c>
      <c r="H42" s="81">
        <v>83568</v>
      </c>
      <c r="I42" s="81">
        <v>167136</v>
      </c>
      <c r="J42" s="81">
        <v>141545.4</v>
      </c>
      <c r="K42" s="81">
        <v>56737</v>
      </c>
      <c r="L42" s="81">
        <v>349277</v>
      </c>
      <c r="M42" s="81">
        <v>220417.44</v>
      </c>
      <c r="N42" s="81">
        <v>156</v>
      </c>
      <c r="O42" s="81">
        <v>3167</v>
      </c>
      <c r="P42" s="81">
        <v>1444.58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A1:G1"/>
    <mergeCell ref="H1:Q1"/>
    <mergeCell ref="A4:A9"/>
    <mergeCell ref="B4:B9"/>
    <mergeCell ref="C4:G4"/>
    <mergeCell ref="H4:P4"/>
    <mergeCell ref="Q4:Q9"/>
    <mergeCell ref="C5:E6"/>
    <mergeCell ref="F5:P5"/>
    <mergeCell ref="F6:G6"/>
    <mergeCell ref="P7:P8"/>
    <mergeCell ref="H6:J6"/>
    <mergeCell ref="K6:M6"/>
    <mergeCell ref="N6:P6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C9:D9"/>
    <mergeCell ref="H9:I9"/>
    <mergeCell ref="K9:L9"/>
    <mergeCell ref="N9:O9"/>
    <mergeCell ref="A44:G44"/>
    <mergeCell ref="H44:Q44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09" t="s">
        <v>137</v>
      </c>
      <c r="B1" s="209"/>
      <c r="C1" s="209"/>
      <c r="D1" s="209"/>
      <c r="E1" s="209"/>
      <c r="F1" s="209"/>
      <c r="G1" s="209"/>
      <c r="H1" s="210" t="s">
        <v>127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27613</v>
      </c>
      <c r="D11" s="81">
        <v>110973</v>
      </c>
      <c r="E11" s="81">
        <v>79126.17</v>
      </c>
      <c r="F11" s="81">
        <v>15154</v>
      </c>
      <c r="G11" s="81">
        <v>17640.41</v>
      </c>
      <c r="H11" s="81">
        <v>2762</v>
      </c>
      <c r="I11" s="81">
        <v>5524</v>
      </c>
      <c r="J11" s="81">
        <v>4835.84</v>
      </c>
      <c r="K11" s="81">
        <v>9651</v>
      </c>
      <c r="L11" s="81">
        <v>89047</v>
      </c>
      <c r="M11" s="81">
        <v>55873.2</v>
      </c>
      <c r="N11" s="81">
        <v>46</v>
      </c>
      <c r="O11" s="81">
        <v>1248</v>
      </c>
      <c r="P11" s="81">
        <v>776.72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14318</v>
      </c>
      <c r="D12" s="81">
        <v>59556</v>
      </c>
      <c r="E12" s="81">
        <v>41248.38</v>
      </c>
      <c r="F12" s="81">
        <v>7073</v>
      </c>
      <c r="G12" s="81">
        <v>7836.3</v>
      </c>
      <c r="H12" s="81">
        <v>1561</v>
      </c>
      <c r="I12" s="81">
        <v>3122</v>
      </c>
      <c r="J12" s="81">
        <v>2697.81</v>
      </c>
      <c r="K12" s="81">
        <v>5677</v>
      </c>
      <c r="L12" s="81">
        <v>49139</v>
      </c>
      <c r="M12" s="81">
        <v>30618.15</v>
      </c>
      <c r="N12" s="81">
        <v>7</v>
      </c>
      <c r="O12" s="81">
        <v>222</v>
      </c>
      <c r="P12" s="81">
        <v>96.12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14548</v>
      </c>
      <c r="D13" s="81">
        <v>58320</v>
      </c>
      <c r="E13" s="81">
        <v>40508.04</v>
      </c>
      <c r="F13" s="81">
        <v>7943</v>
      </c>
      <c r="G13" s="81">
        <v>9114.48</v>
      </c>
      <c r="H13" s="81">
        <v>1439</v>
      </c>
      <c r="I13" s="81">
        <v>2878</v>
      </c>
      <c r="J13" s="81">
        <v>2525.93</v>
      </c>
      <c r="K13" s="81">
        <v>5106</v>
      </c>
      <c r="L13" s="81">
        <v>45638</v>
      </c>
      <c r="M13" s="81">
        <v>28096.27</v>
      </c>
      <c r="N13" s="81">
        <v>60</v>
      </c>
      <c r="O13" s="81">
        <v>1861</v>
      </c>
      <c r="P13" s="81">
        <v>771.36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6934</v>
      </c>
      <c r="D14" s="81">
        <v>21038</v>
      </c>
      <c r="E14" s="81">
        <v>15129.64</v>
      </c>
      <c r="F14" s="81">
        <v>4191</v>
      </c>
      <c r="G14" s="81">
        <v>4630.96</v>
      </c>
      <c r="H14" s="81">
        <v>1205</v>
      </c>
      <c r="I14" s="81">
        <v>2410</v>
      </c>
      <c r="J14" s="81">
        <v>1959.38</v>
      </c>
      <c r="K14" s="81">
        <v>1536</v>
      </c>
      <c r="L14" s="81">
        <v>14343</v>
      </c>
      <c r="M14" s="81">
        <v>8499.85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10388</v>
      </c>
      <c r="D15" s="81">
        <v>33186</v>
      </c>
      <c r="E15" s="81">
        <v>24991.82</v>
      </c>
      <c r="F15" s="81">
        <v>5785</v>
      </c>
      <c r="G15" s="81">
        <v>6613.3</v>
      </c>
      <c r="H15" s="81">
        <v>973</v>
      </c>
      <c r="I15" s="81">
        <v>1946</v>
      </c>
      <c r="J15" s="81">
        <v>1753.16</v>
      </c>
      <c r="K15" s="81">
        <v>3602</v>
      </c>
      <c r="L15" s="81">
        <v>24760</v>
      </c>
      <c r="M15" s="81">
        <v>16288.57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7333</v>
      </c>
      <c r="D16" s="81">
        <v>23131</v>
      </c>
      <c r="E16" s="81">
        <v>17319.35</v>
      </c>
      <c r="F16" s="81">
        <v>3554</v>
      </c>
      <c r="G16" s="81">
        <v>4022.35</v>
      </c>
      <c r="H16" s="81">
        <v>1104</v>
      </c>
      <c r="I16" s="81">
        <v>2208</v>
      </c>
      <c r="J16" s="81">
        <v>1923.93</v>
      </c>
      <c r="K16" s="81">
        <v>2674</v>
      </c>
      <c r="L16" s="81">
        <v>17340</v>
      </c>
      <c r="M16" s="81">
        <v>11355.67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26248</v>
      </c>
      <c r="D18" s="81">
        <v>44336</v>
      </c>
      <c r="E18" s="81">
        <v>41859.89</v>
      </c>
      <c r="F18" s="81">
        <v>18507</v>
      </c>
      <c r="G18" s="81">
        <v>22328.73</v>
      </c>
      <c r="H18" s="81">
        <v>5318</v>
      </c>
      <c r="I18" s="81">
        <v>10636</v>
      </c>
      <c r="J18" s="81">
        <v>9746.57</v>
      </c>
      <c r="K18" s="81">
        <v>2415</v>
      </c>
      <c r="L18" s="81">
        <v>15096</v>
      </c>
      <c r="M18" s="81">
        <v>9735.98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21505</v>
      </c>
      <c r="D19" s="81">
        <v>43998</v>
      </c>
      <c r="E19" s="81">
        <v>36069.97</v>
      </c>
      <c r="F19" s="81">
        <v>14946</v>
      </c>
      <c r="G19" s="81">
        <v>16619.78</v>
      </c>
      <c r="H19" s="81">
        <v>3438</v>
      </c>
      <c r="I19" s="81">
        <v>6876</v>
      </c>
      <c r="J19" s="81">
        <v>5927.03</v>
      </c>
      <c r="K19" s="81">
        <v>3109</v>
      </c>
      <c r="L19" s="81">
        <v>22056</v>
      </c>
      <c r="M19" s="81">
        <v>13448.99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35562</v>
      </c>
      <c r="D20" s="81">
        <v>60302</v>
      </c>
      <c r="E20" s="81">
        <v>54569.8</v>
      </c>
      <c r="F20" s="81">
        <v>24044</v>
      </c>
      <c r="G20" s="81">
        <v>27709.98</v>
      </c>
      <c r="H20" s="81">
        <v>8283</v>
      </c>
      <c r="I20" s="81">
        <v>16566</v>
      </c>
      <c r="J20" s="81">
        <v>14295.33</v>
      </c>
      <c r="K20" s="81">
        <v>3222</v>
      </c>
      <c r="L20" s="81">
        <v>19595</v>
      </c>
      <c r="M20" s="81">
        <v>12514.14</v>
      </c>
      <c r="N20" s="81">
        <v>13</v>
      </c>
      <c r="O20" s="81">
        <v>97</v>
      </c>
      <c r="P20" s="81">
        <v>50.35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28326</v>
      </c>
      <c r="D21" s="81">
        <v>51377</v>
      </c>
      <c r="E21" s="81">
        <v>44979.67</v>
      </c>
      <c r="F21" s="81">
        <v>20058</v>
      </c>
      <c r="G21" s="81">
        <v>22854.41</v>
      </c>
      <c r="H21" s="81">
        <v>4753</v>
      </c>
      <c r="I21" s="81">
        <v>9506</v>
      </c>
      <c r="J21" s="81">
        <v>8364.12</v>
      </c>
      <c r="K21" s="81">
        <v>3510</v>
      </c>
      <c r="L21" s="81">
        <v>21663</v>
      </c>
      <c r="M21" s="81">
        <v>13712.36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24698</v>
      </c>
      <c r="D22" s="81">
        <v>40530</v>
      </c>
      <c r="E22" s="81">
        <v>35540.7</v>
      </c>
      <c r="F22" s="81">
        <v>19139</v>
      </c>
      <c r="G22" s="81">
        <v>20672.61</v>
      </c>
      <c r="H22" s="81">
        <v>3201</v>
      </c>
      <c r="I22" s="81">
        <v>6402</v>
      </c>
      <c r="J22" s="81">
        <v>5539.03</v>
      </c>
      <c r="K22" s="81">
        <v>2354</v>
      </c>
      <c r="L22" s="81">
        <v>14944</v>
      </c>
      <c r="M22" s="81">
        <v>9285.62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35860</v>
      </c>
      <c r="D23" s="81">
        <v>62060</v>
      </c>
      <c r="E23" s="81">
        <v>54272.23</v>
      </c>
      <c r="F23" s="81">
        <v>24573</v>
      </c>
      <c r="G23" s="81">
        <v>27207.47</v>
      </c>
      <c r="H23" s="81">
        <v>7702</v>
      </c>
      <c r="I23" s="81">
        <v>15404</v>
      </c>
      <c r="J23" s="81">
        <v>12732.55</v>
      </c>
      <c r="K23" s="81">
        <v>3572</v>
      </c>
      <c r="L23" s="81">
        <v>21820</v>
      </c>
      <c r="M23" s="81">
        <v>14171.41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34305</v>
      </c>
      <c r="D25" s="81">
        <v>68474</v>
      </c>
      <c r="E25" s="81">
        <v>57138.54</v>
      </c>
      <c r="F25" s="81">
        <v>22701</v>
      </c>
      <c r="G25" s="81">
        <v>25357.04</v>
      </c>
      <c r="H25" s="81">
        <v>6324</v>
      </c>
      <c r="I25" s="81">
        <v>12648</v>
      </c>
      <c r="J25" s="81">
        <v>10533.99</v>
      </c>
      <c r="K25" s="81">
        <v>5273</v>
      </c>
      <c r="L25" s="81">
        <v>33019</v>
      </c>
      <c r="M25" s="81">
        <v>21195.75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21054</v>
      </c>
      <c r="D26" s="81">
        <v>33799</v>
      </c>
      <c r="E26" s="81">
        <v>30427.78</v>
      </c>
      <c r="F26" s="81">
        <v>16626</v>
      </c>
      <c r="G26" s="81">
        <v>18393.69</v>
      </c>
      <c r="H26" s="81">
        <v>2584</v>
      </c>
      <c r="I26" s="81">
        <v>5168</v>
      </c>
      <c r="J26" s="81">
        <v>4587.88</v>
      </c>
      <c r="K26" s="81">
        <v>1837</v>
      </c>
      <c r="L26" s="81">
        <v>11896</v>
      </c>
      <c r="M26" s="81">
        <v>7389.98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18801</v>
      </c>
      <c r="D27" s="81">
        <v>30513</v>
      </c>
      <c r="E27" s="81">
        <v>28672.73</v>
      </c>
      <c r="F27" s="81">
        <v>12688</v>
      </c>
      <c r="G27" s="81">
        <v>14978.26</v>
      </c>
      <c r="H27" s="81">
        <v>4415</v>
      </c>
      <c r="I27" s="81">
        <v>8830</v>
      </c>
      <c r="J27" s="81">
        <v>7746.98</v>
      </c>
      <c r="K27" s="81">
        <v>1688</v>
      </c>
      <c r="L27" s="81">
        <v>8906</v>
      </c>
      <c r="M27" s="81">
        <v>5890.89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27164</v>
      </c>
      <c r="D28" s="81">
        <v>58203</v>
      </c>
      <c r="E28" s="81">
        <v>46350.05</v>
      </c>
      <c r="F28" s="81">
        <v>17111</v>
      </c>
      <c r="G28" s="81">
        <v>19024.18</v>
      </c>
      <c r="H28" s="81">
        <v>5677</v>
      </c>
      <c r="I28" s="81">
        <v>11354</v>
      </c>
      <c r="J28" s="81">
        <v>9144.76</v>
      </c>
      <c r="K28" s="81">
        <v>4333</v>
      </c>
      <c r="L28" s="81">
        <v>28366</v>
      </c>
      <c r="M28" s="81">
        <v>17741.83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23359</v>
      </c>
      <c r="D29" s="81">
        <v>40323</v>
      </c>
      <c r="E29" s="81">
        <v>35726.18</v>
      </c>
      <c r="F29" s="81">
        <v>16945</v>
      </c>
      <c r="G29" s="81">
        <v>19280.67</v>
      </c>
      <c r="H29" s="81">
        <v>3649</v>
      </c>
      <c r="I29" s="81">
        <v>7298</v>
      </c>
      <c r="J29" s="81">
        <v>6397.12</v>
      </c>
      <c r="K29" s="81">
        <v>2762</v>
      </c>
      <c r="L29" s="81">
        <v>15958</v>
      </c>
      <c r="M29" s="81">
        <v>10009.61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15537</v>
      </c>
      <c r="D30" s="81">
        <v>30264</v>
      </c>
      <c r="E30" s="81">
        <v>25055.7</v>
      </c>
      <c r="F30" s="81">
        <v>9250</v>
      </c>
      <c r="G30" s="81">
        <v>10144.03</v>
      </c>
      <c r="H30" s="81">
        <v>4077</v>
      </c>
      <c r="I30" s="81">
        <v>8154</v>
      </c>
      <c r="J30" s="81">
        <v>6541.3</v>
      </c>
      <c r="K30" s="81">
        <v>2206</v>
      </c>
      <c r="L30" s="81">
        <v>12823</v>
      </c>
      <c r="M30" s="81">
        <v>8344.03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28387</v>
      </c>
      <c r="D32" s="81">
        <v>58650</v>
      </c>
      <c r="E32" s="81">
        <v>47194.17</v>
      </c>
      <c r="F32" s="81">
        <v>17652</v>
      </c>
      <c r="G32" s="81">
        <v>19376.45</v>
      </c>
      <c r="H32" s="81">
        <v>5975</v>
      </c>
      <c r="I32" s="81">
        <v>11950</v>
      </c>
      <c r="J32" s="81">
        <v>9799.47</v>
      </c>
      <c r="K32" s="81">
        <v>4752</v>
      </c>
      <c r="L32" s="81">
        <v>28899</v>
      </c>
      <c r="M32" s="81">
        <v>17927.72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22646</v>
      </c>
      <c r="D33" s="81">
        <v>41557</v>
      </c>
      <c r="E33" s="81">
        <v>35914.29</v>
      </c>
      <c r="F33" s="81">
        <v>15834</v>
      </c>
      <c r="G33" s="81">
        <v>17919.8</v>
      </c>
      <c r="H33" s="81">
        <v>3951</v>
      </c>
      <c r="I33" s="81">
        <v>7902</v>
      </c>
      <c r="J33" s="81">
        <v>6821.09</v>
      </c>
      <c r="K33" s="81">
        <v>2855</v>
      </c>
      <c r="L33" s="81">
        <v>17737</v>
      </c>
      <c r="M33" s="81">
        <v>11127.51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23770</v>
      </c>
      <c r="D34" s="81">
        <v>42811</v>
      </c>
      <c r="E34" s="81">
        <v>36439.17</v>
      </c>
      <c r="F34" s="81">
        <v>15818</v>
      </c>
      <c r="G34" s="81">
        <v>17349.63</v>
      </c>
      <c r="H34" s="81">
        <v>4934</v>
      </c>
      <c r="I34" s="81">
        <v>9868</v>
      </c>
      <c r="J34" s="81">
        <v>8299.74</v>
      </c>
      <c r="K34" s="81">
        <v>3010</v>
      </c>
      <c r="L34" s="81">
        <v>16948</v>
      </c>
      <c r="M34" s="81">
        <v>10673.39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27960</v>
      </c>
      <c r="D35" s="81">
        <v>55268</v>
      </c>
      <c r="E35" s="81">
        <v>45106.25</v>
      </c>
      <c r="F35" s="81">
        <v>17634</v>
      </c>
      <c r="G35" s="81">
        <v>19234.48</v>
      </c>
      <c r="H35" s="81">
        <v>5773</v>
      </c>
      <c r="I35" s="81">
        <v>11546</v>
      </c>
      <c r="J35" s="81">
        <v>9351.42</v>
      </c>
      <c r="K35" s="81">
        <v>4551</v>
      </c>
      <c r="L35" s="81">
        <v>26086</v>
      </c>
      <c r="M35" s="81">
        <v>16519.01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22731</v>
      </c>
      <c r="D36" s="81">
        <v>54678</v>
      </c>
      <c r="E36" s="81">
        <v>41244.66</v>
      </c>
      <c r="F36" s="81">
        <v>14035</v>
      </c>
      <c r="G36" s="81">
        <v>15055.57</v>
      </c>
      <c r="H36" s="81">
        <v>3412</v>
      </c>
      <c r="I36" s="81">
        <v>6824</v>
      </c>
      <c r="J36" s="81">
        <v>5419.2</v>
      </c>
      <c r="K36" s="81">
        <v>5282</v>
      </c>
      <c r="L36" s="81">
        <v>33689</v>
      </c>
      <c r="M36" s="81">
        <v>20683.47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519047</v>
      </c>
      <c r="D39" s="58">
        <v>1123347</v>
      </c>
      <c r="E39" s="58">
        <v>914885.18</v>
      </c>
      <c r="F39" s="58">
        <v>341261</v>
      </c>
      <c r="G39" s="58">
        <v>383364.58</v>
      </c>
      <c r="H39" s="58">
        <v>92510</v>
      </c>
      <c r="I39" s="58">
        <v>185020</v>
      </c>
      <c r="J39" s="58">
        <v>156943.63</v>
      </c>
      <c r="K39" s="58">
        <v>84977</v>
      </c>
      <c r="L39" s="58">
        <v>589768</v>
      </c>
      <c r="M39" s="58">
        <v>371103.4</v>
      </c>
      <c r="N39" s="58">
        <v>299</v>
      </c>
      <c r="O39" s="58">
        <v>7298</v>
      </c>
      <c r="P39" s="58">
        <v>3473.57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81134</v>
      </c>
      <c r="D41" s="81">
        <v>306204</v>
      </c>
      <c r="E41" s="81">
        <v>218323.4</v>
      </c>
      <c r="F41" s="81">
        <v>43700</v>
      </c>
      <c r="G41" s="81">
        <v>49857.8</v>
      </c>
      <c r="H41" s="81">
        <v>9044</v>
      </c>
      <c r="I41" s="81">
        <v>18088</v>
      </c>
      <c r="J41" s="81">
        <v>15696.05</v>
      </c>
      <c r="K41" s="81">
        <v>28246</v>
      </c>
      <c r="L41" s="81">
        <v>240267</v>
      </c>
      <c r="M41" s="81">
        <v>150731.71000000002</v>
      </c>
      <c r="N41" s="81">
        <v>144</v>
      </c>
      <c r="O41" s="81">
        <v>4149</v>
      </c>
      <c r="P41" s="81">
        <v>2037.8400000000001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437913</v>
      </c>
      <c r="D42" s="81">
        <v>817143</v>
      </c>
      <c r="E42" s="81">
        <v>696561.78</v>
      </c>
      <c r="F42" s="81">
        <v>297561</v>
      </c>
      <c r="G42" s="81">
        <v>333506.77999999997</v>
      </c>
      <c r="H42" s="81">
        <v>83466</v>
      </c>
      <c r="I42" s="81">
        <v>166932</v>
      </c>
      <c r="J42" s="81">
        <v>141247.58000000002</v>
      </c>
      <c r="K42" s="81">
        <v>56731</v>
      </c>
      <c r="L42" s="81">
        <v>349501</v>
      </c>
      <c r="M42" s="81">
        <v>220371.69000000003</v>
      </c>
      <c r="N42" s="81">
        <v>155</v>
      </c>
      <c r="O42" s="81">
        <v>3149</v>
      </c>
      <c r="P42" s="81">
        <v>1435.73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Q4:Q9"/>
    <mergeCell ref="M7:M8"/>
    <mergeCell ref="G7:G8"/>
    <mergeCell ref="H7:H8"/>
    <mergeCell ref="K7:K8"/>
    <mergeCell ref="L7:L8"/>
    <mergeCell ref="K9:L9"/>
    <mergeCell ref="K6:M6"/>
    <mergeCell ref="H9:I9"/>
    <mergeCell ref="J7:J8"/>
    <mergeCell ref="N6:P6"/>
    <mergeCell ref="N7:N8"/>
    <mergeCell ref="O7:O8"/>
    <mergeCell ref="P7:P8"/>
    <mergeCell ref="I7:I8"/>
    <mergeCell ref="F6:G6"/>
    <mergeCell ref="A1:G1"/>
    <mergeCell ref="H1:Q1"/>
    <mergeCell ref="C4:G4"/>
    <mergeCell ref="H4:P4"/>
    <mergeCell ref="A44:G44"/>
    <mergeCell ref="H44:Q44"/>
    <mergeCell ref="N9:O9"/>
    <mergeCell ref="F5:P5"/>
    <mergeCell ref="D7:D8"/>
    <mergeCell ref="H6:J6"/>
    <mergeCell ref="A4:A9"/>
    <mergeCell ref="C9:D9"/>
    <mergeCell ref="B4:B9"/>
    <mergeCell ref="E7:E8"/>
    <mergeCell ref="C5:E6"/>
    <mergeCell ref="C7:C8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18.75" customHeight="1">
      <c r="A1" s="209" t="s">
        <v>138</v>
      </c>
      <c r="B1" s="209"/>
      <c r="C1" s="209"/>
      <c r="D1" s="209"/>
      <c r="E1" s="209"/>
      <c r="F1" s="209"/>
      <c r="G1" s="209"/>
      <c r="H1" s="210" t="s">
        <v>129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27380</v>
      </c>
      <c r="D11" s="81">
        <v>110581</v>
      </c>
      <c r="E11" s="81">
        <v>78627.3</v>
      </c>
      <c r="F11" s="81">
        <v>14961</v>
      </c>
      <c r="G11" s="81">
        <v>17347.27</v>
      </c>
      <c r="H11" s="81">
        <v>2738</v>
      </c>
      <c r="I11" s="81">
        <v>5476</v>
      </c>
      <c r="J11" s="81">
        <v>4776.87</v>
      </c>
      <c r="K11" s="81">
        <v>9635</v>
      </c>
      <c r="L11" s="81">
        <v>88892</v>
      </c>
      <c r="M11" s="81">
        <v>55736.05</v>
      </c>
      <c r="N11" s="81">
        <v>46</v>
      </c>
      <c r="O11" s="81">
        <v>1252</v>
      </c>
      <c r="P11" s="81">
        <v>767.11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14280</v>
      </c>
      <c r="D12" s="81">
        <v>59589</v>
      </c>
      <c r="E12" s="81">
        <v>41236.55</v>
      </c>
      <c r="F12" s="81">
        <v>7036</v>
      </c>
      <c r="G12" s="81">
        <v>7789.13</v>
      </c>
      <c r="H12" s="81">
        <v>1557</v>
      </c>
      <c r="I12" s="81">
        <v>3114</v>
      </c>
      <c r="J12" s="81">
        <v>2690.35</v>
      </c>
      <c r="K12" s="81">
        <v>5680</v>
      </c>
      <c r="L12" s="81">
        <v>49217</v>
      </c>
      <c r="M12" s="81">
        <v>30660.95</v>
      </c>
      <c r="N12" s="81">
        <v>7</v>
      </c>
      <c r="O12" s="81">
        <v>222</v>
      </c>
      <c r="P12" s="81">
        <v>96.12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14369</v>
      </c>
      <c r="D13" s="81">
        <v>57760</v>
      </c>
      <c r="E13" s="81">
        <v>39988.52</v>
      </c>
      <c r="F13" s="81">
        <v>7811</v>
      </c>
      <c r="G13" s="81">
        <v>8912.65</v>
      </c>
      <c r="H13" s="81">
        <v>1425</v>
      </c>
      <c r="I13" s="81">
        <v>2850</v>
      </c>
      <c r="J13" s="81">
        <v>2487.75</v>
      </c>
      <c r="K13" s="81">
        <v>5074</v>
      </c>
      <c r="L13" s="81">
        <v>45264</v>
      </c>
      <c r="M13" s="81">
        <v>27821.44</v>
      </c>
      <c r="N13" s="81">
        <v>59</v>
      </c>
      <c r="O13" s="81">
        <v>1835</v>
      </c>
      <c r="P13" s="81">
        <v>766.68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6933</v>
      </c>
      <c r="D14" s="81">
        <v>21179</v>
      </c>
      <c r="E14" s="81">
        <v>15191.98</v>
      </c>
      <c r="F14" s="81">
        <v>4178</v>
      </c>
      <c r="G14" s="81">
        <v>4613.82</v>
      </c>
      <c r="H14" s="81">
        <v>1205</v>
      </c>
      <c r="I14" s="81">
        <v>2410</v>
      </c>
      <c r="J14" s="81">
        <v>1959.38</v>
      </c>
      <c r="K14" s="81">
        <v>1548</v>
      </c>
      <c r="L14" s="81">
        <v>14497</v>
      </c>
      <c r="M14" s="81">
        <v>8579.33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10360</v>
      </c>
      <c r="D15" s="81">
        <v>33126</v>
      </c>
      <c r="E15" s="81">
        <v>24918.5</v>
      </c>
      <c r="F15" s="81">
        <v>5767</v>
      </c>
      <c r="G15" s="81">
        <v>6590.07</v>
      </c>
      <c r="H15" s="81">
        <v>969</v>
      </c>
      <c r="I15" s="81">
        <v>1938</v>
      </c>
      <c r="J15" s="81">
        <v>1742.2</v>
      </c>
      <c r="K15" s="81">
        <v>3596</v>
      </c>
      <c r="L15" s="81">
        <v>24726</v>
      </c>
      <c r="M15" s="81">
        <v>16249.44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7319</v>
      </c>
      <c r="D16" s="81">
        <v>23194</v>
      </c>
      <c r="E16" s="81">
        <v>17328.26</v>
      </c>
      <c r="F16" s="81">
        <v>3531</v>
      </c>
      <c r="G16" s="81">
        <v>3988.6</v>
      </c>
      <c r="H16" s="81">
        <v>1103</v>
      </c>
      <c r="I16" s="81">
        <v>2206</v>
      </c>
      <c r="J16" s="81">
        <v>1920.19</v>
      </c>
      <c r="K16" s="81">
        <v>2684</v>
      </c>
      <c r="L16" s="81">
        <v>17428</v>
      </c>
      <c r="M16" s="81">
        <v>11402.07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26145</v>
      </c>
      <c r="D18" s="81">
        <v>44184</v>
      </c>
      <c r="E18" s="81">
        <v>41635.57</v>
      </c>
      <c r="F18" s="81">
        <v>18432</v>
      </c>
      <c r="G18" s="81">
        <v>22189.29</v>
      </c>
      <c r="H18" s="81">
        <v>5292</v>
      </c>
      <c r="I18" s="81">
        <v>10584</v>
      </c>
      <c r="J18" s="81">
        <v>9680.29</v>
      </c>
      <c r="K18" s="81">
        <v>2413</v>
      </c>
      <c r="L18" s="81">
        <v>15071</v>
      </c>
      <c r="M18" s="81">
        <v>9717.38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21444</v>
      </c>
      <c r="D19" s="81">
        <v>43908</v>
      </c>
      <c r="E19" s="81">
        <v>35940.9</v>
      </c>
      <c r="F19" s="81">
        <v>14895</v>
      </c>
      <c r="G19" s="81">
        <v>16531.01</v>
      </c>
      <c r="H19" s="81">
        <v>3431</v>
      </c>
      <c r="I19" s="81">
        <v>6862</v>
      </c>
      <c r="J19" s="81">
        <v>5906.81</v>
      </c>
      <c r="K19" s="81">
        <v>3106</v>
      </c>
      <c r="L19" s="81">
        <v>22031</v>
      </c>
      <c r="M19" s="81">
        <v>13428.91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35434</v>
      </c>
      <c r="D20" s="81">
        <v>60129</v>
      </c>
      <c r="E20" s="81">
        <v>54329.44</v>
      </c>
      <c r="F20" s="81">
        <v>23939</v>
      </c>
      <c r="G20" s="81">
        <v>27544.84</v>
      </c>
      <c r="H20" s="81">
        <v>8264</v>
      </c>
      <c r="I20" s="81">
        <v>16528</v>
      </c>
      <c r="J20" s="81">
        <v>14252.8</v>
      </c>
      <c r="K20" s="81">
        <v>3218</v>
      </c>
      <c r="L20" s="81">
        <v>19565</v>
      </c>
      <c r="M20" s="81">
        <v>12481.45</v>
      </c>
      <c r="N20" s="81">
        <v>13</v>
      </c>
      <c r="O20" s="81">
        <v>97</v>
      </c>
      <c r="P20" s="81">
        <v>50.35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28242</v>
      </c>
      <c r="D21" s="81">
        <v>51334</v>
      </c>
      <c r="E21" s="81">
        <v>44827.31</v>
      </c>
      <c r="F21" s="81">
        <v>19982</v>
      </c>
      <c r="G21" s="81">
        <v>22712.49</v>
      </c>
      <c r="H21" s="81">
        <v>4745</v>
      </c>
      <c r="I21" s="81">
        <v>9490</v>
      </c>
      <c r="J21" s="81">
        <v>8334.35</v>
      </c>
      <c r="K21" s="81">
        <v>3510</v>
      </c>
      <c r="L21" s="81">
        <v>21712</v>
      </c>
      <c r="M21" s="81">
        <v>13731.69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24677</v>
      </c>
      <c r="D22" s="81">
        <v>40589</v>
      </c>
      <c r="E22" s="81">
        <v>35511.93</v>
      </c>
      <c r="F22" s="81">
        <v>19114</v>
      </c>
      <c r="G22" s="81">
        <v>20613.87</v>
      </c>
      <c r="H22" s="81">
        <v>3197</v>
      </c>
      <c r="I22" s="81">
        <v>6394</v>
      </c>
      <c r="J22" s="81">
        <v>5525.54</v>
      </c>
      <c r="K22" s="81">
        <v>2362</v>
      </c>
      <c r="L22" s="81">
        <v>15036</v>
      </c>
      <c r="M22" s="81">
        <v>9329.08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35782</v>
      </c>
      <c r="D23" s="81">
        <v>62005</v>
      </c>
      <c r="E23" s="81">
        <v>54146.91</v>
      </c>
      <c r="F23" s="81">
        <v>24499</v>
      </c>
      <c r="G23" s="81">
        <v>27084.53</v>
      </c>
      <c r="H23" s="81">
        <v>7695</v>
      </c>
      <c r="I23" s="81">
        <v>15390</v>
      </c>
      <c r="J23" s="81">
        <v>12713.1</v>
      </c>
      <c r="K23" s="81">
        <v>3575</v>
      </c>
      <c r="L23" s="81">
        <v>21853</v>
      </c>
      <c r="M23" s="81">
        <v>14188.48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34193</v>
      </c>
      <c r="D25" s="81">
        <v>68313</v>
      </c>
      <c r="E25" s="81">
        <v>56912.88</v>
      </c>
      <c r="F25" s="81">
        <v>22597</v>
      </c>
      <c r="G25" s="81">
        <v>25186.35</v>
      </c>
      <c r="H25" s="81">
        <v>6320</v>
      </c>
      <c r="I25" s="81">
        <v>12640</v>
      </c>
      <c r="J25" s="81">
        <v>10520.78</v>
      </c>
      <c r="K25" s="81">
        <v>5269</v>
      </c>
      <c r="L25" s="81">
        <v>32970</v>
      </c>
      <c r="M25" s="81">
        <v>21153.99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21004</v>
      </c>
      <c r="D26" s="81">
        <v>33736</v>
      </c>
      <c r="E26" s="81">
        <v>30330.19</v>
      </c>
      <c r="F26" s="81">
        <v>16585</v>
      </c>
      <c r="G26" s="81">
        <v>18317.65</v>
      </c>
      <c r="H26" s="81">
        <v>2576</v>
      </c>
      <c r="I26" s="81">
        <v>5152</v>
      </c>
      <c r="J26" s="81">
        <v>4571.65</v>
      </c>
      <c r="K26" s="81">
        <v>1836</v>
      </c>
      <c r="L26" s="81">
        <v>11890</v>
      </c>
      <c r="M26" s="81">
        <v>7384.66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18737</v>
      </c>
      <c r="D27" s="81">
        <v>30435</v>
      </c>
      <c r="E27" s="81">
        <v>28556.26</v>
      </c>
      <c r="F27" s="81">
        <v>12630</v>
      </c>
      <c r="G27" s="81">
        <v>14886.39</v>
      </c>
      <c r="H27" s="81">
        <v>4410</v>
      </c>
      <c r="I27" s="81">
        <v>8820</v>
      </c>
      <c r="J27" s="81">
        <v>7731.85</v>
      </c>
      <c r="K27" s="81">
        <v>1687</v>
      </c>
      <c r="L27" s="81">
        <v>8896</v>
      </c>
      <c r="M27" s="81">
        <v>5881.42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27080</v>
      </c>
      <c r="D28" s="81">
        <v>58261</v>
      </c>
      <c r="E28" s="81">
        <v>46252.01</v>
      </c>
      <c r="F28" s="81">
        <v>17033</v>
      </c>
      <c r="G28" s="81">
        <v>18903.55</v>
      </c>
      <c r="H28" s="81">
        <v>5669</v>
      </c>
      <c r="I28" s="81">
        <v>11338</v>
      </c>
      <c r="J28" s="81">
        <v>9126.48</v>
      </c>
      <c r="K28" s="81">
        <v>4335</v>
      </c>
      <c r="L28" s="81">
        <v>28518</v>
      </c>
      <c r="M28" s="81">
        <v>17782.7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23263</v>
      </c>
      <c r="D29" s="81">
        <v>40207</v>
      </c>
      <c r="E29" s="81">
        <v>35555.33</v>
      </c>
      <c r="F29" s="81">
        <v>16857</v>
      </c>
      <c r="G29" s="81">
        <v>19141.8</v>
      </c>
      <c r="H29" s="81">
        <v>3639</v>
      </c>
      <c r="I29" s="81">
        <v>7278</v>
      </c>
      <c r="J29" s="81">
        <v>6372.68</v>
      </c>
      <c r="K29" s="81">
        <v>2764</v>
      </c>
      <c r="L29" s="81">
        <v>15950</v>
      </c>
      <c r="M29" s="81">
        <v>10002.07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15523</v>
      </c>
      <c r="D30" s="81">
        <v>30244</v>
      </c>
      <c r="E30" s="81">
        <v>25021.81</v>
      </c>
      <c r="F30" s="81">
        <v>9238</v>
      </c>
      <c r="G30" s="81">
        <v>10113.49</v>
      </c>
      <c r="H30" s="81">
        <v>4074</v>
      </c>
      <c r="I30" s="81">
        <v>8148</v>
      </c>
      <c r="J30" s="81">
        <v>6536.85</v>
      </c>
      <c r="K30" s="81">
        <v>2207</v>
      </c>
      <c r="L30" s="81">
        <v>12821</v>
      </c>
      <c r="M30" s="81">
        <v>8345.13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28295</v>
      </c>
      <c r="D32" s="81">
        <v>58489</v>
      </c>
      <c r="E32" s="81">
        <v>47023.6</v>
      </c>
      <c r="F32" s="81">
        <v>17571</v>
      </c>
      <c r="G32" s="81">
        <v>19254.14</v>
      </c>
      <c r="H32" s="81">
        <v>5969</v>
      </c>
      <c r="I32" s="81">
        <v>11938</v>
      </c>
      <c r="J32" s="81">
        <v>9784.04</v>
      </c>
      <c r="K32" s="81">
        <v>4747</v>
      </c>
      <c r="L32" s="81">
        <v>28831</v>
      </c>
      <c r="M32" s="81">
        <v>17894.89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22582</v>
      </c>
      <c r="D33" s="81">
        <v>41498</v>
      </c>
      <c r="E33" s="81">
        <v>35812.81</v>
      </c>
      <c r="F33" s="81">
        <v>15774</v>
      </c>
      <c r="G33" s="81">
        <v>17824.23</v>
      </c>
      <c r="H33" s="81">
        <v>3946</v>
      </c>
      <c r="I33" s="81">
        <v>7892</v>
      </c>
      <c r="J33" s="81">
        <v>6808.36</v>
      </c>
      <c r="K33" s="81">
        <v>2856</v>
      </c>
      <c r="L33" s="81">
        <v>17748</v>
      </c>
      <c r="M33" s="81">
        <v>11134.33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23762</v>
      </c>
      <c r="D34" s="81">
        <v>42836</v>
      </c>
      <c r="E34" s="81">
        <v>36405.76</v>
      </c>
      <c r="F34" s="81">
        <v>15803</v>
      </c>
      <c r="G34" s="81">
        <v>17307.67</v>
      </c>
      <c r="H34" s="81">
        <v>4934</v>
      </c>
      <c r="I34" s="81">
        <v>9868</v>
      </c>
      <c r="J34" s="81">
        <v>8293.02</v>
      </c>
      <c r="K34" s="81">
        <v>3017</v>
      </c>
      <c r="L34" s="81">
        <v>16988</v>
      </c>
      <c r="M34" s="81">
        <v>10688.66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27899</v>
      </c>
      <c r="D35" s="81">
        <v>55373</v>
      </c>
      <c r="E35" s="81">
        <v>45032.05</v>
      </c>
      <c r="F35" s="81">
        <v>17573</v>
      </c>
      <c r="G35" s="81">
        <v>19125.52</v>
      </c>
      <c r="H35" s="81">
        <v>5771</v>
      </c>
      <c r="I35" s="81">
        <v>11542</v>
      </c>
      <c r="J35" s="81">
        <v>9337.73</v>
      </c>
      <c r="K35" s="81">
        <v>4553</v>
      </c>
      <c r="L35" s="81">
        <v>26256</v>
      </c>
      <c r="M35" s="81">
        <v>16567.46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22695</v>
      </c>
      <c r="D36" s="81">
        <v>54651</v>
      </c>
      <c r="E36" s="81">
        <v>41169.42</v>
      </c>
      <c r="F36" s="81">
        <v>14005</v>
      </c>
      <c r="G36" s="81">
        <v>15001.97</v>
      </c>
      <c r="H36" s="81">
        <v>3403</v>
      </c>
      <c r="I36" s="81">
        <v>6806</v>
      </c>
      <c r="J36" s="81">
        <v>5395.44</v>
      </c>
      <c r="K36" s="81">
        <v>5285</v>
      </c>
      <c r="L36" s="81">
        <v>33710</v>
      </c>
      <c r="M36" s="81">
        <v>20685.59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517398</v>
      </c>
      <c r="D39" s="58">
        <v>1121621</v>
      </c>
      <c r="E39" s="58">
        <v>911755.29</v>
      </c>
      <c r="F39" s="58">
        <v>339811</v>
      </c>
      <c r="G39" s="58">
        <v>380980.33</v>
      </c>
      <c r="H39" s="58">
        <v>92332</v>
      </c>
      <c r="I39" s="58">
        <v>184664</v>
      </c>
      <c r="J39" s="58">
        <v>156468.51</v>
      </c>
      <c r="K39" s="58">
        <v>84957</v>
      </c>
      <c r="L39" s="58">
        <v>589870</v>
      </c>
      <c r="M39" s="58">
        <v>370847.17</v>
      </c>
      <c r="N39" s="58">
        <v>298</v>
      </c>
      <c r="O39" s="58">
        <v>7276</v>
      </c>
      <c r="P39" s="58">
        <v>3459.28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80641</v>
      </c>
      <c r="D41" s="81">
        <v>305429</v>
      </c>
      <c r="E41" s="81">
        <v>217291.11000000002</v>
      </c>
      <c r="F41" s="81">
        <v>43284</v>
      </c>
      <c r="G41" s="81">
        <v>49241.54</v>
      </c>
      <c r="H41" s="81">
        <v>8997</v>
      </c>
      <c r="I41" s="81">
        <v>17994</v>
      </c>
      <c r="J41" s="81">
        <v>15576.74</v>
      </c>
      <c r="K41" s="81">
        <v>28217</v>
      </c>
      <c r="L41" s="81">
        <v>240024</v>
      </c>
      <c r="M41" s="81">
        <v>150449.28</v>
      </c>
      <c r="N41" s="81">
        <v>143</v>
      </c>
      <c r="O41" s="81">
        <v>4127</v>
      </c>
      <c r="P41" s="81">
        <v>2023.55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436757</v>
      </c>
      <c r="D42" s="81">
        <v>816192</v>
      </c>
      <c r="E42" s="81">
        <v>694464.18</v>
      </c>
      <c r="F42" s="81">
        <v>296527</v>
      </c>
      <c r="G42" s="81">
        <v>331738.7899999999</v>
      </c>
      <c r="H42" s="81">
        <v>83335</v>
      </c>
      <c r="I42" s="81">
        <v>166670</v>
      </c>
      <c r="J42" s="81">
        <v>140891.77000000002</v>
      </c>
      <c r="K42" s="81">
        <v>56740</v>
      </c>
      <c r="L42" s="81">
        <v>349846</v>
      </c>
      <c r="M42" s="81">
        <v>220397.89</v>
      </c>
      <c r="N42" s="81">
        <v>155</v>
      </c>
      <c r="O42" s="81">
        <v>3149</v>
      </c>
      <c r="P42" s="81">
        <v>1435.73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N6:P6"/>
    <mergeCell ref="A44:G44"/>
    <mergeCell ref="H44:Q44"/>
    <mergeCell ref="I7:I8"/>
    <mergeCell ref="J7:J8"/>
    <mergeCell ref="K7:K8"/>
    <mergeCell ref="L7:L8"/>
    <mergeCell ref="C7:C8"/>
    <mergeCell ref="D7:D8"/>
    <mergeCell ref="E7:E8"/>
    <mergeCell ref="G7:G8"/>
    <mergeCell ref="H7:H8"/>
    <mergeCell ref="C9:D9"/>
    <mergeCell ref="H9:I9"/>
    <mergeCell ref="K9:L9"/>
    <mergeCell ref="N9:O9"/>
    <mergeCell ref="A1:G1"/>
    <mergeCell ref="H1:Q1"/>
    <mergeCell ref="C4:G4"/>
    <mergeCell ref="H4:P4"/>
    <mergeCell ref="M7:M8"/>
    <mergeCell ref="N7:N8"/>
    <mergeCell ref="O7:O8"/>
    <mergeCell ref="P7:P8"/>
    <mergeCell ref="A4:A9"/>
    <mergeCell ref="B4:B9"/>
    <mergeCell ref="Q4:Q9"/>
    <mergeCell ref="C5:E6"/>
    <mergeCell ref="F5:P5"/>
    <mergeCell ref="F6:G6"/>
    <mergeCell ref="H6:J6"/>
    <mergeCell ref="K6:M6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59" sqref="B59"/>
    </sheetView>
  </sheetViews>
  <sheetFormatPr defaultColWidth="11.421875" defaultRowHeight="12"/>
  <cols>
    <col min="1" max="1" width="23.7109375" style="0" customWidth="1"/>
    <col min="2" max="2" width="12.00390625" style="0" customWidth="1"/>
    <col min="5" max="5" width="20.28125" style="0" customWidth="1"/>
  </cols>
  <sheetData>
    <row r="1" spans="1:8" ht="12">
      <c r="A1" s="211" t="s">
        <v>150</v>
      </c>
      <c r="B1" s="211"/>
      <c r="E1" s="213" t="s">
        <v>97</v>
      </c>
      <c r="F1" s="213"/>
      <c r="G1" s="213"/>
      <c r="H1" s="213"/>
    </row>
    <row r="2" spans="5:8" ht="12">
      <c r="E2" s="212" t="str">
        <f>TAB03!J1</f>
        <v> und Nichtwohngebäuden *) am 31.12.2013 nach Kreisen</v>
      </c>
      <c r="F2" s="212"/>
      <c r="G2" s="212"/>
      <c r="H2" s="212"/>
    </row>
    <row r="3" spans="1:5" ht="12">
      <c r="A3" s="82" t="s">
        <v>0</v>
      </c>
      <c r="B3" s="83" t="s">
        <v>1</v>
      </c>
      <c r="C3" s="83" t="s">
        <v>1</v>
      </c>
      <c r="E3" t="s">
        <v>29</v>
      </c>
    </row>
    <row r="4" spans="1:7" ht="12">
      <c r="A4" s="1" t="s">
        <v>2</v>
      </c>
      <c r="B4" s="5" t="s">
        <v>3</v>
      </c>
      <c r="C4" s="5" t="s">
        <v>3</v>
      </c>
      <c r="E4" t="s">
        <v>30</v>
      </c>
      <c r="F4">
        <f>TAB03!E37</f>
        <v>29250</v>
      </c>
      <c r="G4" s="7">
        <f>F4*100/$F$11</f>
        <v>2.506349418526935</v>
      </c>
    </row>
    <row r="5" spans="1:7" ht="12">
      <c r="A5" s="4" t="s">
        <v>4</v>
      </c>
      <c r="B5" s="100" t="s">
        <v>151</v>
      </c>
      <c r="C5" s="100" t="s">
        <v>103</v>
      </c>
      <c r="E5" t="s">
        <v>31</v>
      </c>
      <c r="F5">
        <f>TAB03!F37</f>
        <v>96024</v>
      </c>
      <c r="G5" s="7">
        <f aca="true" t="shared" si="0" ref="G5:G10">F5*100/$F$11</f>
        <v>8.228023814175398</v>
      </c>
    </row>
    <row r="6" spans="1:7" ht="12">
      <c r="A6" s="2"/>
      <c r="E6" t="s">
        <v>32</v>
      </c>
      <c r="F6">
        <f>TAB03!G37</f>
        <v>264082</v>
      </c>
      <c r="G6" s="7">
        <f t="shared" si="0"/>
        <v>22.62843648353607</v>
      </c>
    </row>
    <row r="7" spans="1:7" ht="12">
      <c r="A7" s="2" t="s">
        <v>5</v>
      </c>
      <c r="B7" s="7">
        <f>TAB03!O9</f>
        <v>71.6447516070947</v>
      </c>
      <c r="C7" s="7">
        <f>TAB03!P9</f>
        <v>40.20016106989457</v>
      </c>
      <c r="E7" t="s">
        <v>33</v>
      </c>
      <c r="F7">
        <f>TAB03!H37</f>
        <v>331554</v>
      </c>
      <c r="G7" s="7">
        <f t="shared" si="0"/>
        <v>28.40992051659075</v>
      </c>
    </row>
    <row r="8" spans="1:7" ht="12">
      <c r="A8" s="2" t="s">
        <v>6</v>
      </c>
      <c r="B8" s="7">
        <f>TAB03!O10</f>
        <v>69.43959851639772</v>
      </c>
      <c r="C8" s="7">
        <f>TAB03!P10</f>
        <v>44.943417880118346</v>
      </c>
      <c r="E8" t="s">
        <v>34</v>
      </c>
      <c r="F8">
        <f>TAB03!I37</f>
        <v>203399</v>
      </c>
      <c r="G8" s="7">
        <f t="shared" si="0"/>
        <v>17.428682577058463</v>
      </c>
    </row>
    <row r="9" spans="1:7" ht="12">
      <c r="A9" s="2" t="s">
        <v>7</v>
      </c>
      <c r="B9" s="7">
        <f>TAB03!O11</f>
        <v>69.49685106100135</v>
      </c>
      <c r="C9" s="7">
        <f>TAB03!P11</f>
        <v>38.83998736986785</v>
      </c>
      <c r="E9" t="s">
        <v>35</v>
      </c>
      <c r="F9">
        <f>TAB03!J37</f>
        <v>124415</v>
      </c>
      <c r="G9" s="7">
        <f t="shared" si="0"/>
        <v>10.660767962599268</v>
      </c>
    </row>
    <row r="10" spans="1:7" ht="12">
      <c r="A10" s="2" t="s">
        <v>8</v>
      </c>
      <c r="B10" s="7">
        <f>TAB03!O12</f>
        <v>72.48250865213731</v>
      </c>
      <c r="C10" s="7">
        <f>TAB03!P12</f>
        <v>43.454955839057895</v>
      </c>
      <c r="E10" t="s">
        <v>36</v>
      </c>
      <c r="F10">
        <f>TAB03!K37</f>
        <v>118312</v>
      </c>
      <c r="G10" s="7">
        <f t="shared" si="0"/>
        <v>10.137819227513118</v>
      </c>
    </row>
    <row r="11" spans="1:7" ht="12">
      <c r="A11" s="2" t="s">
        <v>9</v>
      </c>
      <c r="B11" s="7">
        <f>TAB03!O13</f>
        <v>75.4813734550075</v>
      </c>
      <c r="C11" s="7">
        <f>TAB03!P13</f>
        <v>41.281986890942115</v>
      </c>
      <c r="F11">
        <f>TAB03!C37</f>
        <v>1167036</v>
      </c>
      <c r="G11" s="7">
        <f>SUM(G4:G10)</f>
        <v>100</v>
      </c>
    </row>
    <row r="12" spans="1:6" ht="12">
      <c r="A12" s="2" t="s">
        <v>10</v>
      </c>
      <c r="B12" s="7">
        <f>TAB03!O14</f>
        <v>74.95195736831317</v>
      </c>
      <c r="C12" s="7">
        <f>TAB03!P14</f>
        <v>43.98809151490365</v>
      </c>
      <c r="F12">
        <f>SUM(F4:F10)</f>
        <v>1167036</v>
      </c>
    </row>
    <row r="13" spans="1:3" ht="12">
      <c r="A13" s="2" t="s">
        <v>11</v>
      </c>
      <c r="B13" s="7">
        <f>TAB03!O16</f>
        <v>94.57487053929322</v>
      </c>
      <c r="C13" s="7">
        <f>TAB03!P16</f>
        <v>43.237947122861584</v>
      </c>
    </row>
    <row r="14" spans="1:3" ht="12">
      <c r="A14" s="2" t="s">
        <v>12</v>
      </c>
      <c r="B14" s="7">
        <f>TAB03!O17</f>
        <v>82.24093947923997</v>
      </c>
      <c r="C14" s="7">
        <f>TAB03!P17</f>
        <v>43.80018739751698</v>
      </c>
    </row>
    <row r="15" spans="1:6" ht="15.75">
      <c r="A15" s="2" t="s">
        <v>13</v>
      </c>
      <c r="B15" s="7">
        <f>TAB03!O18</f>
        <v>90.50214420584378</v>
      </c>
      <c r="C15" s="7">
        <f>TAB03!P18</f>
        <v>44.78703388421245</v>
      </c>
      <c r="F15" s="98">
        <v>2012</v>
      </c>
    </row>
    <row r="16" spans="1:8" ht="12">
      <c r="A16" s="2" t="s">
        <v>14</v>
      </c>
      <c r="B16" s="7">
        <f>TAB03!O19</f>
        <v>87.7837262300594</v>
      </c>
      <c r="C16" s="7">
        <f>TAB03!P19</f>
        <v>45.080473883639506</v>
      </c>
      <c r="F16">
        <f>TAB04!E37</f>
        <v>29125</v>
      </c>
      <c r="G16" s="7">
        <f>F16*100/$F$23</f>
        <v>2.50052156801805</v>
      </c>
      <c r="H16" s="99">
        <f>G4-G16</f>
        <v>0.005827850508885124</v>
      </c>
    </row>
    <row r="17" spans="1:8" ht="12">
      <c r="A17" s="2" t="s">
        <v>15</v>
      </c>
      <c r="B17" s="7">
        <f>TAB03!O20</f>
        <v>87.70147188625683</v>
      </c>
      <c r="C17" s="7">
        <f>TAB03!P20</f>
        <v>47.34158339342743</v>
      </c>
      <c r="F17">
        <f>TAB04!F37</f>
        <v>95517</v>
      </c>
      <c r="G17" s="7">
        <f aca="true" t="shared" si="1" ref="G17:G23">F17*100/$F$23</f>
        <v>8.200594630467986</v>
      </c>
      <c r="H17" s="99">
        <f aca="true" t="shared" si="2" ref="H17:H22">G5-G17</f>
        <v>0.027429183707411653</v>
      </c>
    </row>
    <row r="18" spans="1:8" ht="12">
      <c r="A18" s="2" t="s">
        <v>16</v>
      </c>
      <c r="B18" s="7">
        <f>TAB03!O21</f>
        <v>87.44958204334365</v>
      </c>
      <c r="C18" s="7">
        <f>TAB03!P21</f>
        <v>44.98736203354198</v>
      </c>
      <c r="F18">
        <f>TAB04!G37</f>
        <v>264093</v>
      </c>
      <c r="G18" s="7">
        <f t="shared" si="1"/>
        <v>22.673656393565352</v>
      </c>
      <c r="H18" s="99">
        <f t="shared" si="2"/>
        <v>-0.04521991002928161</v>
      </c>
    </row>
    <row r="19" spans="1:8" ht="12">
      <c r="A19" s="2" t="s">
        <v>17</v>
      </c>
      <c r="B19" s="7">
        <f>TAB03!O23</f>
        <v>83.4633506752114</v>
      </c>
      <c r="C19" s="7">
        <f>TAB03!P23</f>
        <v>44.03725352373201</v>
      </c>
      <c r="F19">
        <f>TAB04!H37</f>
        <v>331546</v>
      </c>
      <c r="G19" s="7">
        <f t="shared" si="1"/>
        <v>28.464821417686263</v>
      </c>
      <c r="H19" s="99">
        <f t="shared" si="2"/>
        <v>-0.0549009010955146</v>
      </c>
    </row>
    <row r="20" spans="1:8" ht="12">
      <c r="A20" s="2" t="s">
        <v>18</v>
      </c>
      <c r="B20" s="7">
        <f>TAB03!O24</f>
        <v>90.20974363391036</v>
      </c>
      <c r="C20" s="7">
        <f>TAB03!P24</f>
        <v>44.36175229059901</v>
      </c>
      <c r="F20">
        <f>TAB04!I37</f>
        <v>202913</v>
      </c>
      <c r="G20" s="7">
        <f t="shared" si="1"/>
        <v>17.42105864141619</v>
      </c>
      <c r="H20" s="99">
        <f t="shared" si="2"/>
        <v>0.007623935642271817</v>
      </c>
    </row>
    <row r="21" spans="1:8" ht="12">
      <c r="A21" s="2" t="s">
        <v>19</v>
      </c>
      <c r="B21" s="7">
        <f>TAB03!O25</f>
        <v>93.72643584265427</v>
      </c>
      <c r="C21" s="7">
        <f>TAB03!P25</f>
        <v>45.87164780415796</v>
      </c>
      <c r="F21">
        <f>TAB04!J37</f>
        <v>123913</v>
      </c>
      <c r="G21" s="7">
        <f t="shared" si="1"/>
        <v>10.638528036320022</v>
      </c>
      <c r="H21" s="99">
        <f t="shared" si="2"/>
        <v>0.02223992627924609</v>
      </c>
    </row>
    <row r="22" spans="1:8" ht="12">
      <c r="A22" s="2" t="s">
        <v>20</v>
      </c>
      <c r="B22" s="7">
        <f>TAB03!O26</f>
        <v>79.78611954083652</v>
      </c>
      <c r="C22" s="7">
        <f>TAB03!P26</f>
        <v>44.39868573211696</v>
      </c>
      <c r="F22">
        <f>TAB04!K37</f>
        <v>117650</v>
      </c>
      <c r="G22" s="7">
        <f t="shared" si="1"/>
        <v>10.100819312526133</v>
      </c>
      <c r="H22" s="99">
        <f t="shared" si="2"/>
        <v>0.036999914986985516</v>
      </c>
    </row>
    <row r="23" spans="1:8" ht="12">
      <c r="A23" s="2" t="s">
        <v>21</v>
      </c>
      <c r="B23" s="7">
        <f>TAB03!O27</f>
        <v>88.65499357662844</v>
      </c>
      <c r="C23" s="7">
        <f>TAB03!P27</f>
        <v>45.61005581122099</v>
      </c>
      <c r="F23">
        <f>TAB04!C37</f>
        <v>1164757</v>
      </c>
      <c r="G23" s="7">
        <f t="shared" si="1"/>
        <v>100</v>
      </c>
      <c r="H23" s="99"/>
    </row>
    <row r="24" spans="1:6" ht="12">
      <c r="A24" s="2" t="s">
        <v>22</v>
      </c>
      <c r="B24" s="7">
        <f>TAB03!O28</f>
        <v>82.82012243473848</v>
      </c>
      <c r="C24" s="7">
        <f>TAB03!P28</f>
        <v>45.606616362747154</v>
      </c>
      <c r="F24">
        <f>SUM(F16:F22)</f>
        <v>1164757</v>
      </c>
    </row>
    <row r="25" spans="1:3" ht="12">
      <c r="A25" s="2" t="s">
        <v>23</v>
      </c>
      <c r="B25" s="7">
        <f>TAB03!O30</f>
        <v>80.64441971955429</v>
      </c>
      <c r="C25" s="7">
        <f>TAB03!P30</f>
        <v>44.68206913432511</v>
      </c>
    </row>
    <row r="26" spans="1:6" ht="15.75">
      <c r="A26" s="2" t="s">
        <v>24</v>
      </c>
      <c r="B26" s="7">
        <f>TAB03!O31</f>
        <v>86.4506401929857</v>
      </c>
      <c r="C26" s="7">
        <f>TAB03!P31</f>
        <v>44.369233699598816</v>
      </c>
      <c r="F26" s="98">
        <v>1995</v>
      </c>
    </row>
    <row r="27" spans="1:8" ht="12">
      <c r="A27" s="2" t="s">
        <v>25</v>
      </c>
      <c r="B27" s="7">
        <f>TAB03!O32</f>
        <v>85.08026532520145</v>
      </c>
      <c r="C27" s="7">
        <f>TAB03!P32</f>
        <v>45.69196930212542</v>
      </c>
      <c r="F27">
        <v>18849</v>
      </c>
      <c r="G27" s="7">
        <f>F27*100/$F$34</f>
        <v>1.7148237777252133</v>
      </c>
      <c r="H27" s="6">
        <f>G4-G27</f>
        <v>0.7915256408017217</v>
      </c>
    </row>
    <row r="28" spans="1:8" ht="12">
      <c r="A28" s="2" t="s">
        <v>26</v>
      </c>
      <c r="B28" s="7">
        <f>TAB03!O33</f>
        <v>81.72688320663441</v>
      </c>
      <c r="C28" s="7">
        <f>TAB03!P33</f>
        <v>46.30019477913612</v>
      </c>
      <c r="F28">
        <v>66940</v>
      </c>
      <c r="G28" s="7">
        <f aca="true" t="shared" si="3" ref="G28:G34">F28*100/$F$34</f>
        <v>6.089994359431576</v>
      </c>
      <c r="H28" s="6">
        <f aca="true" t="shared" si="4" ref="H28:H33">G5-G28</f>
        <v>2.1380294547438217</v>
      </c>
    </row>
    <row r="29" spans="1:8" ht="12">
      <c r="A29" s="2" t="s">
        <v>27</v>
      </c>
      <c r="B29" s="7">
        <f>TAB03!O34</f>
        <v>75.67664036434888</v>
      </c>
      <c r="C29" s="7">
        <f>TAB03!P34</f>
        <v>45.79889963142994</v>
      </c>
      <c r="F29">
        <v>264230</v>
      </c>
      <c r="G29" s="7">
        <f t="shared" si="3"/>
        <v>24.038828945213705</v>
      </c>
      <c r="H29" s="6">
        <f t="shared" si="4"/>
        <v>-1.4103924616776347</v>
      </c>
    </row>
    <row r="30" spans="1:8" ht="12">
      <c r="A30" s="3" t="s">
        <v>28</v>
      </c>
      <c r="B30" s="129">
        <f>TAB03!O37</f>
        <v>81.58483971359924</v>
      </c>
      <c r="C30" s="129">
        <f>TAB03!P37</f>
        <v>44.06270015364395</v>
      </c>
      <c r="F30">
        <v>377757</v>
      </c>
      <c r="G30" s="7">
        <f t="shared" si="3"/>
        <v>34.367164613621064</v>
      </c>
      <c r="H30" s="6">
        <f t="shared" si="4"/>
        <v>-5.9572440970303155</v>
      </c>
    </row>
    <row r="31" spans="2:8" ht="12">
      <c r="B31" s="6"/>
      <c r="F31">
        <v>210961</v>
      </c>
      <c r="G31" s="7">
        <f t="shared" si="3"/>
        <v>19.192579923215487</v>
      </c>
      <c r="H31" s="6">
        <f t="shared" si="4"/>
        <v>-1.763897346157023</v>
      </c>
    </row>
    <row r="32" spans="2:8" ht="12">
      <c r="B32" s="128"/>
      <c r="F32">
        <v>95347</v>
      </c>
      <c r="G32" s="7">
        <f t="shared" si="3"/>
        <v>8.674375443512437</v>
      </c>
      <c r="H32" s="6">
        <f t="shared" si="4"/>
        <v>1.9863925190868308</v>
      </c>
    </row>
    <row r="33" spans="2:8" ht="12">
      <c r="B33" s="6"/>
      <c r="F33">
        <v>65096</v>
      </c>
      <c r="G33" s="7">
        <f t="shared" si="3"/>
        <v>5.922232937280518</v>
      </c>
      <c r="H33" s="6">
        <f t="shared" si="4"/>
        <v>4.2155862902326</v>
      </c>
    </row>
    <row r="34" spans="2:7" ht="12">
      <c r="B34" s="6"/>
      <c r="F34">
        <v>1099180</v>
      </c>
      <c r="G34" s="7">
        <f t="shared" si="3"/>
        <v>100</v>
      </c>
    </row>
  </sheetData>
  <sheetProtection/>
  <mergeCells count="3">
    <mergeCell ref="A1:B1"/>
    <mergeCell ref="E2:H2"/>
    <mergeCell ref="E1:H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214" t="s">
        <v>157</v>
      </c>
      <c r="B1" s="215"/>
    </row>
    <row r="6" spans="1:2" ht="14.25">
      <c r="A6" s="216">
        <v>0</v>
      </c>
      <c r="B6" s="217" t="s">
        <v>158</v>
      </c>
    </row>
    <row r="7" spans="1:2" ht="14.25">
      <c r="A7" s="218"/>
      <c r="B7" s="217" t="s">
        <v>159</v>
      </c>
    </row>
    <row r="8" spans="1:2" ht="14.25">
      <c r="A8" s="216" t="s">
        <v>64</v>
      </c>
      <c r="B8" s="217" t="s">
        <v>160</v>
      </c>
    </row>
    <row r="9" spans="1:2" ht="14.25">
      <c r="A9" s="216" t="s">
        <v>161</v>
      </c>
      <c r="B9" s="217" t="s">
        <v>162</v>
      </c>
    </row>
    <row r="10" spans="1:2" ht="14.25">
      <c r="A10" s="216" t="s">
        <v>163</v>
      </c>
      <c r="B10" s="217" t="s">
        <v>164</v>
      </c>
    </row>
    <row r="11" spans="1:2" ht="14.25">
      <c r="A11" s="216" t="s">
        <v>165</v>
      </c>
      <c r="B11" s="217" t="s">
        <v>166</v>
      </c>
    </row>
    <row r="12" spans="1:2" ht="14.25">
      <c r="A12" s="216" t="s">
        <v>167</v>
      </c>
      <c r="B12" s="217" t="s">
        <v>168</v>
      </c>
    </row>
    <row r="13" spans="1:2" ht="14.25">
      <c r="A13" s="216" t="s">
        <v>169</v>
      </c>
      <c r="B13" s="217" t="s">
        <v>170</v>
      </c>
    </row>
    <row r="14" spans="1:2" ht="14.25">
      <c r="A14" s="216" t="s">
        <v>171</v>
      </c>
      <c r="B14" s="217" t="s">
        <v>172</v>
      </c>
    </row>
    <row r="15" spans="1:2" ht="14.25">
      <c r="A15" s="216" t="s">
        <v>173</v>
      </c>
      <c r="B15" s="217" t="s">
        <v>174</v>
      </c>
    </row>
    <row r="16" ht="14.25">
      <c r="A16" s="217"/>
    </row>
    <row r="17" spans="1:2" ht="14.25">
      <c r="A17" s="217" t="s">
        <v>175</v>
      </c>
      <c r="B17" s="217" t="s">
        <v>176</v>
      </c>
    </row>
    <row r="18" spans="1:2" ht="14.25">
      <c r="A18" s="217" t="s">
        <v>177</v>
      </c>
      <c r="B18" s="217" t="s">
        <v>178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B58"/>
  <sheetViews>
    <sheetView zoomScaleSheetLayoutView="115" zoomScalePageLayoutView="0" workbookViewId="0" topLeftCell="A1">
      <selection activeCell="A1" sqref="A1"/>
    </sheetView>
  </sheetViews>
  <sheetFormatPr defaultColWidth="11.421875" defaultRowHeight="12"/>
  <cols>
    <col min="1" max="1" width="75.28125" style="118" customWidth="1"/>
    <col min="2" max="2" width="9.28125" style="118" customWidth="1"/>
    <col min="3" max="16384" width="11.421875" style="118" customWidth="1"/>
  </cols>
  <sheetData>
    <row r="8" spans="1:2" ht="12.75">
      <c r="A8" s="130" t="s">
        <v>37</v>
      </c>
      <c r="B8" s="131"/>
    </row>
    <row r="9" spans="1:2" ht="12.75">
      <c r="A9" s="132"/>
      <c r="B9" s="133" t="s">
        <v>38</v>
      </c>
    </row>
    <row r="10" spans="1:2" ht="12.75">
      <c r="A10" s="132"/>
      <c r="B10" s="133"/>
    </row>
    <row r="11" spans="1:2" ht="12.75">
      <c r="A11" s="132"/>
      <c r="B11" s="133"/>
    </row>
    <row r="12" spans="1:2" ht="12.75">
      <c r="A12" s="130" t="s">
        <v>39</v>
      </c>
      <c r="B12" s="133">
        <v>2</v>
      </c>
    </row>
    <row r="13" spans="1:2" ht="12.75">
      <c r="A13" s="132"/>
      <c r="B13" s="133"/>
    </row>
    <row r="14" spans="1:2" ht="12.75">
      <c r="A14" s="132"/>
      <c r="B14" s="133"/>
    </row>
    <row r="15" spans="1:2" ht="12.75">
      <c r="A15" s="132"/>
      <c r="B15" s="133"/>
    </row>
    <row r="16" spans="1:2" ht="12.75">
      <c r="A16" s="130" t="s">
        <v>146</v>
      </c>
      <c r="B16" s="133">
        <v>4</v>
      </c>
    </row>
    <row r="17" spans="1:2" ht="12.75">
      <c r="A17" s="132"/>
      <c r="B17" s="133"/>
    </row>
    <row r="18" spans="1:2" ht="12.75">
      <c r="A18" s="132"/>
      <c r="B18" s="133"/>
    </row>
    <row r="19" spans="1:2" ht="12.75">
      <c r="A19" s="132"/>
      <c r="B19" s="133"/>
    </row>
    <row r="20" spans="1:2" ht="12.75">
      <c r="A20" s="130" t="s">
        <v>40</v>
      </c>
      <c r="B20" s="133"/>
    </row>
    <row r="21" spans="1:2" ht="12.75">
      <c r="A21" s="130"/>
      <c r="B21" s="133"/>
    </row>
    <row r="22" spans="1:2" ht="12.75">
      <c r="A22" s="130"/>
      <c r="B22" s="133"/>
    </row>
    <row r="23" spans="1:2" ht="12.75">
      <c r="A23" s="130"/>
      <c r="B23" s="133"/>
    </row>
    <row r="24" spans="1:2" ht="12.75">
      <c r="A24" s="132" t="s">
        <v>143</v>
      </c>
      <c r="B24" s="133">
        <v>5</v>
      </c>
    </row>
    <row r="25" spans="1:2" ht="12.75">
      <c r="A25" s="132"/>
      <c r="B25" s="133"/>
    </row>
    <row r="26" spans="1:2" ht="12.75">
      <c r="A26" s="132" t="s">
        <v>144</v>
      </c>
      <c r="B26" s="133">
        <v>6</v>
      </c>
    </row>
    <row r="27" spans="1:2" ht="12.75">
      <c r="A27" s="132"/>
      <c r="B27" s="133"/>
    </row>
    <row r="28" spans="1:2" ht="12.75">
      <c r="A28" s="132" t="s">
        <v>145</v>
      </c>
      <c r="B28" s="133">
        <v>7</v>
      </c>
    </row>
    <row r="29" spans="1:2" ht="12.75">
      <c r="A29" s="132"/>
      <c r="B29" s="133"/>
    </row>
    <row r="30" spans="1:2" ht="12.75">
      <c r="A30" s="132"/>
      <c r="B30" s="133"/>
    </row>
    <row r="31" spans="1:2" ht="12.75">
      <c r="A31" s="132"/>
      <c r="B31" s="133"/>
    </row>
    <row r="32" spans="1:2" ht="12.75">
      <c r="A32" s="130" t="s">
        <v>41</v>
      </c>
      <c r="B32" s="133"/>
    </row>
    <row r="33" spans="1:2" ht="12.75">
      <c r="A33" s="130"/>
      <c r="B33" s="133"/>
    </row>
    <row r="34" spans="1:2" ht="12.75">
      <c r="A34" s="130"/>
      <c r="B34" s="133"/>
    </row>
    <row r="35" spans="1:2" ht="12.75">
      <c r="A35" s="130"/>
      <c r="B35" s="133"/>
    </row>
    <row r="36" spans="1:2" ht="12.75">
      <c r="A36" s="132" t="s">
        <v>119</v>
      </c>
      <c r="B36" s="133">
        <v>8</v>
      </c>
    </row>
    <row r="37" spans="1:2" ht="12.75">
      <c r="A37" s="132" t="s">
        <v>142</v>
      </c>
      <c r="B37" s="133"/>
    </row>
    <row r="38" spans="1:2" ht="12.75">
      <c r="A38" s="132"/>
      <c r="B38" s="133"/>
    </row>
    <row r="39" spans="1:2" ht="12.75">
      <c r="A39" s="132" t="s">
        <v>114</v>
      </c>
      <c r="B39" s="131"/>
    </row>
    <row r="40" spans="1:2" ht="12.75">
      <c r="A40" s="132" t="s">
        <v>141</v>
      </c>
      <c r="B40" s="133">
        <v>10</v>
      </c>
    </row>
    <row r="41" spans="1:2" ht="12.75">
      <c r="A41" s="132"/>
      <c r="B41" s="133"/>
    </row>
    <row r="42" spans="1:2" ht="12.75">
      <c r="A42" s="132" t="s">
        <v>115</v>
      </c>
      <c r="B42" s="133"/>
    </row>
    <row r="43" spans="1:2" ht="12.75">
      <c r="A43" s="132" t="s">
        <v>139</v>
      </c>
      <c r="B43" s="133">
        <v>12</v>
      </c>
    </row>
    <row r="44" spans="1:2" ht="12.75">
      <c r="A44" s="132"/>
      <c r="B44" s="133"/>
    </row>
    <row r="45" spans="1:2" ht="12.75">
      <c r="A45" s="132" t="s">
        <v>117</v>
      </c>
      <c r="B45" s="133"/>
    </row>
    <row r="46" spans="1:2" ht="12.75">
      <c r="A46" s="132" t="s">
        <v>116</v>
      </c>
      <c r="B46" s="133">
        <v>14</v>
      </c>
    </row>
    <row r="47" spans="1:2" ht="12.75">
      <c r="A47" s="132"/>
      <c r="B47" s="133"/>
    </row>
    <row r="48" spans="1:2" ht="12.75">
      <c r="A48" s="132" t="s">
        <v>140</v>
      </c>
      <c r="B48" s="133"/>
    </row>
    <row r="49" spans="1:2" ht="12.75">
      <c r="A49" s="132" t="s">
        <v>118</v>
      </c>
      <c r="B49" s="133">
        <v>16</v>
      </c>
    </row>
    <row r="50" spans="1:2" ht="12.75">
      <c r="A50" s="132"/>
      <c r="B50" s="133"/>
    </row>
    <row r="51" spans="1:2" ht="12.75">
      <c r="A51" s="132" t="s">
        <v>147</v>
      </c>
      <c r="B51" s="131"/>
    </row>
    <row r="52" spans="1:2" ht="12.75">
      <c r="A52" s="132" t="s">
        <v>42</v>
      </c>
      <c r="B52" s="134">
        <v>18</v>
      </c>
    </row>
    <row r="53" spans="1:2" ht="12.75">
      <c r="A53" s="132"/>
      <c r="B53" s="133"/>
    </row>
    <row r="54" spans="1:2" ht="12.75">
      <c r="A54" s="132" t="s">
        <v>148</v>
      </c>
      <c r="B54" s="131"/>
    </row>
    <row r="55" spans="1:2" ht="12.75">
      <c r="A55" s="132" t="s">
        <v>42</v>
      </c>
      <c r="B55" s="134">
        <v>20</v>
      </c>
    </row>
    <row r="56" spans="1:2" ht="12.75">
      <c r="A56" s="135"/>
      <c r="B56" s="135"/>
    </row>
    <row r="57" spans="1:2" ht="12.75">
      <c r="A57" s="132" t="s">
        <v>149</v>
      </c>
      <c r="B57" s="131"/>
    </row>
    <row r="58" spans="1:2" ht="12.75">
      <c r="A58" s="132" t="s">
        <v>42</v>
      </c>
      <c r="B58" s="134">
        <v>22</v>
      </c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SheetLayoutView="160" zoomScalePageLayoutView="0" workbookViewId="0" topLeftCell="A1">
      <selection activeCell="A1" sqref="A1"/>
    </sheetView>
  </sheetViews>
  <sheetFormatPr defaultColWidth="11.421875" defaultRowHeight="12"/>
  <cols>
    <col min="1" max="7" width="11.421875" style="114" customWidth="1"/>
    <col min="8" max="8" width="11.28125" style="114" customWidth="1"/>
    <col min="9" max="9" width="11.421875" style="114" hidden="1" customWidth="1"/>
    <col min="10" max="16384" width="11.421875" style="114" customWidth="1"/>
  </cols>
  <sheetData>
    <row r="4" ht="12"/>
    <row r="5" ht="12"/>
    <row r="6" ht="12"/>
    <row r="7" ht="12"/>
    <row r="8" ht="12"/>
    <row r="9" ht="12">
      <c r="J9" s="113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 customHeight="1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</sheetData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12" shapeId="1395760" r:id="rId1"/>
    <oleObject progId="Word.Document.12" shapeId="139575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I5:J29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1" max="4" width="11.421875" style="114" customWidth="1"/>
    <col min="5" max="5" width="48.8515625" style="114" customWidth="1"/>
    <col min="6" max="6" width="45.7109375" style="114" customWidth="1"/>
    <col min="7" max="7" width="27.00390625" style="114" customWidth="1"/>
    <col min="8" max="8" width="16.28125" style="114" customWidth="1"/>
    <col min="9" max="16384" width="11.421875" style="114" customWidth="1"/>
  </cols>
  <sheetData>
    <row r="1" ht="12"/>
    <row r="2" ht="12"/>
    <row r="3" ht="12"/>
    <row r="4" ht="12"/>
    <row r="5" ht="12">
      <c r="I5" s="113"/>
    </row>
    <row r="6" ht="12"/>
    <row r="7" ht="12"/>
    <row r="8" ht="12"/>
    <row r="9" ht="12"/>
    <row r="10" ht="12"/>
    <row r="11" ht="12"/>
    <row r="12" ht="12"/>
    <row r="13" ht="12">
      <c r="J13" s="11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I29" s="113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fitToHeight="1" fitToWidth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139575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SheetLayoutView="55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65"/>
    </row>
    <row r="4" ht="12">
      <c r="L4" s="66"/>
    </row>
    <row r="5" ht="12">
      <c r="L5" s="67"/>
    </row>
  </sheetData>
  <sheetProtection sheet="1" objects="1" scenarios="1"/>
  <printOptions/>
  <pageMargins left="0.3937007874015748" right="0.1968503937007874" top="0.7874015748031497" bottom="0.3937007874015748" header="0.4724409448818898" footer="0.5118110236220472"/>
  <pageSetup firstPageNumber="5" useFirstPageNumber="1" fitToHeight="1" fitToWidth="1" horizontalDpi="600" verticalDpi="600" orientation="portrait" paperSize="9" scale="83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15" zoomScalePageLayoutView="0" workbookViewId="0" topLeftCell="A1">
      <pane xSplit="2" ySplit="8" topLeftCell="C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7109375" style="23" customWidth="1"/>
    <col min="2" max="2" width="26.421875" style="23" customWidth="1"/>
    <col min="3" max="14" width="11.7109375" style="23" customWidth="1"/>
    <col min="15" max="15" width="4.421875" style="23" customWidth="1"/>
    <col min="16" max="16384" width="10.28125" style="23" customWidth="1"/>
  </cols>
  <sheetData>
    <row r="1" spans="1:15" s="11" customFormat="1" ht="15" customHeight="1">
      <c r="A1" s="8"/>
      <c r="B1" s="8"/>
      <c r="C1" s="8"/>
      <c r="D1" s="8"/>
      <c r="E1" s="8"/>
      <c r="F1" s="8"/>
      <c r="G1" s="9" t="s">
        <v>99</v>
      </c>
      <c r="H1" s="10" t="s">
        <v>132</v>
      </c>
      <c r="I1" s="8"/>
      <c r="J1" s="8"/>
      <c r="K1" s="8"/>
      <c r="L1" s="8"/>
      <c r="M1" s="8"/>
      <c r="N1" s="8"/>
      <c r="O1" s="8"/>
    </row>
    <row r="2" spans="1:15" s="11" customFormat="1" ht="12" customHeight="1">
      <c r="A2" s="8"/>
      <c r="B2" s="8"/>
      <c r="C2" s="8"/>
      <c r="D2" s="8"/>
      <c r="E2" s="8"/>
      <c r="F2" s="8"/>
      <c r="G2" s="9"/>
      <c r="H2" s="10"/>
      <c r="I2" s="8"/>
      <c r="J2" s="8"/>
      <c r="K2" s="8"/>
      <c r="L2" s="8"/>
      <c r="M2" s="8"/>
      <c r="N2" s="8"/>
      <c r="O2" s="8"/>
    </row>
    <row r="3" s="11" customFormat="1" ht="12" customHeight="1">
      <c r="J3" s="12"/>
    </row>
    <row r="4" spans="1:15" s="11" customFormat="1" ht="15" customHeight="1">
      <c r="A4" s="155" t="s">
        <v>80</v>
      </c>
      <c r="B4" s="158" t="s">
        <v>81</v>
      </c>
      <c r="C4" s="164" t="s">
        <v>47</v>
      </c>
      <c r="D4" s="165"/>
      <c r="E4" s="165"/>
      <c r="F4" s="165"/>
      <c r="G4" s="165"/>
      <c r="H4" s="150" t="s">
        <v>108</v>
      </c>
      <c r="I4" s="151"/>
      <c r="J4" s="151"/>
      <c r="K4" s="151"/>
      <c r="L4" s="152"/>
      <c r="M4" s="146" t="s">
        <v>120</v>
      </c>
      <c r="N4" s="147"/>
      <c r="O4" s="136" t="s">
        <v>80</v>
      </c>
    </row>
    <row r="5" spans="1:15" s="11" customFormat="1" ht="15" customHeight="1">
      <c r="A5" s="156"/>
      <c r="B5" s="159"/>
      <c r="C5" s="161" t="s">
        <v>51</v>
      </c>
      <c r="D5" s="115"/>
      <c r="E5" s="94"/>
      <c r="F5" s="94"/>
      <c r="G5" s="117" t="s">
        <v>106</v>
      </c>
      <c r="H5" s="116" t="s">
        <v>107</v>
      </c>
      <c r="I5" s="94"/>
      <c r="J5" s="95"/>
      <c r="K5" s="95" t="s">
        <v>49</v>
      </c>
      <c r="L5" s="96"/>
      <c r="M5" s="148"/>
      <c r="N5" s="149"/>
      <c r="O5" s="137"/>
    </row>
    <row r="6" spans="1:15" s="11" customFormat="1" ht="15" customHeight="1">
      <c r="A6" s="156"/>
      <c r="B6" s="159"/>
      <c r="C6" s="162"/>
      <c r="D6" s="141">
        <v>1</v>
      </c>
      <c r="E6" s="141">
        <v>2</v>
      </c>
      <c r="F6" s="141">
        <v>3</v>
      </c>
      <c r="G6" s="166">
        <v>4</v>
      </c>
      <c r="H6" s="139">
        <v>5</v>
      </c>
      <c r="I6" s="141">
        <v>6</v>
      </c>
      <c r="J6" s="153" t="s">
        <v>82</v>
      </c>
      <c r="K6" s="143" t="s">
        <v>45</v>
      </c>
      <c r="L6" s="145" t="s">
        <v>1</v>
      </c>
      <c r="M6" s="94" t="s">
        <v>44</v>
      </c>
      <c r="N6" s="94"/>
      <c r="O6" s="137"/>
    </row>
    <row r="7" spans="1:15" s="11" customFormat="1" ht="15" customHeight="1">
      <c r="A7" s="156"/>
      <c r="B7" s="159"/>
      <c r="C7" s="163"/>
      <c r="D7" s="142"/>
      <c r="E7" s="142"/>
      <c r="F7" s="142"/>
      <c r="G7" s="167"/>
      <c r="H7" s="140"/>
      <c r="I7" s="142"/>
      <c r="J7" s="154"/>
      <c r="K7" s="144"/>
      <c r="L7" s="144"/>
      <c r="M7" s="91" t="s">
        <v>52</v>
      </c>
      <c r="N7" s="91" t="s">
        <v>1</v>
      </c>
      <c r="O7" s="137"/>
    </row>
    <row r="8" spans="1:15" s="11" customFormat="1" ht="15" customHeight="1">
      <c r="A8" s="157"/>
      <c r="B8" s="160"/>
      <c r="C8" s="93" t="s">
        <v>53</v>
      </c>
      <c r="D8" s="93"/>
      <c r="E8" s="93"/>
      <c r="F8" s="93"/>
      <c r="G8" s="93"/>
      <c r="H8" s="93"/>
      <c r="I8" s="93"/>
      <c r="J8" s="93"/>
      <c r="K8" s="97"/>
      <c r="L8" s="92" t="s">
        <v>54</v>
      </c>
      <c r="M8" s="92" t="s">
        <v>53</v>
      </c>
      <c r="N8" s="93" t="s">
        <v>54</v>
      </c>
      <c r="O8" s="138"/>
    </row>
    <row r="9" spans="1:15" s="11" customFormat="1" ht="12" customHeight="1">
      <c r="A9" s="17"/>
      <c r="B9" s="15"/>
      <c r="D9" s="18"/>
      <c r="E9" s="18"/>
      <c r="F9" s="18"/>
      <c r="G9" s="18"/>
      <c r="H9" s="18"/>
      <c r="I9" s="18"/>
      <c r="J9" s="18"/>
      <c r="K9" s="19"/>
      <c r="L9" s="18"/>
      <c r="M9" s="18"/>
      <c r="N9" s="104"/>
      <c r="O9" s="103"/>
    </row>
    <row r="10" spans="1:15" s="22" customFormat="1" ht="12" customHeight="1" hidden="1">
      <c r="A10" s="20">
        <v>1</v>
      </c>
      <c r="B10" s="21" t="s">
        <v>55</v>
      </c>
      <c r="C10" s="62">
        <v>1082919</v>
      </c>
      <c r="D10" s="62">
        <v>18100</v>
      </c>
      <c r="E10" s="62">
        <v>65663</v>
      </c>
      <c r="F10" s="62">
        <v>260829</v>
      </c>
      <c r="G10" s="62">
        <v>373875</v>
      </c>
      <c r="H10" s="62">
        <v>208186</v>
      </c>
      <c r="I10" s="62">
        <v>93276</v>
      </c>
      <c r="J10" s="62">
        <v>62990</v>
      </c>
      <c r="K10" s="62">
        <v>4503775</v>
      </c>
      <c r="L10" s="62">
        <v>797299</v>
      </c>
      <c r="M10" s="62">
        <v>20858</v>
      </c>
      <c r="N10" s="105">
        <v>16470</v>
      </c>
      <c r="O10" s="74">
        <v>1</v>
      </c>
    </row>
    <row r="11" spans="1:17" s="11" customFormat="1" ht="12" customHeight="1" hidden="1">
      <c r="A11" s="20">
        <v>2</v>
      </c>
      <c r="B11" s="21" t="s">
        <v>56</v>
      </c>
      <c r="C11" s="62">
        <v>1099180</v>
      </c>
      <c r="D11" s="62">
        <v>18849</v>
      </c>
      <c r="E11" s="62">
        <v>66940</v>
      </c>
      <c r="F11" s="62">
        <v>264230</v>
      </c>
      <c r="G11" s="62">
        <v>377757</v>
      </c>
      <c r="H11" s="62">
        <v>210961</v>
      </c>
      <c r="I11" s="62">
        <v>95347</v>
      </c>
      <c r="J11" s="62">
        <v>65096</v>
      </c>
      <c r="K11" s="62">
        <v>4575776</v>
      </c>
      <c r="L11" s="62">
        <v>811436</v>
      </c>
      <c r="M11" s="62">
        <v>21926</v>
      </c>
      <c r="N11" s="105">
        <v>17250.51</v>
      </c>
      <c r="O11" s="74">
        <v>2</v>
      </c>
      <c r="P11" s="61">
        <v>73.82193999163013</v>
      </c>
      <c r="Q11" s="62">
        <v>371404</v>
      </c>
    </row>
    <row r="12" spans="1:17" s="11" customFormat="1" ht="12" customHeight="1" hidden="1">
      <c r="A12" s="20">
        <v>3</v>
      </c>
      <c r="B12" s="21" t="s">
        <v>57</v>
      </c>
      <c r="C12" s="62">
        <v>1114333</v>
      </c>
      <c r="D12" s="62">
        <v>19163</v>
      </c>
      <c r="E12" s="62">
        <v>68287</v>
      </c>
      <c r="F12" s="62">
        <v>267630</v>
      </c>
      <c r="G12" s="62">
        <v>381814</v>
      </c>
      <c r="H12" s="62">
        <v>213412</v>
      </c>
      <c r="I12" s="62">
        <v>96965</v>
      </c>
      <c r="J12" s="62">
        <v>67062</v>
      </c>
      <c r="K12" s="62">
        <v>4642949</v>
      </c>
      <c r="L12" s="62">
        <v>824715</v>
      </c>
      <c r="M12" s="62">
        <v>22669</v>
      </c>
      <c r="N12" s="105">
        <v>17825</v>
      </c>
      <c r="O12" s="74">
        <v>3</v>
      </c>
      <c r="P12" s="61">
        <v>74.00974394548129</v>
      </c>
      <c r="Q12" s="62">
        <v>377439</v>
      </c>
    </row>
    <row r="13" spans="1:17" ht="12" customHeight="1" hidden="1">
      <c r="A13" s="20">
        <v>4</v>
      </c>
      <c r="B13" s="21" t="s">
        <v>58</v>
      </c>
      <c r="C13" s="62">
        <v>1135186</v>
      </c>
      <c r="D13" s="62">
        <v>19933</v>
      </c>
      <c r="E13" s="62">
        <v>70469</v>
      </c>
      <c r="F13" s="62">
        <v>272274</v>
      </c>
      <c r="G13" s="62">
        <v>386712</v>
      </c>
      <c r="H13" s="62">
        <v>216895</v>
      </c>
      <c r="I13" s="62">
        <v>99279</v>
      </c>
      <c r="J13" s="62">
        <v>69624</v>
      </c>
      <c r="K13" s="62">
        <v>4733330</v>
      </c>
      <c r="L13" s="62">
        <v>842717</v>
      </c>
      <c r="M13" s="62">
        <v>24047</v>
      </c>
      <c r="N13" s="105">
        <v>18756</v>
      </c>
      <c r="O13" s="74">
        <v>4</v>
      </c>
      <c r="P13" s="61">
        <v>74.236028280828</v>
      </c>
      <c r="Q13" s="62">
        <v>385798</v>
      </c>
    </row>
    <row r="14" spans="1:17" ht="12" customHeight="1" hidden="1">
      <c r="A14" s="20">
        <v>5</v>
      </c>
      <c r="B14" s="21" t="s">
        <v>59</v>
      </c>
      <c r="C14" s="62">
        <v>1148801</v>
      </c>
      <c r="D14" s="62">
        <v>20025</v>
      </c>
      <c r="E14" s="62">
        <v>72064</v>
      </c>
      <c r="F14" s="62">
        <v>275135</v>
      </c>
      <c r="G14" s="62">
        <v>389357</v>
      </c>
      <c r="H14" s="62">
        <v>219328</v>
      </c>
      <c r="I14" s="62">
        <v>101157</v>
      </c>
      <c r="J14" s="62">
        <v>71735</v>
      </c>
      <c r="K14" s="62">
        <v>4796246</v>
      </c>
      <c r="L14" s="62">
        <v>855806</v>
      </c>
      <c r="M14" s="62">
        <v>24600</v>
      </c>
      <c r="N14" s="105">
        <v>19188</v>
      </c>
      <c r="O14" s="74">
        <v>5</v>
      </c>
      <c r="P14" s="61">
        <v>74.49558278587848</v>
      </c>
      <c r="Q14" s="62">
        <v>392220</v>
      </c>
    </row>
    <row r="15" spans="1:17" ht="12" customHeight="1" hidden="1">
      <c r="A15" s="20">
        <v>6</v>
      </c>
      <c r="B15" s="21" t="s">
        <v>60</v>
      </c>
      <c r="C15" s="62">
        <v>1160362</v>
      </c>
      <c r="D15" s="62">
        <v>20412</v>
      </c>
      <c r="E15" s="62">
        <v>73119</v>
      </c>
      <c r="F15" s="62">
        <v>276947</v>
      </c>
      <c r="G15" s="62">
        <v>391327</v>
      </c>
      <c r="H15" s="62">
        <v>221895</v>
      </c>
      <c r="I15" s="62">
        <v>102897</v>
      </c>
      <c r="J15" s="62">
        <v>73765</v>
      </c>
      <c r="K15" s="62">
        <v>4851571</v>
      </c>
      <c r="L15" s="62">
        <v>867317</v>
      </c>
      <c r="M15" s="62">
        <v>25123</v>
      </c>
      <c r="N15" s="105">
        <v>19537</v>
      </c>
      <c r="O15" s="74">
        <v>6</v>
      </c>
      <c r="P15" s="61">
        <v>74.74538118276882</v>
      </c>
      <c r="Q15" s="62">
        <v>398557</v>
      </c>
    </row>
    <row r="16" spans="1:17" ht="12" customHeight="1" hidden="1">
      <c r="A16" s="20">
        <v>7</v>
      </c>
      <c r="B16" s="21" t="s">
        <v>61</v>
      </c>
      <c r="C16" s="62">
        <v>1170111</v>
      </c>
      <c r="D16" s="62">
        <v>20131</v>
      </c>
      <c r="E16" s="62">
        <v>73867</v>
      </c>
      <c r="F16" s="62">
        <v>278749</v>
      </c>
      <c r="G16" s="62">
        <v>393027</v>
      </c>
      <c r="H16" s="62">
        <v>224263</v>
      </c>
      <c r="I16" s="62">
        <v>104399</v>
      </c>
      <c r="J16" s="62">
        <v>75675</v>
      </c>
      <c r="K16" s="62">
        <v>4901224</v>
      </c>
      <c r="L16" s="62">
        <v>877673</v>
      </c>
      <c r="M16" s="62">
        <v>25593</v>
      </c>
      <c r="N16" s="105">
        <v>19850</v>
      </c>
      <c r="O16" s="74">
        <v>7</v>
      </c>
      <c r="P16" s="61">
        <v>75.00767021248411</v>
      </c>
      <c r="Q16" s="62">
        <v>404337</v>
      </c>
    </row>
    <row r="17" spans="1:17" ht="12" customHeight="1" hidden="1">
      <c r="A17" s="20">
        <v>8</v>
      </c>
      <c r="B17" s="21" t="s">
        <v>62</v>
      </c>
      <c r="C17" s="62">
        <v>1174969</v>
      </c>
      <c r="D17" s="62">
        <v>19906</v>
      </c>
      <c r="E17" s="62">
        <v>74398</v>
      </c>
      <c r="F17" s="62">
        <v>279272</v>
      </c>
      <c r="G17" s="62">
        <v>393312</v>
      </c>
      <c r="H17" s="62">
        <v>225700</v>
      </c>
      <c r="I17" s="62">
        <v>105390</v>
      </c>
      <c r="J17" s="62">
        <v>76991</v>
      </c>
      <c r="K17" s="62">
        <v>4928493</v>
      </c>
      <c r="L17" s="62">
        <v>883989</v>
      </c>
      <c r="M17" s="62">
        <v>25885</v>
      </c>
      <c r="N17" s="105">
        <v>20046</v>
      </c>
      <c r="O17" s="74">
        <v>8</v>
      </c>
      <c r="P17" s="61">
        <v>75.23509130879198</v>
      </c>
      <c r="Q17" s="62">
        <v>408081</v>
      </c>
    </row>
    <row r="18" spans="1:17" ht="12" customHeight="1" hidden="1">
      <c r="A18" s="20">
        <v>9</v>
      </c>
      <c r="B18" s="21" t="s">
        <v>65</v>
      </c>
      <c r="C18" s="62">
        <v>1175023</v>
      </c>
      <c r="D18" s="62">
        <v>19583</v>
      </c>
      <c r="E18" s="62">
        <v>73425</v>
      </c>
      <c r="F18" s="62">
        <v>278363</v>
      </c>
      <c r="G18" s="62">
        <v>392281</v>
      </c>
      <c r="H18" s="62">
        <v>226729</v>
      </c>
      <c r="I18" s="62">
        <v>106347</v>
      </c>
      <c r="J18" s="62">
        <v>78295</v>
      </c>
      <c r="K18" s="62">
        <v>4940774</v>
      </c>
      <c r="L18" s="62">
        <v>887569</v>
      </c>
      <c r="M18" s="62">
        <v>26003</v>
      </c>
      <c r="N18" s="105">
        <v>20153</v>
      </c>
      <c r="O18" s="74">
        <v>9</v>
      </c>
      <c r="P18" s="61">
        <v>75.5363086509796</v>
      </c>
      <c r="Q18" s="62">
        <v>411371</v>
      </c>
    </row>
    <row r="19" spans="1:17" ht="12" customHeight="1" hidden="1">
      <c r="A19" s="20">
        <v>10</v>
      </c>
      <c r="B19" s="21" t="s">
        <v>66</v>
      </c>
      <c r="C19" s="62">
        <v>1176861</v>
      </c>
      <c r="D19" s="62">
        <v>19453</v>
      </c>
      <c r="E19" s="62">
        <v>73211</v>
      </c>
      <c r="F19" s="62">
        <v>278041</v>
      </c>
      <c r="G19" s="62">
        <v>391893</v>
      </c>
      <c r="H19" s="62">
        <v>227514</v>
      </c>
      <c r="I19" s="62">
        <v>107281</v>
      </c>
      <c r="J19" s="62">
        <v>79468</v>
      </c>
      <c r="K19" s="62">
        <v>4956714</v>
      </c>
      <c r="L19" s="62">
        <v>891645</v>
      </c>
      <c r="M19" s="62">
        <v>26189</v>
      </c>
      <c r="N19" s="105">
        <v>20282</v>
      </c>
      <c r="O19" s="74">
        <v>10</v>
      </c>
      <c r="P19" s="61">
        <v>75.76468249011566</v>
      </c>
      <c r="Q19" s="62">
        <v>414263</v>
      </c>
    </row>
    <row r="20" spans="1:17" ht="12" customHeight="1" hidden="1">
      <c r="A20" s="20">
        <v>11</v>
      </c>
      <c r="B20" s="21" t="s">
        <v>67</v>
      </c>
      <c r="C20" s="62">
        <v>1175978</v>
      </c>
      <c r="D20" s="62">
        <v>19010</v>
      </c>
      <c r="E20" s="62">
        <v>72565</v>
      </c>
      <c r="F20" s="62">
        <v>276272</v>
      </c>
      <c r="G20" s="62">
        <v>391210</v>
      </c>
      <c r="H20" s="62">
        <v>228128</v>
      </c>
      <c r="I20" s="62">
        <v>108142</v>
      </c>
      <c r="J20" s="62">
        <v>80651</v>
      </c>
      <c r="K20" s="62">
        <v>4964874</v>
      </c>
      <c r="L20" s="62">
        <v>894134</v>
      </c>
      <c r="M20" s="62">
        <v>26299</v>
      </c>
      <c r="N20" s="105">
        <v>20381</v>
      </c>
      <c r="O20" s="74">
        <v>11</v>
      </c>
      <c r="P20" s="61">
        <v>76.03322511135411</v>
      </c>
      <c r="Q20" s="62">
        <v>416921</v>
      </c>
    </row>
    <row r="21" spans="1:17" ht="12" customHeight="1" hidden="1">
      <c r="A21" s="20">
        <v>12</v>
      </c>
      <c r="B21" s="21" t="s">
        <v>74</v>
      </c>
      <c r="C21" s="62">
        <v>1171264</v>
      </c>
      <c r="D21" s="62">
        <v>18049</v>
      </c>
      <c r="E21" s="62">
        <v>71227</v>
      </c>
      <c r="F21" s="62">
        <v>273843</v>
      </c>
      <c r="G21" s="62">
        <v>389224</v>
      </c>
      <c r="H21" s="62">
        <v>228590</v>
      </c>
      <c r="I21" s="62">
        <v>108714</v>
      </c>
      <c r="J21" s="62">
        <v>81617</v>
      </c>
      <c r="K21" s="62">
        <v>4959569</v>
      </c>
      <c r="L21" s="62">
        <v>894307</v>
      </c>
      <c r="M21" s="62">
        <v>26346</v>
      </c>
      <c r="N21" s="105">
        <v>20428</v>
      </c>
      <c r="O21" s="74">
        <v>12</v>
      </c>
      <c r="P21" s="61">
        <v>76.35400729468334</v>
      </c>
      <c r="Q21" s="62">
        <v>418921</v>
      </c>
    </row>
    <row r="22" spans="1:17" ht="12" customHeight="1" hidden="1">
      <c r="A22" s="20">
        <v>13</v>
      </c>
      <c r="B22" s="21" t="s">
        <v>77</v>
      </c>
      <c r="C22" s="62">
        <v>1169558</v>
      </c>
      <c r="D22" s="62">
        <v>17331</v>
      </c>
      <c r="E22" s="62">
        <v>70452</v>
      </c>
      <c r="F22" s="62">
        <v>272528</v>
      </c>
      <c r="G22" s="62">
        <v>388302</v>
      </c>
      <c r="H22" s="62">
        <v>228929</v>
      </c>
      <c r="I22" s="62">
        <v>109394</v>
      </c>
      <c r="J22" s="62">
        <v>82622</v>
      </c>
      <c r="K22" s="62">
        <v>4963541</v>
      </c>
      <c r="L22" s="62">
        <v>896011</v>
      </c>
      <c r="M22" s="62">
        <v>26380</v>
      </c>
      <c r="N22" s="105">
        <v>20452</v>
      </c>
      <c r="O22" s="74">
        <v>13</v>
      </c>
      <c r="P22" s="61">
        <v>76.61107871520694</v>
      </c>
      <c r="Q22" s="62">
        <v>420945</v>
      </c>
    </row>
    <row r="23" spans="1:17" ht="12" customHeight="1" hidden="1">
      <c r="A23" s="20">
        <v>14</v>
      </c>
      <c r="B23" s="21" t="s">
        <v>78</v>
      </c>
      <c r="C23" s="62">
        <v>1167279</v>
      </c>
      <c r="D23" s="62">
        <v>16594</v>
      </c>
      <c r="E23" s="62">
        <v>70110</v>
      </c>
      <c r="F23" s="62">
        <v>271051</v>
      </c>
      <c r="G23" s="62">
        <v>387050</v>
      </c>
      <c r="H23" s="62">
        <v>229145</v>
      </c>
      <c r="I23" s="62">
        <v>110003</v>
      </c>
      <c r="J23" s="62">
        <v>83326</v>
      </c>
      <c r="K23" s="62">
        <v>4963131</v>
      </c>
      <c r="L23" s="62">
        <v>896915</v>
      </c>
      <c r="M23" s="62">
        <v>26392</v>
      </c>
      <c r="N23" s="105">
        <v>20493</v>
      </c>
      <c r="O23" s="74">
        <v>14</v>
      </c>
      <c r="P23" s="61">
        <v>76.83809954603826</v>
      </c>
      <c r="Q23" s="62">
        <v>422474</v>
      </c>
    </row>
    <row r="24" spans="1:17" ht="12" customHeight="1" hidden="1">
      <c r="A24" s="20">
        <v>15</v>
      </c>
      <c r="B24" s="21" t="s">
        <v>88</v>
      </c>
      <c r="C24" s="62">
        <v>1166522</v>
      </c>
      <c r="D24" s="62">
        <v>16498</v>
      </c>
      <c r="E24" s="62">
        <v>69988</v>
      </c>
      <c r="F24" s="62">
        <v>270212</v>
      </c>
      <c r="G24" s="62">
        <v>385863</v>
      </c>
      <c r="H24" s="62">
        <v>229543</v>
      </c>
      <c r="I24" s="62">
        <v>110463</v>
      </c>
      <c r="J24" s="62">
        <v>83955</v>
      </c>
      <c r="K24" s="62">
        <v>4965441</v>
      </c>
      <c r="L24" s="62">
        <v>898488</v>
      </c>
      <c r="M24" s="62">
        <v>26459</v>
      </c>
      <c r="N24" s="105">
        <v>20545</v>
      </c>
      <c r="O24" s="74">
        <v>21</v>
      </c>
      <c r="P24" s="61">
        <v>77.02280797104555</v>
      </c>
      <c r="Q24" s="62">
        <v>423961</v>
      </c>
    </row>
    <row r="25" spans="1:17" ht="12" customHeight="1" hidden="1">
      <c r="A25" s="20">
        <v>16</v>
      </c>
      <c r="B25" s="21" t="s">
        <v>89</v>
      </c>
      <c r="C25" s="63">
        <v>1165587</v>
      </c>
      <c r="D25" s="63">
        <v>16294</v>
      </c>
      <c r="E25" s="63">
        <v>69763</v>
      </c>
      <c r="F25" s="63">
        <v>269500</v>
      </c>
      <c r="G25" s="63">
        <v>384971</v>
      </c>
      <c r="H25" s="63">
        <v>229695</v>
      </c>
      <c r="I25" s="63">
        <v>110845</v>
      </c>
      <c r="J25" s="63">
        <v>84519</v>
      </c>
      <c r="K25" s="63">
        <v>4966733</v>
      </c>
      <c r="L25" s="63">
        <v>899590</v>
      </c>
      <c r="M25" s="63">
        <v>26516</v>
      </c>
      <c r="N25" s="106">
        <v>20558</v>
      </c>
      <c r="O25" s="74">
        <v>28</v>
      </c>
      <c r="P25" s="61">
        <v>77.17913806519805</v>
      </c>
      <c r="Q25" s="62">
        <v>425059</v>
      </c>
    </row>
    <row r="26" spans="1:17" ht="12" customHeight="1" hidden="1">
      <c r="A26" s="20">
        <v>17</v>
      </c>
      <c r="B26" s="21" t="s">
        <v>90</v>
      </c>
      <c r="C26" s="63">
        <v>1166215</v>
      </c>
      <c r="D26" s="63">
        <v>16519</v>
      </c>
      <c r="E26" s="63">
        <v>69219</v>
      </c>
      <c r="F26" s="63">
        <v>269578</v>
      </c>
      <c r="G26" s="63">
        <v>384412</v>
      </c>
      <c r="H26" s="63">
        <v>230170</v>
      </c>
      <c r="I26" s="63">
        <v>111273</v>
      </c>
      <c r="J26" s="63">
        <v>85044</v>
      </c>
      <c r="K26" s="63">
        <v>4973061</v>
      </c>
      <c r="L26" s="63">
        <v>901546</v>
      </c>
      <c r="M26" s="63">
        <v>26533</v>
      </c>
      <c r="N26" s="106">
        <v>20589</v>
      </c>
      <c r="O26" s="74">
        <v>35</v>
      </c>
      <c r="P26" s="61">
        <v>77.30529962313982</v>
      </c>
      <c r="Q26" s="62">
        <v>426487</v>
      </c>
    </row>
    <row r="27" spans="1:17" ht="12" customHeight="1" hidden="1">
      <c r="A27" s="20">
        <v>18</v>
      </c>
      <c r="B27" s="21" t="s">
        <v>91</v>
      </c>
      <c r="C27" s="63">
        <v>1167575</v>
      </c>
      <c r="D27" s="63">
        <v>16539</v>
      </c>
      <c r="E27" s="63">
        <v>69312</v>
      </c>
      <c r="F27" s="63">
        <v>269444</v>
      </c>
      <c r="G27" s="63">
        <v>384343</v>
      </c>
      <c r="H27" s="63">
        <v>230555</v>
      </c>
      <c r="I27" s="63">
        <v>111779</v>
      </c>
      <c r="J27" s="63">
        <v>85603</v>
      </c>
      <c r="K27" s="63">
        <v>4982188</v>
      </c>
      <c r="L27" s="63">
        <v>904030</v>
      </c>
      <c r="M27" s="63">
        <v>26603</v>
      </c>
      <c r="N27" s="106">
        <v>20648</v>
      </c>
      <c r="O27" s="74">
        <v>42</v>
      </c>
      <c r="P27" s="61">
        <v>77.42800248378049</v>
      </c>
      <c r="Q27" s="62">
        <v>427937</v>
      </c>
    </row>
    <row r="28" spans="1:17" ht="12" customHeight="1" hidden="1">
      <c r="A28" s="71"/>
      <c r="B28" s="7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06"/>
      <c r="O28" s="74"/>
      <c r="P28" s="61"/>
      <c r="Q28" s="62"/>
    </row>
    <row r="29" spans="1:17" ht="12" customHeight="1" hidden="1">
      <c r="A29" s="71"/>
      <c r="B29" s="7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06"/>
      <c r="O29" s="74"/>
      <c r="P29" s="61"/>
      <c r="Q29" s="62"/>
    </row>
    <row r="30" spans="1:17" ht="15" customHeight="1">
      <c r="A30" s="86">
        <v>1</v>
      </c>
      <c r="B30" s="21" t="s">
        <v>90</v>
      </c>
      <c r="C30" s="110">
        <v>1161554</v>
      </c>
      <c r="D30" s="110">
        <v>28783</v>
      </c>
      <c r="E30" s="110">
        <v>95587</v>
      </c>
      <c r="F30" s="110">
        <v>264317</v>
      </c>
      <c r="G30" s="110">
        <v>331641</v>
      </c>
      <c r="H30" s="110">
        <v>201925</v>
      </c>
      <c r="I30" s="110">
        <v>122903</v>
      </c>
      <c r="J30" s="110">
        <v>116398</v>
      </c>
      <c r="K30" s="110">
        <v>5017399</v>
      </c>
      <c r="L30" s="110">
        <v>943312</v>
      </c>
      <c r="M30" s="110">
        <v>41187</v>
      </c>
      <c r="N30" s="111">
        <v>33827</v>
      </c>
      <c r="O30" s="101">
        <v>1</v>
      </c>
      <c r="P30" s="101"/>
      <c r="Q30" s="62"/>
    </row>
    <row r="31" spans="1:17" ht="12" customHeight="1">
      <c r="A31" s="87">
        <v>2</v>
      </c>
      <c r="B31" s="15" t="s">
        <v>63</v>
      </c>
      <c r="C31" s="109">
        <v>2080</v>
      </c>
      <c r="D31" s="109">
        <v>112</v>
      </c>
      <c r="E31" s="109">
        <v>102</v>
      </c>
      <c r="F31" s="109">
        <v>263</v>
      </c>
      <c r="G31" s="109">
        <v>322</v>
      </c>
      <c r="H31" s="109">
        <v>453</v>
      </c>
      <c r="I31" s="109">
        <v>414</v>
      </c>
      <c r="J31" s="109">
        <v>414</v>
      </c>
      <c r="K31" s="109">
        <v>10507</v>
      </c>
      <c r="L31" s="109">
        <v>2421</v>
      </c>
      <c r="M31" s="109">
        <v>8</v>
      </c>
      <c r="N31" s="112">
        <v>8</v>
      </c>
      <c r="O31" s="102">
        <v>2</v>
      </c>
      <c r="P31" s="102"/>
      <c r="Q31" s="62"/>
    </row>
    <row r="32" spans="1:17" ht="12" customHeight="1">
      <c r="A32" s="87">
        <v>3</v>
      </c>
      <c r="B32" s="32" t="s">
        <v>79</v>
      </c>
      <c r="C32" s="109">
        <v>54</v>
      </c>
      <c r="D32" s="109">
        <v>54</v>
      </c>
      <c r="E32" s="109" t="s">
        <v>64</v>
      </c>
      <c r="F32" s="109" t="s">
        <v>64</v>
      </c>
      <c r="G32" s="109" t="s">
        <v>64</v>
      </c>
      <c r="H32" s="109" t="s">
        <v>64</v>
      </c>
      <c r="I32" s="109" t="s">
        <v>64</v>
      </c>
      <c r="J32" s="109" t="s">
        <v>64</v>
      </c>
      <c r="K32" s="109" t="s">
        <v>64</v>
      </c>
      <c r="L32" s="109" t="s">
        <v>64</v>
      </c>
      <c r="M32" s="109" t="s">
        <v>64</v>
      </c>
      <c r="N32" s="112" t="s">
        <v>64</v>
      </c>
      <c r="O32" s="102">
        <v>3</v>
      </c>
      <c r="P32" s="102"/>
      <c r="Q32" s="62"/>
    </row>
    <row r="33" spans="1:17" ht="22.5" customHeight="1">
      <c r="A33" s="108">
        <v>4</v>
      </c>
      <c r="B33" s="107" t="s">
        <v>104</v>
      </c>
      <c r="C33" s="109">
        <v>854</v>
      </c>
      <c r="D33" s="109">
        <v>194</v>
      </c>
      <c r="E33" s="109">
        <v>180</v>
      </c>
      <c r="F33" s="109">
        <v>52</v>
      </c>
      <c r="G33" s="109">
        <v>55</v>
      </c>
      <c r="H33" s="109">
        <v>65</v>
      </c>
      <c r="I33" s="109">
        <v>116</v>
      </c>
      <c r="J33" s="109">
        <v>192</v>
      </c>
      <c r="K33" s="109">
        <v>3548</v>
      </c>
      <c r="L33" s="109">
        <v>976</v>
      </c>
      <c r="M33" s="109">
        <v>185</v>
      </c>
      <c r="N33" s="112">
        <v>108</v>
      </c>
      <c r="O33" s="102">
        <v>4</v>
      </c>
      <c r="P33" s="102"/>
      <c r="Q33" s="62"/>
    </row>
    <row r="34" spans="1:17" ht="12" customHeight="1">
      <c r="A34" s="87">
        <v>5</v>
      </c>
      <c r="B34" s="32" t="s">
        <v>101</v>
      </c>
      <c r="C34" s="109">
        <v>1534</v>
      </c>
      <c r="D34" s="109">
        <v>96</v>
      </c>
      <c r="E34" s="109">
        <v>191</v>
      </c>
      <c r="F34" s="109">
        <v>477</v>
      </c>
      <c r="G34" s="109">
        <v>476</v>
      </c>
      <c r="H34" s="109">
        <v>164</v>
      </c>
      <c r="I34" s="109">
        <v>58</v>
      </c>
      <c r="J34" s="109">
        <v>72</v>
      </c>
      <c r="K34" s="109">
        <v>5536</v>
      </c>
      <c r="L34" s="109">
        <v>1053</v>
      </c>
      <c r="M34" s="109">
        <v>47</v>
      </c>
      <c r="N34" s="112">
        <v>43</v>
      </c>
      <c r="O34" s="102">
        <v>5</v>
      </c>
      <c r="P34" s="102"/>
      <c r="Q34" s="62"/>
    </row>
    <row r="35" spans="1:17" ht="12" customHeight="1">
      <c r="A35" s="87">
        <v>6</v>
      </c>
      <c r="B35" s="32" t="s">
        <v>102</v>
      </c>
      <c r="C35" s="109">
        <v>54</v>
      </c>
      <c r="D35" s="109" t="s">
        <v>64</v>
      </c>
      <c r="E35" s="109">
        <v>54</v>
      </c>
      <c r="F35" s="109" t="s">
        <v>64</v>
      </c>
      <c r="G35" s="109" t="s">
        <v>64</v>
      </c>
      <c r="H35" s="109" t="s">
        <v>64</v>
      </c>
      <c r="I35" s="109" t="s">
        <v>64</v>
      </c>
      <c r="J35" s="109" t="s">
        <v>64</v>
      </c>
      <c r="K35" s="109">
        <v>54</v>
      </c>
      <c r="L35" s="109">
        <v>1</v>
      </c>
      <c r="M35" s="109" t="s">
        <v>64</v>
      </c>
      <c r="N35" s="112">
        <v>1</v>
      </c>
      <c r="O35" s="102">
        <v>6</v>
      </c>
      <c r="P35" s="102"/>
      <c r="Q35" s="62"/>
    </row>
    <row r="36" spans="1:17" ht="15" customHeight="1">
      <c r="A36" s="86">
        <v>7</v>
      </c>
      <c r="B36" s="21" t="s">
        <v>91</v>
      </c>
      <c r="C36" s="110">
        <v>1162954</v>
      </c>
      <c r="D36" s="110">
        <v>29047</v>
      </c>
      <c r="E36" s="110">
        <v>95624</v>
      </c>
      <c r="F36" s="110">
        <v>264155</v>
      </c>
      <c r="G36" s="110">
        <v>331542</v>
      </c>
      <c r="H36" s="110">
        <v>202279</v>
      </c>
      <c r="I36" s="110">
        <v>123375</v>
      </c>
      <c r="J36" s="110">
        <v>116932</v>
      </c>
      <c r="K36" s="110">
        <v>5025864</v>
      </c>
      <c r="L36" s="110">
        <v>945655</v>
      </c>
      <c r="M36" s="110">
        <v>41333</v>
      </c>
      <c r="N36" s="111">
        <v>33900</v>
      </c>
      <c r="O36" s="101">
        <v>7</v>
      </c>
      <c r="P36" s="101"/>
      <c r="Q36" s="62"/>
    </row>
    <row r="37" spans="1:17" ht="12" customHeight="1">
      <c r="A37" s="87">
        <v>8</v>
      </c>
      <c r="B37" s="15" t="s">
        <v>63</v>
      </c>
      <c r="C37" s="109">
        <v>2655</v>
      </c>
      <c r="D37" s="109">
        <v>129</v>
      </c>
      <c r="E37" s="109">
        <v>157</v>
      </c>
      <c r="F37" s="109">
        <v>313</v>
      </c>
      <c r="G37" s="109">
        <v>381</v>
      </c>
      <c r="H37" s="109">
        <v>656</v>
      </c>
      <c r="I37" s="109">
        <v>483</v>
      </c>
      <c r="J37" s="109">
        <v>536</v>
      </c>
      <c r="K37" s="109">
        <v>13398</v>
      </c>
      <c r="L37" s="109">
        <v>3116</v>
      </c>
      <c r="M37" s="109">
        <v>52</v>
      </c>
      <c r="N37" s="112">
        <v>37</v>
      </c>
      <c r="O37" s="102">
        <v>8</v>
      </c>
      <c r="P37" s="102"/>
      <c r="Q37" s="62"/>
    </row>
    <row r="38" spans="1:17" ht="12" customHeight="1">
      <c r="A38" s="87">
        <v>9</v>
      </c>
      <c r="B38" s="15" t="s">
        <v>79</v>
      </c>
      <c r="C38" s="109">
        <v>3</v>
      </c>
      <c r="D38" s="109">
        <v>2</v>
      </c>
      <c r="E38" s="109">
        <v>1</v>
      </c>
      <c r="F38" s="109" t="s">
        <v>64</v>
      </c>
      <c r="G38" s="109" t="s">
        <v>64</v>
      </c>
      <c r="H38" s="109" t="s">
        <v>64</v>
      </c>
      <c r="I38" s="109" t="s">
        <v>64</v>
      </c>
      <c r="J38" s="109" t="s">
        <v>64</v>
      </c>
      <c r="K38" s="109" t="s">
        <v>64</v>
      </c>
      <c r="L38" s="109" t="s">
        <v>64</v>
      </c>
      <c r="M38" s="109" t="s">
        <v>64</v>
      </c>
      <c r="N38" s="112" t="s">
        <v>64</v>
      </c>
      <c r="O38" s="102">
        <v>9</v>
      </c>
      <c r="P38" s="102"/>
      <c r="Q38" s="62"/>
    </row>
    <row r="39" spans="1:17" ht="31.5">
      <c r="A39" s="108">
        <v>10</v>
      </c>
      <c r="B39" s="107" t="s">
        <v>104</v>
      </c>
      <c r="C39" s="109">
        <v>819</v>
      </c>
      <c r="D39" s="109">
        <v>90</v>
      </c>
      <c r="E39" s="109">
        <v>130</v>
      </c>
      <c r="F39" s="109">
        <v>71</v>
      </c>
      <c r="G39" s="109">
        <v>52</v>
      </c>
      <c r="H39" s="109">
        <v>135</v>
      </c>
      <c r="I39" s="109">
        <v>104</v>
      </c>
      <c r="J39" s="109">
        <v>237</v>
      </c>
      <c r="K39" s="109">
        <v>4058</v>
      </c>
      <c r="L39" s="109">
        <v>1078</v>
      </c>
      <c r="M39" s="109">
        <v>73</v>
      </c>
      <c r="N39" s="112">
        <v>76</v>
      </c>
      <c r="O39" s="102">
        <v>10</v>
      </c>
      <c r="P39" s="102"/>
      <c r="Q39" s="62"/>
    </row>
    <row r="40" spans="1:17" ht="12" customHeight="1">
      <c r="A40" s="87">
        <v>11</v>
      </c>
      <c r="B40" s="32" t="s">
        <v>101</v>
      </c>
      <c r="C40" s="109">
        <v>1671</v>
      </c>
      <c r="D40" s="109">
        <v>143</v>
      </c>
      <c r="E40" s="109">
        <v>393</v>
      </c>
      <c r="F40" s="109">
        <v>445</v>
      </c>
      <c r="G40" s="109">
        <v>429</v>
      </c>
      <c r="H40" s="109">
        <v>157</v>
      </c>
      <c r="I40" s="109">
        <v>49</v>
      </c>
      <c r="J40" s="109">
        <v>55</v>
      </c>
      <c r="K40" s="109">
        <v>5480</v>
      </c>
      <c r="L40" s="109">
        <v>996</v>
      </c>
      <c r="M40" s="109">
        <v>48</v>
      </c>
      <c r="N40" s="112">
        <v>45</v>
      </c>
      <c r="O40" s="102">
        <v>11</v>
      </c>
      <c r="P40" s="102"/>
      <c r="Q40" s="62"/>
    </row>
    <row r="41" spans="1:17" ht="12" customHeight="1">
      <c r="A41" s="87">
        <v>12</v>
      </c>
      <c r="B41" s="32" t="s">
        <v>102</v>
      </c>
      <c r="C41" s="109">
        <v>3</v>
      </c>
      <c r="D41" s="109" t="s">
        <v>64</v>
      </c>
      <c r="E41" s="109">
        <v>2</v>
      </c>
      <c r="F41" s="109">
        <v>1</v>
      </c>
      <c r="G41" s="109" t="s">
        <v>64</v>
      </c>
      <c r="H41" s="109" t="s">
        <v>64</v>
      </c>
      <c r="I41" s="109" t="s">
        <v>64</v>
      </c>
      <c r="J41" s="109" t="s">
        <v>64</v>
      </c>
      <c r="K41" s="109">
        <v>3</v>
      </c>
      <c r="L41" s="109" t="s">
        <v>64</v>
      </c>
      <c r="M41" s="109" t="s">
        <v>64</v>
      </c>
      <c r="N41" s="112" t="s">
        <v>64</v>
      </c>
      <c r="O41" s="102">
        <v>12</v>
      </c>
      <c r="P41" s="102"/>
      <c r="Q41" s="62"/>
    </row>
    <row r="42" spans="1:17" ht="15" customHeight="1">
      <c r="A42" s="86">
        <v>13</v>
      </c>
      <c r="B42" s="21" t="s">
        <v>98</v>
      </c>
      <c r="C42" s="110">
        <v>1164757</v>
      </c>
      <c r="D42" s="110">
        <v>29125</v>
      </c>
      <c r="E42" s="110">
        <v>95517</v>
      </c>
      <c r="F42" s="110">
        <v>264093</v>
      </c>
      <c r="G42" s="110">
        <v>331546</v>
      </c>
      <c r="H42" s="110">
        <v>202913</v>
      </c>
      <c r="I42" s="110">
        <v>123913</v>
      </c>
      <c r="J42" s="110">
        <v>117650</v>
      </c>
      <c r="K42" s="110">
        <v>5037837</v>
      </c>
      <c r="L42" s="110">
        <v>948853</v>
      </c>
      <c r="M42" s="110">
        <v>41410</v>
      </c>
      <c r="N42" s="111">
        <v>33968</v>
      </c>
      <c r="O42" s="101">
        <v>13</v>
      </c>
      <c r="P42" s="101"/>
      <c r="Q42" s="62"/>
    </row>
    <row r="43" spans="1:17" ht="12" customHeight="1">
      <c r="A43" s="87">
        <v>14</v>
      </c>
      <c r="B43" s="15" t="s">
        <v>63</v>
      </c>
      <c r="C43" s="109">
        <v>2592</v>
      </c>
      <c r="D43" s="109">
        <v>139</v>
      </c>
      <c r="E43" s="109">
        <v>288</v>
      </c>
      <c r="F43" s="109">
        <v>315</v>
      </c>
      <c r="G43" s="109">
        <v>357</v>
      </c>
      <c r="H43" s="109">
        <v>594</v>
      </c>
      <c r="I43" s="109">
        <v>457</v>
      </c>
      <c r="J43" s="109">
        <v>442</v>
      </c>
      <c r="K43" s="109">
        <v>12460</v>
      </c>
      <c r="L43" s="109">
        <v>2947</v>
      </c>
      <c r="M43" s="109">
        <v>145</v>
      </c>
      <c r="N43" s="112">
        <v>84</v>
      </c>
      <c r="O43" s="102">
        <v>14</v>
      </c>
      <c r="P43" s="102"/>
      <c r="Q43" s="62"/>
    </row>
    <row r="44" spans="1:17" ht="12" customHeight="1">
      <c r="A44" s="87">
        <v>15</v>
      </c>
      <c r="B44" s="15" t="s">
        <v>79</v>
      </c>
      <c r="C44" s="109">
        <v>4</v>
      </c>
      <c r="D44" s="109">
        <v>3</v>
      </c>
      <c r="E44" s="109" t="s">
        <v>64</v>
      </c>
      <c r="F44" s="109" t="s">
        <v>64</v>
      </c>
      <c r="G44" s="109" t="s">
        <v>64</v>
      </c>
      <c r="H44" s="109">
        <v>1</v>
      </c>
      <c r="I44" s="109" t="s">
        <v>64</v>
      </c>
      <c r="J44" s="109" t="s">
        <v>64</v>
      </c>
      <c r="K44" s="109">
        <v>5</v>
      </c>
      <c r="L44" s="109" t="s">
        <v>64</v>
      </c>
      <c r="M44" s="109" t="s">
        <v>64</v>
      </c>
      <c r="N44" s="112" t="s">
        <v>64</v>
      </c>
      <c r="O44" s="102">
        <v>15</v>
      </c>
      <c r="P44" s="102"/>
      <c r="Q44" s="62"/>
    </row>
    <row r="45" spans="1:17" ht="31.5">
      <c r="A45" s="108">
        <v>16</v>
      </c>
      <c r="B45" s="107" t="s">
        <v>104</v>
      </c>
      <c r="C45" s="109">
        <v>1097</v>
      </c>
      <c r="D45" s="109">
        <v>129</v>
      </c>
      <c r="E45" s="109">
        <v>399</v>
      </c>
      <c r="F45" s="109">
        <v>104</v>
      </c>
      <c r="G45" s="109">
        <v>49</v>
      </c>
      <c r="H45" s="109">
        <v>48</v>
      </c>
      <c r="I45" s="109">
        <v>97</v>
      </c>
      <c r="J45" s="109">
        <v>271</v>
      </c>
      <c r="K45" s="109">
        <v>4569</v>
      </c>
      <c r="L45" s="109">
        <v>1304</v>
      </c>
      <c r="M45" s="109">
        <v>86</v>
      </c>
      <c r="N45" s="112">
        <v>66</v>
      </c>
      <c r="O45" s="102">
        <v>16</v>
      </c>
      <c r="P45" s="102"/>
      <c r="Q45" s="62"/>
    </row>
    <row r="46" spans="1:17" ht="12" customHeight="1">
      <c r="A46" s="87">
        <v>17</v>
      </c>
      <c r="B46" s="32" t="s">
        <v>101</v>
      </c>
      <c r="C46" s="109">
        <v>1411</v>
      </c>
      <c r="D46" s="109">
        <v>146</v>
      </c>
      <c r="E46" s="109">
        <v>177</v>
      </c>
      <c r="F46" s="109">
        <v>430</v>
      </c>
      <c r="G46" s="109">
        <v>398</v>
      </c>
      <c r="H46" s="109">
        <v>157</v>
      </c>
      <c r="I46" s="109">
        <v>52</v>
      </c>
      <c r="J46" s="109">
        <v>51</v>
      </c>
      <c r="K46" s="109">
        <v>4878</v>
      </c>
      <c r="L46" s="109">
        <v>979</v>
      </c>
      <c r="M46" s="109">
        <v>98</v>
      </c>
      <c r="N46" s="112">
        <v>77</v>
      </c>
      <c r="O46" s="102">
        <v>17</v>
      </c>
      <c r="P46" s="102"/>
      <c r="Q46" s="62"/>
    </row>
    <row r="47" spans="1:17" ht="12" customHeight="1">
      <c r="A47" s="87">
        <v>18</v>
      </c>
      <c r="B47" s="32" t="s">
        <v>102</v>
      </c>
      <c r="C47" s="109">
        <v>3</v>
      </c>
      <c r="D47" s="109" t="s">
        <v>64</v>
      </c>
      <c r="E47" s="109">
        <v>3</v>
      </c>
      <c r="F47" s="109" t="s">
        <v>64</v>
      </c>
      <c r="G47" s="109" t="s">
        <v>64</v>
      </c>
      <c r="H47" s="109" t="s">
        <v>64</v>
      </c>
      <c r="I47" s="109" t="s">
        <v>64</v>
      </c>
      <c r="J47" s="109" t="s">
        <v>64</v>
      </c>
      <c r="K47" s="109">
        <v>3</v>
      </c>
      <c r="L47" s="109" t="s">
        <v>64</v>
      </c>
      <c r="M47" s="109" t="s">
        <v>64</v>
      </c>
      <c r="N47" s="112" t="s">
        <v>64</v>
      </c>
      <c r="O47" s="102">
        <v>18</v>
      </c>
      <c r="P47" s="102"/>
      <c r="Q47" s="62"/>
    </row>
    <row r="48" spans="1:17" ht="15" customHeight="1">
      <c r="A48" s="86">
        <v>19</v>
      </c>
      <c r="B48" s="21" t="s">
        <v>131</v>
      </c>
      <c r="C48" s="110">
        <v>1167036</v>
      </c>
      <c r="D48" s="110">
        <v>29250</v>
      </c>
      <c r="E48" s="110">
        <v>96024</v>
      </c>
      <c r="F48" s="110">
        <v>264082</v>
      </c>
      <c r="G48" s="110">
        <v>331554</v>
      </c>
      <c r="H48" s="110">
        <v>203399</v>
      </c>
      <c r="I48" s="110">
        <v>124415</v>
      </c>
      <c r="J48" s="110">
        <v>118312</v>
      </c>
      <c r="K48" s="110">
        <v>5049990</v>
      </c>
      <c r="L48" s="110">
        <v>952124</v>
      </c>
      <c r="M48" s="110">
        <v>41543</v>
      </c>
      <c r="N48" s="111">
        <v>34041</v>
      </c>
      <c r="O48" s="101">
        <v>19</v>
      </c>
      <c r="P48" s="101"/>
      <c r="Q48" s="62"/>
    </row>
    <row r="49" spans="1:17" ht="15" customHeight="1">
      <c r="A49" s="126"/>
      <c r="B49" s="72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7"/>
      <c r="O49" s="101"/>
      <c r="P49" s="101"/>
      <c r="Q49" s="62"/>
    </row>
    <row r="50" spans="1:17" ht="12" customHeight="1">
      <c r="A50" s="71"/>
      <c r="B50" s="7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89"/>
      <c r="O50" s="74"/>
      <c r="P50" s="61"/>
      <c r="Q50" s="62"/>
    </row>
    <row r="51" spans="1:15" ht="12" customHeight="1">
      <c r="A51" s="23" t="s">
        <v>152</v>
      </c>
      <c r="B51" s="1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90"/>
      <c r="O51" s="88"/>
    </row>
    <row r="52" spans="1:15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88"/>
    </row>
  </sheetData>
  <sheetProtection/>
  <mergeCells count="16">
    <mergeCell ref="A4:A8"/>
    <mergeCell ref="D6:D7"/>
    <mergeCell ref="E6:E7"/>
    <mergeCell ref="B4:B8"/>
    <mergeCell ref="C5:C7"/>
    <mergeCell ref="C4:G4"/>
    <mergeCell ref="F6:F7"/>
    <mergeCell ref="G6:G7"/>
    <mergeCell ref="O4:O8"/>
    <mergeCell ref="H6:H7"/>
    <mergeCell ref="I6:I7"/>
    <mergeCell ref="K6:K7"/>
    <mergeCell ref="L6:L7"/>
    <mergeCell ref="M4:N5"/>
    <mergeCell ref="H4:L4"/>
    <mergeCell ref="J6:J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4"/>
  <headerFooter alignWithMargins="0">
    <oddHeader>&amp;C&amp;"Arial,Standard"- &amp;P -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15"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4.00390625" style="38" customWidth="1"/>
    <col min="18" max="16384" width="10.28125" style="23" customWidth="1"/>
  </cols>
  <sheetData>
    <row r="1" spans="2:17" s="22" customFormat="1" ht="20.25" customHeight="1">
      <c r="B1" s="27"/>
      <c r="C1" s="27"/>
      <c r="D1" s="27"/>
      <c r="E1" s="27"/>
      <c r="F1" s="27"/>
      <c r="G1" s="9" t="s">
        <v>121</v>
      </c>
      <c r="H1" s="10" t="s">
        <v>133</v>
      </c>
      <c r="I1" s="27"/>
      <c r="J1" s="27"/>
      <c r="K1" s="27"/>
      <c r="L1" s="27"/>
      <c r="M1" s="27"/>
      <c r="N1" s="27"/>
      <c r="O1" s="27"/>
      <c r="P1" s="27"/>
      <c r="Q1" s="9"/>
    </row>
    <row r="2" spans="1:17" ht="12" customHeight="1">
      <c r="A2" s="11"/>
      <c r="B2" s="8"/>
      <c r="C2" s="8"/>
      <c r="D2" s="28"/>
      <c r="E2" s="28"/>
      <c r="F2" s="8"/>
      <c r="G2" s="9"/>
      <c r="H2" s="10"/>
      <c r="I2" s="28"/>
      <c r="J2" s="28"/>
      <c r="K2" s="28"/>
      <c r="L2" s="28"/>
      <c r="M2" s="28"/>
      <c r="N2" s="28"/>
      <c r="O2" s="28"/>
      <c r="P2" s="28"/>
      <c r="Q2" s="26"/>
    </row>
    <row r="3" spans="1:17" ht="12" customHeight="1">
      <c r="A3" s="11"/>
      <c r="J3" s="25"/>
      <c r="K3" s="25"/>
      <c r="Q3" s="26"/>
    </row>
    <row r="4" spans="1:17" ht="15" customHeight="1">
      <c r="A4" s="155" t="s">
        <v>46</v>
      </c>
      <c r="B4" s="120"/>
      <c r="C4" s="168" t="s">
        <v>122</v>
      </c>
      <c r="D4" s="169"/>
      <c r="E4" s="169"/>
      <c r="F4" s="169"/>
      <c r="G4" s="169"/>
      <c r="H4" s="150" t="s">
        <v>123</v>
      </c>
      <c r="I4" s="150"/>
      <c r="J4" s="150"/>
      <c r="K4" s="150"/>
      <c r="L4" s="150"/>
      <c r="M4" s="150"/>
      <c r="N4" s="150"/>
      <c r="O4" s="150"/>
      <c r="P4" s="170"/>
      <c r="Q4" s="136" t="s">
        <v>48</v>
      </c>
    </row>
    <row r="5" spans="1:17" ht="15" customHeight="1">
      <c r="A5" s="156"/>
      <c r="B5" s="15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" customHeight="1">
      <c r="A6" s="156"/>
      <c r="B6" s="16" t="s">
        <v>50</v>
      </c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" customHeight="1">
      <c r="A7" s="156"/>
      <c r="B7" s="29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" customHeight="1">
      <c r="A8" s="156"/>
      <c r="B8" s="29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" customHeight="1">
      <c r="A9" s="157"/>
      <c r="B9" s="30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2" customHeight="1" hidden="1">
      <c r="A11" s="20">
        <v>1</v>
      </c>
      <c r="B11" s="21" t="s">
        <v>55</v>
      </c>
      <c r="C11" s="35">
        <v>457555</v>
      </c>
      <c r="D11" s="35">
        <v>1062061</v>
      </c>
      <c r="E11" s="35">
        <v>780829</v>
      </c>
      <c r="F11" s="35">
        <v>267418</v>
      </c>
      <c r="G11" s="35">
        <v>273839</v>
      </c>
      <c r="H11" s="35">
        <v>105471</v>
      </c>
      <c r="I11" s="35">
        <v>210942</v>
      </c>
      <c r="J11" s="35">
        <v>158613</v>
      </c>
      <c r="K11" s="35">
        <v>84666</v>
      </c>
      <c r="L11" s="35">
        <v>583701</v>
      </c>
      <c r="M11" s="35">
        <v>348377</v>
      </c>
      <c r="N11" s="35"/>
      <c r="O11" s="35"/>
      <c r="P11" s="35"/>
      <c r="Q11" s="64">
        <v>1</v>
      </c>
    </row>
    <row r="12" spans="1:17" ht="12" customHeight="1" hidden="1">
      <c r="A12" s="20">
        <v>2</v>
      </c>
      <c r="B12" s="21" t="s">
        <v>56</v>
      </c>
      <c r="C12" s="35">
        <v>464183</v>
      </c>
      <c r="D12" s="35">
        <v>1077254</v>
      </c>
      <c r="E12" s="35">
        <v>794185.04</v>
      </c>
      <c r="F12" s="35">
        <v>272066</v>
      </c>
      <c r="G12" s="35">
        <v>279776.36</v>
      </c>
      <c r="H12" s="35">
        <v>106605</v>
      </c>
      <c r="I12" s="35">
        <v>213210</v>
      </c>
      <c r="J12" s="35">
        <v>160696.78</v>
      </c>
      <c r="K12" s="35">
        <v>85512</v>
      </c>
      <c r="L12" s="35">
        <v>591978</v>
      </c>
      <c r="M12" s="35">
        <v>353711.9</v>
      </c>
      <c r="N12" s="35"/>
      <c r="O12" s="35"/>
      <c r="P12" s="35"/>
      <c r="Q12" s="64">
        <v>2</v>
      </c>
    </row>
    <row r="13" spans="1:17" ht="12" customHeight="1" hidden="1">
      <c r="A13" s="20">
        <v>3</v>
      </c>
      <c r="B13" s="21" t="s">
        <v>57</v>
      </c>
      <c r="C13" s="35">
        <v>470079</v>
      </c>
      <c r="D13" s="35">
        <v>1091664</v>
      </c>
      <c r="E13" s="35">
        <v>806889</v>
      </c>
      <c r="F13" s="35">
        <v>275934</v>
      </c>
      <c r="G13" s="35">
        <v>284797</v>
      </c>
      <c r="H13" s="35">
        <v>107752</v>
      </c>
      <c r="I13" s="35">
        <v>215504</v>
      </c>
      <c r="J13" s="35">
        <v>162792</v>
      </c>
      <c r="K13" s="35">
        <v>86393</v>
      </c>
      <c r="L13" s="35">
        <v>600226</v>
      </c>
      <c r="M13" s="35">
        <v>359300</v>
      </c>
      <c r="N13" s="35"/>
      <c r="O13" s="35"/>
      <c r="P13" s="35"/>
      <c r="Q13" s="64">
        <v>3</v>
      </c>
    </row>
    <row r="14" spans="1:17" ht="12" customHeight="1" hidden="1">
      <c r="A14" s="20">
        <v>4</v>
      </c>
      <c r="B14" s="21" t="s">
        <v>58</v>
      </c>
      <c r="C14" s="35">
        <v>478215</v>
      </c>
      <c r="D14" s="35">
        <v>1111139</v>
      </c>
      <c r="E14" s="35">
        <v>823961</v>
      </c>
      <c r="F14" s="35">
        <v>281500</v>
      </c>
      <c r="G14" s="35">
        <v>291962</v>
      </c>
      <c r="H14" s="35">
        <v>109166</v>
      </c>
      <c r="I14" s="35">
        <v>218332</v>
      </c>
      <c r="J14" s="35">
        <v>165393</v>
      </c>
      <c r="K14" s="35">
        <v>87549</v>
      </c>
      <c r="L14" s="35">
        <v>611307</v>
      </c>
      <c r="M14" s="35">
        <v>366605</v>
      </c>
      <c r="N14" s="35"/>
      <c r="O14" s="35"/>
      <c r="P14" s="35"/>
      <c r="Q14" s="64">
        <v>4</v>
      </c>
    </row>
    <row r="15" spans="1:17" ht="12" customHeight="1" hidden="1">
      <c r="A15" s="20">
        <v>5</v>
      </c>
      <c r="B15" s="21" t="s">
        <v>59</v>
      </c>
      <c r="C15" s="35">
        <v>484668</v>
      </c>
      <c r="D15" s="35">
        <v>1124201</v>
      </c>
      <c r="E15" s="35">
        <v>836619</v>
      </c>
      <c r="F15" s="35">
        <v>286296</v>
      </c>
      <c r="G15" s="35">
        <v>298379</v>
      </c>
      <c r="H15" s="35">
        <v>110144</v>
      </c>
      <c r="I15" s="35">
        <v>220288</v>
      </c>
      <c r="J15" s="35">
        <v>167282</v>
      </c>
      <c r="K15" s="35">
        <v>88228</v>
      </c>
      <c r="L15" s="35">
        <v>617617</v>
      </c>
      <c r="M15" s="35">
        <v>370958</v>
      </c>
      <c r="N15" s="35"/>
      <c r="O15" s="35"/>
      <c r="P15" s="35"/>
      <c r="Q15" s="64">
        <v>5</v>
      </c>
    </row>
    <row r="16" spans="1:17" ht="12" customHeight="1" hidden="1">
      <c r="A16" s="20">
        <v>6</v>
      </c>
      <c r="B16" s="21" t="s">
        <v>60</v>
      </c>
      <c r="C16" s="35">
        <v>490795</v>
      </c>
      <c r="D16" s="35">
        <v>1135239</v>
      </c>
      <c r="E16" s="35">
        <v>847781</v>
      </c>
      <c r="F16" s="35">
        <v>290988</v>
      </c>
      <c r="G16" s="35">
        <v>304531</v>
      </c>
      <c r="H16" s="35">
        <v>111075</v>
      </c>
      <c r="I16" s="35">
        <v>222150</v>
      </c>
      <c r="J16" s="35">
        <v>169049</v>
      </c>
      <c r="K16" s="35">
        <v>88732</v>
      </c>
      <c r="L16" s="35">
        <v>622101</v>
      </c>
      <c r="M16" s="35">
        <v>374201</v>
      </c>
      <c r="N16" s="35"/>
      <c r="O16" s="35"/>
      <c r="P16" s="35"/>
      <c r="Q16" s="64">
        <v>6</v>
      </c>
    </row>
    <row r="17" spans="1:17" ht="12" customHeight="1" hidden="1">
      <c r="A17" s="20">
        <v>7</v>
      </c>
      <c r="B17" s="21" t="s">
        <v>61</v>
      </c>
      <c r="C17" s="35">
        <v>496496</v>
      </c>
      <c r="D17" s="35">
        <v>1144518</v>
      </c>
      <c r="E17" s="35">
        <v>857823</v>
      </c>
      <c r="F17" s="35">
        <v>295605</v>
      </c>
      <c r="G17" s="35">
        <v>310663</v>
      </c>
      <c r="H17" s="35">
        <v>111765</v>
      </c>
      <c r="I17" s="35">
        <v>223530</v>
      </c>
      <c r="J17" s="35">
        <v>170421</v>
      </c>
      <c r="K17" s="35">
        <v>89126</v>
      </c>
      <c r="L17" s="35">
        <v>625383</v>
      </c>
      <c r="M17" s="35">
        <v>376738</v>
      </c>
      <c r="N17" s="35"/>
      <c r="O17" s="35"/>
      <c r="P17" s="35"/>
      <c r="Q17" s="64">
        <v>7</v>
      </c>
    </row>
    <row r="18" spans="1:17" ht="12" customHeight="1" hidden="1">
      <c r="A18" s="20">
        <v>8</v>
      </c>
      <c r="B18" s="21" t="s">
        <v>62</v>
      </c>
      <c r="C18" s="35">
        <v>500361</v>
      </c>
      <c r="D18" s="35">
        <v>1149084</v>
      </c>
      <c r="E18" s="35">
        <v>863943</v>
      </c>
      <c r="F18" s="35">
        <v>298806</v>
      </c>
      <c r="G18" s="35">
        <v>315049</v>
      </c>
      <c r="H18" s="35">
        <v>112316</v>
      </c>
      <c r="I18" s="35">
        <v>224632</v>
      </c>
      <c r="J18" s="35">
        <v>171536</v>
      </c>
      <c r="K18" s="35">
        <v>89239</v>
      </c>
      <c r="L18" s="35">
        <v>625646</v>
      </c>
      <c r="M18" s="35">
        <v>377358</v>
      </c>
      <c r="N18" s="35"/>
      <c r="O18" s="35"/>
      <c r="P18" s="35"/>
      <c r="Q18" s="64">
        <v>8</v>
      </c>
    </row>
    <row r="19" spans="1:17" ht="12" customHeight="1" hidden="1">
      <c r="A19" s="20">
        <v>9</v>
      </c>
      <c r="B19" s="21" t="s">
        <v>65</v>
      </c>
      <c r="C19" s="35">
        <v>503768</v>
      </c>
      <c r="D19" s="35">
        <v>1149020</v>
      </c>
      <c r="E19" s="35">
        <v>867416</v>
      </c>
      <c r="F19" s="35">
        <v>301830</v>
      </c>
      <c r="G19" s="35">
        <v>319181</v>
      </c>
      <c r="H19" s="35">
        <v>112832</v>
      </c>
      <c r="I19" s="35">
        <v>225664</v>
      </c>
      <c r="J19" s="35">
        <v>172640</v>
      </c>
      <c r="K19" s="35">
        <v>89106</v>
      </c>
      <c r="L19" s="35">
        <v>621526</v>
      </c>
      <c r="M19" s="35">
        <v>375595</v>
      </c>
      <c r="N19" s="35"/>
      <c r="O19" s="35"/>
      <c r="P19" s="35"/>
      <c r="Q19" s="64">
        <v>9</v>
      </c>
    </row>
    <row r="20" spans="1:17" ht="12" customHeight="1" hidden="1">
      <c r="A20" s="20">
        <v>10</v>
      </c>
      <c r="B20" s="21" t="s">
        <v>66</v>
      </c>
      <c r="C20" s="35">
        <v>506788</v>
      </c>
      <c r="D20" s="35">
        <v>1150672</v>
      </c>
      <c r="E20" s="35">
        <v>871363</v>
      </c>
      <c r="F20" s="35">
        <v>304520</v>
      </c>
      <c r="G20" s="35">
        <v>322951</v>
      </c>
      <c r="H20" s="35">
        <v>113260</v>
      </c>
      <c r="I20" s="35">
        <v>226520</v>
      </c>
      <c r="J20" s="35">
        <v>173553</v>
      </c>
      <c r="K20" s="35">
        <v>89008</v>
      </c>
      <c r="L20" s="35">
        <v>619632</v>
      </c>
      <c r="M20" s="35">
        <v>374859</v>
      </c>
      <c r="N20" s="35"/>
      <c r="O20" s="35"/>
      <c r="P20" s="35"/>
      <c r="Q20" s="64">
        <v>10</v>
      </c>
    </row>
    <row r="21" spans="1:17" ht="12" customHeight="1" hidden="1">
      <c r="A21" s="20">
        <v>11</v>
      </c>
      <c r="B21" s="21" t="s">
        <v>67</v>
      </c>
      <c r="C21" s="35">
        <v>509554</v>
      </c>
      <c r="D21" s="35">
        <v>1149679</v>
      </c>
      <c r="E21" s="35">
        <v>873753</v>
      </c>
      <c r="F21" s="35">
        <v>307205</v>
      </c>
      <c r="G21" s="35">
        <v>326750</v>
      </c>
      <c r="H21" s="35">
        <v>113639</v>
      </c>
      <c r="I21" s="35">
        <v>227278</v>
      </c>
      <c r="J21" s="35">
        <v>174348</v>
      </c>
      <c r="K21" s="35">
        <v>88710</v>
      </c>
      <c r="L21" s="35">
        <v>615196</v>
      </c>
      <c r="M21" s="35">
        <v>372655</v>
      </c>
      <c r="N21" s="35"/>
      <c r="O21" s="35"/>
      <c r="P21" s="35"/>
      <c r="Q21" s="64">
        <v>11</v>
      </c>
    </row>
    <row r="22" spans="1:17" ht="12" customHeight="1" hidden="1">
      <c r="A22" s="20">
        <v>12</v>
      </c>
      <c r="B22" s="21" t="s">
        <v>74</v>
      </c>
      <c r="C22" s="35">
        <v>511567</v>
      </c>
      <c r="D22" s="35">
        <v>1144918</v>
      </c>
      <c r="E22" s="35">
        <v>873879</v>
      </c>
      <c r="F22" s="35">
        <v>309437</v>
      </c>
      <c r="G22" s="35">
        <v>329943</v>
      </c>
      <c r="H22" s="35">
        <v>113952</v>
      </c>
      <c r="I22" s="35">
        <v>227904</v>
      </c>
      <c r="J22" s="35">
        <v>175067</v>
      </c>
      <c r="K22" s="35">
        <v>88178</v>
      </c>
      <c r="L22" s="35">
        <v>607577</v>
      </c>
      <c r="M22" s="35">
        <v>368869</v>
      </c>
      <c r="N22" s="35"/>
      <c r="O22" s="35"/>
      <c r="P22" s="35"/>
      <c r="Q22" s="64">
        <v>12</v>
      </c>
    </row>
    <row r="23" spans="1:17" ht="12" customHeight="1" hidden="1">
      <c r="A23" s="20">
        <v>13</v>
      </c>
      <c r="B23" s="21" t="s">
        <v>77</v>
      </c>
      <c r="C23" s="35">
        <v>513710</v>
      </c>
      <c r="D23" s="35">
        <v>1143178</v>
      </c>
      <c r="E23" s="35">
        <v>875558</v>
      </c>
      <c r="F23" s="35">
        <v>311601</v>
      </c>
      <c r="G23" s="35">
        <v>333112</v>
      </c>
      <c r="H23" s="35">
        <v>114230</v>
      </c>
      <c r="I23" s="35">
        <v>228460</v>
      </c>
      <c r="J23" s="35">
        <v>175683</v>
      </c>
      <c r="K23" s="35">
        <v>87879</v>
      </c>
      <c r="L23" s="35">
        <v>603117</v>
      </c>
      <c r="M23" s="35">
        <v>366764</v>
      </c>
      <c r="N23" s="35"/>
      <c r="O23" s="35"/>
      <c r="P23" s="35"/>
      <c r="Q23" s="64">
        <v>13</v>
      </c>
    </row>
    <row r="24" spans="1:17" ht="12" customHeight="1" hidden="1">
      <c r="A24" s="70">
        <v>14</v>
      </c>
      <c r="B24" s="21" t="s">
        <v>78</v>
      </c>
      <c r="C24" s="35">
        <v>515313</v>
      </c>
      <c r="D24" s="35">
        <v>1140887</v>
      </c>
      <c r="E24" s="35">
        <v>876422</v>
      </c>
      <c r="F24" s="35">
        <v>313236</v>
      </c>
      <c r="G24" s="35">
        <v>335505</v>
      </c>
      <c r="H24" s="35">
        <v>114468</v>
      </c>
      <c r="I24" s="35">
        <v>228936</v>
      </c>
      <c r="J24" s="35">
        <v>176246</v>
      </c>
      <c r="K24" s="35">
        <v>87609</v>
      </c>
      <c r="L24" s="35">
        <v>598715</v>
      </c>
      <c r="M24" s="35">
        <v>364671</v>
      </c>
      <c r="N24" s="35"/>
      <c r="O24" s="35"/>
      <c r="P24" s="35"/>
      <c r="Q24" s="64">
        <v>14</v>
      </c>
    </row>
    <row r="25" spans="1:17" ht="12" customHeight="1" hidden="1">
      <c r="A25" s="70">
        <v>21</v>
      </c>
      <c r="B25" s="21" t="s">
        <v>88</v>
      </c>
      <c r="C25" s="35">
        <v>516689</v>
      </c>
      <c r="D25" s="35">
        <v>1140063</v>
      </c>
      <c r="E25" s="35">
        <v>877943</v>
      </c>
      <c r="F25" s="35">
        <v>314574</v>
      </c>
      <c r="G25" s="35">
        <v>337597</v>
      </c>
      <c r="H25" s="35">
        <v>114671</v>
      </c>
      <c r="I25" s="35">
        <v>229342</v>
      </c>
      <c r="J25" s="35">
        <v>176725</v>
      </c>
      <c r="K25" s="35">
        <v>87444</v>
      </c>
      <c r="L25" s="35">
        <v>596147</v>
      </c>
      <c r="M25" s="35">
        <v>363621</v>
      </c>
      <c r="N25" s="35"/>
      <c r="O25" s="35"/>
      <c r="P25" s="35"/>
      <c r="Q25" s="64">
        <v>21</v>
      </c>
    </row>
    <row r="26" spans="1:28" ht="12" customHeight="1" hidden="1">
      <c r="A26" s="70">
        <v>28</v>
      </c>
      <c r="B26" s="21" t="s">
        <v>89</v>
      </c>
      <c r="C26" s="35">
        <v>517833</v>
      </c>
      <c r="D26" s="35">
        <v>1139071</v>
      </c>
      <c r="E26" s="35">
        <v>879032</v>
      </c>
      <c r="F26" s="35">
        <v>315704</v>
      </c>
      <c r="G26" s="35">
        <v>339416</v>
      </c>
      <c r="H26" s="35">
        <v>114876</v>
      </c>
      <c r="I26" s="35">
        <v>229752</v>
      </c>
      <c r="J26" s="35">
        <v>177209</v>
      </c>
      <c r="K26" s="35">
        <v>87253</v>
      </c>
      <c r="L26" s="35">
        <v>593615</v>
      </c>
      <c r="M26" s="37">
        <v>362406</v>
      </c>
      <c r="N26" s="73"/>
      <c r="O26" s="73"/>
      <c r="P26" s="73"/>
      <c r="Q26" s="64">
        <v>28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2" customHeight="1" hidden="1">
      <c r="A27" s="70">
        <v>35</v>
      </c>
      <c r="B27" s="21" t="s">
        <v>90</v>
      </c>
      <c r="C27" s="35">
        <v>518957</v>
      </c>
      <c r="D27" s="35">
        <v>1139682</v>
      </c>
      <c r="E27" s="35">
        <v>880957</v>
      </c>
      <c r="F27" s="35">
        <v>316759</v>
      </c>
      <c r="G27" s="35">
        <v>341134</v>
      </c>
      <c r="H27" s="35">
        <v>115000</v>
      </c>
      <c r="I27" s="35">
        <v>230000</v>
      </c>
      <c r="J27" s="35">
        <v>177537</v>
      </c>
      <c r="K27" s="35">
        <v>87198</v>
      </c>
      <c r="L27" s="35">
        <v>592923</v>
      </c>
      <c r="M27" s="37">
        <v>362286</v>
      </c>
      <c r="N27" s="73"/>
      <c r="O27" s="73"/>
      <c r="P27" s="73"/>
      <c r="Q27" s="64">
        <v>35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2" customHeight="1" hidden="1">
      <c r="A28" s="70">
        <v>42</v>
      </c>
      <c r="B28" s="21" t="s">
        <v>91</v>
      </c>
      <c r="C28" s="35">
        <v>520327</v>
      </c>
      <c r="D28" s="35">
        <v>1140972</v>
      </c>
      <c r="E28" s="35">
        <v>883383</v>
      </c>
      <c r="F28" s="35">
        <v>317960</v>
      </c>
      <c r="G28" s="35">
        <v>343063</v>
      </c>
      <c r="H28" s="35">
        <v>115145</v>
      </c>
      <c r="I28" s="35">
        <v>230290</v>
      </c>
      <c r="J28" s="35">
        <v>177927</v>
      </c>
      <c r="K28" s="35">
        <v>87222</v>
      </c>
      <c r="L28" s="35">
        <v>592722</v>
      </c>
      <c r="M28" s="37">
        <v>362392</v>
      </c>
      <c r="N28" s="73"/>
      <c r="O28" s="73"/>
      <c r="P28" s="73"/>
      <c r="Q28" s="64">
        <v>42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17" ht="12" customHeight="1" hidden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12" customHeight="1" hidden="1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5" customHeight="1">
      <c r="A31" s="86">
        <v>1</v>
      </c>
      <c r="B31" s="21" t="s">
        <v>90</v>
      </c>
      <c r="C31" s="110">
        <v>516115</v>
      </c>
      <c r="D31" s="110">
        <v>1120367</v>
      </c>
      <c r="E31" s="110">
        <v>909485</v>
      </c>
      <c r="F31" s="110">
        <v>338676</v>
      </c>
      <c r="G31" s="110">
        <v>379161</v>
      </c>
      <c r="H31" s="110">
        <v>92203</v>
      </c>
      <c r="I31" s="110">
        <v>184406</v>
      </c>
      <c r="J31" s="110">
        <v>156113</v>
      </c>
      <c r="K31" s="110">
        <v>84942</v>
      </c>
      <c r="L31" s="110">
        <v>590155</v>
      </c>
      <c r="M31" s="110">
        <v>370802</v>
      </c>
      <c r="N31" s="110">
        <v>294</v>
      </c>
      <c r="O31" s="110">
        <v>7130</v>
      </c>
      <c r="P31" s="110">
        <v>3409</v>
      </c>
      <c r="Q31" s="119">
        <v>1</v>
      </c>
    </row>
    <row r="32" spans="1:17" ht="12" customHeight="1">
      <c r="A32" s="87">
        <v>2</v>
      </c>
      <c r="B32" s="15" t="s">
        <v>63</v>
      </c>
      <c r="C32" s="109">
        <v>1435</v>
      </c>
      <c r="D32" s="109">
        <v>2072</v>
      </c>
      <c r="E32" s="109">
        <v>2412</v>
      </c>
      <c r="F32" s="109">
        <v>1286</v>
      </c>
      <c r="G32" s="109">
        <v>1792</v>
      </c>
      <c r="H32" s="109">
        <v>84</v>
      </c>
      <c r="I32" s="109">
        <v>168</v>
      </c>
      <c r="J32" s="109">
        <v>167</v>
      </c>
      <c r="K32" s="109">
        <v>61</v>
      </c>
      <c r="L32" s="109">
        <v>501</v>
      </c>
      <c r="M32" s="109">
        <v>404</v>
      </c>
      <c r="N32" s="109">
        <v>4</v>
      </c>
      <c r="O32" s="109">
        <v>117</v>
      </c>
      <c r="P32" s="109">
        <v>50</v>
      </c>
      <c r="Q32" s="34">
        <v>2</v>
      </c>
    </row>
    <row r="33" spans="1:17" ht="12" customHeight="1">
      <c r="A33" s="87">
        <v>3</v>
      </c>
      <c r="B33" s="32" t="s">
        <v>79</v>
      </c>
      <c r="C33" s="109" t="s">
        <v>64</v>
      </c>
      <c r="D33" s="109" t="s">
        <v>64</v>
      </c>
      <c r="E33" s="109" t="s">
        <v>64</v>
      </c>
      <c r="F33" s="109" t="s">
        <v>64</v>
      </c>
      <c r="G33" s="109" t="s">
        <v>64</v>
      </c>
      <c r="H33" s="109" t="s">
        <v>64</v>
      </c>
      <c r="I33" s="109" t="s">
        <v>64</v>
      </c>
      <c r="J33" s="109" t="s">
        <v>64</v>
      </c>
      <c r="K33" s="109" t="s">
        <v>64</v>
      </c>
      <c r="L33" s="109" t="s">
        <v>64</v>
      </c>
      <c r="M33" s="109" t="s">
        <v>64</v>
      </c>
      <c r="N33" s="109" t="s">
        <v>64</v>
      </c>
      <c r="O33" s="109" t="s">
        <v>64</v>
      </c>
      <c r="P33" s="109" t="s">
        <v>64</v>
      </c>
      <c r="Q33" s="34">
        <v>3</v>
      </c>
    </row>
    <row r="34" spans="1:17" ht="22.5">
      <c r="A34" s="108">
        <v>4</v>
      </c>
      <c r="B34" s="107" t="s">
        <v>105</v>
      </c>
      <c r="C34" s="109">
        <v>205</v>
      </c>
      <c r="D34" s="109">
        <v>669</v>
      </c>
      <c r="E34" s="109">
        <v>867</v>
      </c>
      <c r="F34" s="109">
        <v>45</v>
      </c>
      <c r="G34" s="109">
        <v>224</v>
      </c>
      <c r="H34" s="109">
        <v>82</v>
      </c>
      <c r="I34" s="109">
        <v>164</v>
      </c>
      <c r="J34" s="109">
        <v>246</v>
      </c>
      <c r="K34" s="109">
        <v>78</v>
      </c>
      <c r="L34" s="109">
        <v>431</v>
      </c>
      <c r="M34" s="109">
        <v>398</v>
      </c>
      <c r="N34" s="109" t="s">
        <v>64</v>
      </c>
      <c r="O34" s="109">
        <v>29</v>
      </c>
      <c r="P34" s="109" t="s">
        <v>64</v>
      </c>
      <c r="Q34" s="34">
        <v>4</v>
      </c>
    </row>
    <row r="35" spans="1:17" ht="12" customHeight="1">
      <c r="A35" s="87">
        <v>5</v>
      </c>
      <c r="B35" s="32" t="s">
        <v>101</v>
      </c>
      <c r="C35" s="109">
        <v>357</v>
      </c>
      <c r="D35" s="109">
        <v>1487</v>
      </c>
      <c r="E35" s="109">
        <v>1010</v>
      </c>
      <c r="F35" s="109">
        <v>196</v>
      </c>
      <c r="G35" s="109">
        <v>196</v>
      </c>
      <c r="H35" s="109">
        <v>37</v>
      </c>
      <c r="I35" s="109">
        <v>74</v>
      </c>
      <c r="J35" s="109">
        <v>57</v>
      </c>
      <c r="K35" s="109">
        <v>124</v>
      </c>
      <c r="L35" s="109">
        <v>1217</v>
      </c>
      <c r="M35" s="109">
        <v>757</v>
      </c>
      <c r="N35" s="109" t="s">
        <v>64</v>
      </c>
      <c r="O35" s="109" t="s">
        <v>64</v>
      </c>
      <c r="P35" s="109" t="s">
        <v>64</v>
      </c>
      <c r="Q35" s="34">
        <v>5</v>
      </c>
    </row>
    <row r="36" spans="1:17" ht="12" customHeight="1">
      <c r="A36" s="87">
        <v>6</v>
      </c>
      <c r="B36" s="32" t="s">
        <v>102</v>
      </c>
      <c r="C36" s="109" t="s">
        <v>64</v>
      </c>
      <c r="D36" s="109" t="s">
        <v>64</v>
      </c>
      <c r="E36" s="109" t="s">
        <v>64</v>
      </c>
      <c r="F36" s="109" t="s">
        <v>64</v>
      </c>
      <c r="G36" s="109" t="s">
        <v>64</v>
      </c>
      <c r="H36" s="109" t="s">
        <v>64</v>
      </c>
      <c r="I36" s="109" t="s">
        <v>64</v>
      </c>
      <c r="J36" s="109" t="s">
        <v>64</v>
      </c>
      <c r="K36" s="109" t="s">
        <v>64</v>
      </c>
      <c r="L36" s="109" t="s">
        <v>64</v>
      </c>
      <c r="M36" s="109" t="s">
        <v>64</v>
      </c>
      <c r="N36" s="109" t="s">
        <v>64</v>
      </c>
      <c r="O36" s="109" t="s">
        <v>64</v>
      </c>
      <c r="P36" s="109" t="s">
        <v>64</v>
      </c>
      <c r="Q36" s="34">
        <v>6</v>
      </c>
    </row>
    <row r="37" spans="1:17" ht="15" customHeight="1">
      <c r="A37" s="86">
        <v>7</v>
      </c>
      <c r="B37" s="21" t="s">
        <v>91</v>
      </c>
      <c r="C37" s="110">
        <v>517398</v>
      </c>
      <c r="D37" s="110">
        <v>1121621</v>
      </c>
      <c r="E37" s="110">
        <v>911755</v>
      </c>
      <c r="F37" s="110">
        <v>339811</v>
      </c>
      <c r="G37" s="110">
        <v>380980</v>
      </c>
      <c r="H37" s="110">
        <v>92332</v>
      </c>
      <c r="I37" s="110">
        <v>184664</v>
      </c>
      <c r="J37" s="110">
        <v>156469</v>
      </c>
      <c r="K37" s="110">
        <v>84957</v>
      </c>
      <c r="L37" s="110">
        <v>589870</v>
      </c>
      <c r="M37" s="110">
        <v>370847</v>
      </c>
      <c r="N37" s="110">
        <v>298</v>
      </c>
      <c r="O37" s="110">
        <v>7276</v>
      </c>
      <c r="P37" s="110">
        <v>3459</v>
      </c>
      <c r="Q37" s="119">
        <v>7</v>
      </c>
    </row>
    <row r="38" spans="1:17" ht="12" customHeight="1">
      <c r="A38" s="87">
        <v>8</v>
      </c>
      <c r="B38" s="15" t="s">
        <v>63</v>
      </c>
      <c r="C38" s="109">
        <v>1784</v>
      </c>
      <c r="D38" s="109">
        <v>2603</v>
      </c>
      <c r="E38" s="109">
        <v>3079</v>
      </c>
      <c r="F38" s="109">
        <v>1591</v>
      </c>
      <c r="G38" s="109">
        <v>2259</v>
      </c>
      <c r="H38" s="109">
        <v>111</v>
      </c>
      <c r="I38" s="109">
        <v>222</v>
      </c>
      <c r="J38" s="109">
        <v>237</v>
      </c>
      <c r="K38" s="109">
        <v>81</v>
      </c>
      <c r="L38" s="109">
        <v>788</v>
      </c>
      <c r="M38" s="109">
        <v>570</v>
      </c>
      <c r="N38" s="109">
        <v>1</v>
      </c>
      <c r="O38" s="109">
        <v>2</v>
      </c>
      <c r="P38" s="109">
        <v>13</v>
      </c>
      <c r="Q38" s="34">
        <v>8</v>
      </c>
    </row>
    <row r="39" spans="1:17" ht="12" customHeight="1">
      <c r="A39" s="87">
        <v>9</v>
      </c>
      <c r="B39" s="15" t="s">
        <v>79</v>
      </c>
      <c r="C39" s="109" t="s">
        <v>64</v>
      </c>
      <c r="D39" s="109" t="s">
        <v>64</v>
      </c>
      <c r="E39" s="109" t="s">
        <v>64</v>
      </c>
      <c r="F39" s="109" t="s">
        <v>64</v>
      </c>
      <c r="G39" s="109" t="s">
        <v>64</v>
      </c>
      <c r="H39" s="109" t="s">
        <v>64</v>
      </c>
      <c r="I39" s="109" t="s">
        <v>64</v>
      </c>
      <c r="J39" s="109" t="s">
        <v>64</v>
      </c>
      <c r="K39" s="109" t="s">
        <v>64</v>
      </c>
      <c r="L39" s="109" t="s">
        <v>64</v>
      </c>
      <c r="M39" s="109" t="s">
        <v>64</v>
      </c>
      <c r="N39" s="109" t="s">
        <v>64</v>
      </c>
      <c r="O39" s="109" t="s">
        <v>64</v>
      </c>
      <c r="P39" s="109" t="s">
        <v>64</v>
      </c>
      <c r="Q39" s="34">
        <v>9</v>
      </c>
    </row>
    <row r="40" spans="1:17" ht="22.5">
      <c r="A40" s="108">
        <v>10</v>
      </c>
      <c r="B40" s="107" t="s">
        <v>105</v>
      </c>
      <c r="C40" s="109">
        <v>236</v>
      </c>
      <c r="D40" s="109">
        <v>746</v>
      </c>
      <c r="E40" s="109">
        <v>1002</v>
      </c>
      <c r="F40" s="109">
        <v>70</v>
      </c>
      <c r="G40" s="109">
        <v>335</v>
      </c>
      <c r="H40" s="109">
        <v>105</v>
      </c>
      <c r="I40" s="109">
        <v>210</v>
      </c>
      <c r="J40" s="109">
        <v>294</v>
      </c>
      <c r="K40" s="109">
        <v>60</v>
      </c>
      <c r="L40" s="109">
        <v>440</v>
      </c>
      <c r="M40" s="109">
        <v>369</v>
      </c>
      <c r="N40" s="109">
        <v>1</v>
      </c>
      <c r="O40" s="109">
        <v>26</v>
      </c>
      <c r="P40" s="109">
        <v>5</v>
      </c>
      <c r="Q40" s="34">
        <v>10</v>
      </c>
    </row>
    <row r="41" spans="1:17" ht="12" customHeight="1">
      <c r="A41" s="87">
        <v>11</v>
      </c>
      <c r="B41" s="32" t="s">
        <v>101</v>
      </c>
      <c r="C41" s="109">
        <v>371</v>
      </c>
      <c r="D41" s="109">
        <v>1623</v>
      </c>
      <c r="E41" s="109">
        <v>951</v>
      </c>
      <c r="F41" s="109">
        <v>211</v>
      </c>
      <c r="G41" s="109">
        <v>210</v>
      </c>
      <c r="H41" s="109">
        <v>38</v>
      </c>
      <c r="I41" s="109">
        <v>76</v>
      </c>
      <c r="J41" s="109">
        <v>56</v>
      </c>
      <c r="K41" s="109">
        <v>121</v>
      </c>
      <c r="L41" s="109">
        <v>1330</v>
      </c>
      <c r="M41" s="109">
        <v>682</v>
      </c>
      <c r="N41" s="109">
        <v>1</v>
      </c>
      <c r="O41" s="109">
        <v>6</v>
      </c>
      <c r="P41" s="109">
        <v>3</v>
      </c>
      <c r="Q41" s="34">
        <v>11</v>
      </c>
    </row>
    <row r="42" spans="1:17" ht="12" customHeight="1">
      <c r="A42" s="87">
        <v>12</v>
      </c>
      <c r="B42" s="32" t="s">
        <v>102</v>
      </c>
      <c r="C42" s="109" t="s">
        <v>64</v>
      </c>
      <c r="D42" s="109" t="s">
        <v>64</v>
      </c>
      <c r="E42" s="109" t="s">
        <v>64</v>
      </c>
      <c r="F42" s="109" t="s">
        <v>64</v>
      </c>
      <c r="G42" s="109" t="s">
        <v>64</v>
      </c>
      <c r="H42" s="109" t="s">
        <v>64</v>
      </c>
      <c r="I42" s="109" t="s">
        <v>64</v>
      </c>
      <c r="J42" s="109" t="s">
        <v>64</v>
      </c>
      <c r="K42" s="109" t="s">
        <v>64</v>
      </c>
      <c r="L42" s="109" t="s">
        <v>64</v>
      </c>
      <c r="M42" s="109" t="s">
        <v>64</v>
      </c>
      <c r="N42" s="109" t="s">
        <v>64</v>
      </c>
      <c r="O42" s="109" t="s">
        <v>64</v>
      </c>
      <c r="P42" s="109" t="s">
        <v>64</v>
      </c>
      <c r="Q42" s="34">
        <v>12</v>
      </c>
    </row>
    <row r="43" spans="1:17" ht="15" customHeight="1">
      <c r="A43" s="86">
        <v>13</v>
      </c>
      <c r="B43" s="21" t="s">
        <v>98</v>
      </c>
      <c r="C43" s="110">
        <v>519047</v>
      </c>
      <c r="D43" s="110">
        <v>1123347</v>
      </c>
      <c r="E43" s="110">
        <v>914885</v>
      </c>
      <c r="F43" s="110">
        <v>341261</v>
      </c>
      <c r="G43" s="110">
        <v>383365</v>
      </c>
      <c r="H43" s="110">
        <v>92510</v>
      </c>
      <c r="I43" s="110">
        <v>185020</v>
      </c>
      <c r="J43" s="110">
        <v>156944</v>
      </c>
      <c r="K43" s="110">
        <v>84977</v>
      </c>
      <c r="L43" s="110">
        <v>589768</v>
      </c>
      <c r="M43" s="110">
        <v>371103</v>
      </c>
      <c r="N43" s="110">
        <v>299</v>
      </c>
      <c r="O43" s="110">
        <v>7298</v>
      </c>
      <c r="P43" s="110">
        <v>3474</v>
      </c>
      <c r="Q43" s="119">
        <v>13</v>
      </c>
    </row>
    <row r="44" spans="1:17" ht="12" customHeight="1">
      <c r="A44" s="87">
        <v>14</v>
      </c>
      <c r="B44" s="15" t="s">
        <v>63</v>
      </c>
      <c r="C44" s="109">
        <v>1668</v>
      </c>
      <c r="D44" s="109">
        <v>2447</v>
      </c>
      <c r="E44" s="109">
        <v>2863</v>
      </c>
      <c r="F44" s="109">
        <v>1527</v>
      </c>
      <c r="G44" s="109">
        <v>2144</v>
      </c>
      <c r="H44" s="109">
        <v>75</v>
      </c>
      <c r="I44" s="109">
        <v>150</v>
      </c>
      <c r="J44" s="109">
        <v>159</v>
      </c>
      <c r="K44" s="109">
        <v>64</v>
      </c>
      <c r="L44" s="109">
        <v>758</v>
      </c>
      <c r="M44" s="109">
        <v>552</v>
      </c>
      <c r="N44" s="109">
        <v>2</v>
      </c>
      <c r="O44" s="109">
        <v>12</v>
      </c>
      <c r="P44" s="109">
        <v>8</v>
      </c>
      <c r="Q44" s="34">
        <v>14</v>
      </c>
    </row>
    <row r="45" spans="1:17" ht="12" customHeight="1">
      <c r="A45" s="87">
        <v>15</v>
      </c>
      <c r="B45" s="15" t="s">
        <v>79</v>
      </c>
      <c r="C45" s="109" t="s">
        <v>64</v>
      </c>
      <c r="D45" s="109">
        <v>1</v>
      </c>
      <c r="E45" s="109" t="s">
        <v>64</v>
      </c>
      <c r="F45" s="109" t="s">
        <v>64</v>
      </c>
      <c r="G45" s="109" t="s">
        <v>64</v>
      </c>
      <c r="H45" s="109" t="s">
        <v>64</v>
      </c>
      <c r="I45" s="109" t="s">
        <v>64</v>
      </c>
      <c r="J45" s="109" t="s">
        <v>64</v>
      </c>
      <c r="K45" s="109" t="s">
        <v>64</v>
      </c>
      <c r="L45" s="109" t="s">
        <v>64</v>
      </c>
      <c r="M45" s="109" t="s">
        <v>64</v>
      </c>
      <c r="N45" s="109" t="s">
        <v>64</v>
      </c>
      <c r="O45" s="109">
        <v>1</v>
      </c>
      <c r="P45" s="109" t="s">
        <v>64</v>
      </c>
      <c r="Q45" s="34">
        <v>15</v>
      </c>
    </row>
    <row r="46" spans="1:17" ht="22.5">
      <c r="A46" s="108">
        <v>16</v>
      </c>
      <c r="B46" s="107" t="s">
        <v>105</v>
      </c>
      <c r="C46" s="109">
        <v>263</v>
      </c>
      <c r="D46" s="109">
        <v>1011</v>
      </c>
      <c r="E46" s="109">
        <v>1238</v>
      </c>
      <c r="F46" s="109">
        <v>90</v>
      </c>
      <c r="G46" s="109">
        <v>332</v>
      </c>
      <c r="H46" s="109">
        <v>90</v>
      </c>
      <c r="I46" s="109">
        <v>180</v>
      </c>
      <c r="J46" s="109">
        <v>265</v>
      </c>
      <c r="K46" s="109">
        <v>82</v>
      </c>
      <c r="L46" s="109">
        <v>724</v>
      </c>
      <c r="M46" s="109">
        <v>631</v>
      </c>
      <c r="N46" s="109">
        <v>1</v>
      </c>
      <c r="O46" s="109">
        <v>17</v>
      </c>
      <c r="P46" s="109">
        <v>9</v>
      </c>
      <c r="Q46" s="34">
        <v>16</v>
      </c>
    </row>
    <row r="47" spans="1:17" ht="12" customHeight="1">
      <c r="A47" s="87">
        <v>17</v>
      </c>
      <c r="B47" s="32" t="s">
        <v>101</v>
      </c>
      <c r="C47" s="109">
        <v>307</v>
      </c>
      <c r="D47" s="109">
        <v>1313</v>
      </c>
      <c r="E47" s="109">
        <v>903</v>
      </c>
      <c r="F47" s="109">
        <v>168</v>
      </c>
      <c r="G47" s="109">
        <v>175</v>
      </c>
      <c r="H47" s="109">
        <v>34</v>
      </c>
      <c r="I47" s="109">
        <v>68</v>
      </c>
      <c r="J47" s="109">
        <v>52</v>
      </c>
      <c r="K47" s="109">
        <v>105</v>
      </c>
      <c r="L47" s="109">
        <v>1077</v>
      </c>
      <c r="M47" s="109">
        <v>676</v>
      </c>
      <c r="N47" s="109" t="s">
        <v>64</v>
      </c>
      <c r="O47" s="109" t="s">
        <v>64</v>
      </c>
      <c r="P47" s="109" t="s">
        <v>64</v>
      </c>
      <c r="Q47" s="34">
        <v>17</v>
      </c>
    </row>
    <row r="48" spans="1:17" ht="12" customHeight="1">
      <c r="A48" s="87">
        <v>18</v>
      </c>
      <c r="B48" s="32" t="s">
        <v>102</v>
      </c>
      <c r="C48" s="109" t="s">
        <v>64</v>
      </c>
      <c r="D48" s="109">
        <v>1</v>
      </c>
      <c r="E48" s="109" t="s">
        <v>64</v>
      </c>
      <c r="F48" s="109" t="s">
        <v>64</v>
      </c>
      <c r="G48" s="109" t="s">
        <v>64</v>
      </c>
      <c r="H48" s="109" t="s">
        <v>64</v>
      </c>
      <c r="I48" s="109" t="s">
        <v>64</v>
      </c>
      <c r="J48" s="109" t="s">
        <v>64</v>
      </c>
      <c r="K48" s="109" t="s">
        <v>64</v>
      </c>
      <c r="L48" s="109" t="s">
        <v>64</v>
      </c>
      <c r="M48" s="109" t="s">
        <v>64</v>
      </c>
      <c r="N48" s="109" t="s">
        <v>64</v>
      </c>
      <c r="O48" s="109">
        <v>1</v>
      </c>
      <c r="P48" s="109" t="s">
        <v>64</v>
      </c>
      <c r="Q48" s="34">
        <v>18</v>
      </c>
    </row>
    <row r="49" spans="1:17" ht="15" customHeight="1">
      <c r="A49" s="86">
        <v>19</v>
      </c>
      <c r="B49" s="21" t="s">
        <v>131</v>
      </c>
      <c r="C49" s="110">
        <v>520671</v>
      </c>
      <c r="D49" s="110">
        <v>1125493</v>
      </c>
      <c r="E49" s="110">
        <v>918083</v>
      </c>
      <c r="F49" s="110">
        <v>342710</v>
      </c>
      <c r="G49" s="110">
        <v>385665</v>
      </c>
      <c r="H49" s="110">
        <v>92641</v>
      </c>
      <c r="I49" s="110">
        <v>185282</v>
      </c>
      <c r="J49" s="110">
        <v>157316</v>
      </c>
      <c r="K49" s="110">
        <v>85018</v>
      </c>
      <c r="L49" s="110">
        <v>590173</v>
      </c>
      <c r="M49" s="110">
        <v>371611</v>
      </c>
      <c r="N49" s="110">
        <v>302</v>
      </c>
      <c r="O49" s="110">
        <v>7328</v>
      </c>
      <c r="P49" s="110">
        <v>3491</v>
      </c>
      <c r="Q49" s="119">
        <v>19</v>
      </c>
    </row>
    <row r="50" spans="1:28" ht="12" customHeight="1">
      <c r="A50" s="71"/>
      <c r="B50" s="7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7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" customHeight="1">
      <c r="A51" s="71"/>
      <c r="B51" s="7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3"/>
      <c r="N51" s="73"/>
      <c r="O51" s="73"/>
      <c r="P51" s="73"/>
      <c r="Q51" s="7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17" ht="24.75" customHeight="1">
      <c r="A52" s="171" t="s">
        <v>154</v>
      </c>
      <c r="B52" s="171"/>
      <c r="C52" s="171"/>
      <c r="D52" s="171"/>
      <c r="E52" s="171"/>
      <c r="F52" s="171"/>
      <c r="G52" s="171"/>
      <c r="H52" s="172" t="s">
        <v>155</v>
      </c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6"/>
    </row>
  </sheetData>
  <sheetProtection/>
  <mergeCells count="29">
    <mergeCell ref="K9:L9"/>
    <mergeCell ref="N9:O9"/>
    <mergeCell ref="C5:E6"/>
    <mergeCell ref="F5:P5"/>
    <mergeCell ref="F6:G6"/>
    <mergeCell ref="H6:J6"/>
    <mergeCell ref="K6:M6"/>
    <mergeCell ref="N6:P6"/>
    <mergeCell ref="C7:C8"/>
    <mergeCell ref="D7:D8"/>
    <mergeCell ref="E7:E8"/>
    <mergeCell ref="G7:G8"/>
    <mergeCell ref="H7:H8"/>
    <mergeCell ref="C4:G4"/>
    <mergeCell ref="H4:P4"/>
    <mergeCell ref="A52:G52"/>
    <mergeCell ref="H52:Q52"/>
    <mergeCell ref="N7:N8"/>
    <mergeCell ref="O7:O8"/>
    <mergeCell ref="P7:P8"/>
    <mergeCell ref="Q4:Q9"/>
    <mergeCell ref="A4:A9"/>
    <mergeCell ref="I7:I8"/>
    <mergeCell ref="J7:J8"/>
    <mergeCell ref="K7:K8"/>
    <mergeCell ref="L7:L8"/>
    <mergeCell ref="M7:M8"/>
    <mergeCell ref="C9:D9"/>
    <mergeCell ref="H9:I9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4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123" t="s">
        <v>112</v>
      </c>
      <c r="J1" s="124" t="s">
        <v>134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123"/>
      <c r="J2" s="124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122"/>
      <c r="B8" s="32"/>
      <c r="N8" s="39"/>
      <c r="S8" s="121"/>
    </row>
    <row r="9" spans="1:19" ht="12" customHeight="1">
      <c r="A9" s="41">
        <v>1</v>
      </c>
      <c r="B9" s="32" t="s">
        <v>5</v>
      </c>
      <c r="C9" s="42">
        <v>114959</v>
      </c>
      <c r="D9" s="42">
        <v>561.1040609137056</v>
      </c>
      <c r="E9" s="68">
        <v>2875</v>
      </c>
      <c r="F9" s="68">
        <v>15507</v>
      </c>
      <c r="G9" s="68">
        <v>33740</v>
      </c>
      <c r="H9" s="68">
        <v>37524</v>
      </c>
      <c r="I9" s="68">
        <v>14870</v>
      </c>
      <c r="J9" s="68">
        <v>6163</v>
      </c>
      <c r="K9" s="68">
        <v>4280</v>
      </c>
      <c r="L9" s="42">
        <v>430437</v>
      </c>
      <c r="M9" s="43">
        <v>3.744265346775807</v>
      </c>
      <c r="N9" s="42">
        <v>82362.09</v>
      </c>
      <c r="O9" s="43">
        <v>71.6447516070947</v>
      </c>
      <c r="P9" s="43">
        <v>40.20016106989457</v>
      </c>
      <c r="Q9" s="42">
        <v>3613</v>
      </c>
      <c r="R9" s="42">
        <v>2812.42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61472</v>
      </c>
      <c r="D10" s="42">
        <v>647.2303820925066</v>
      </c>
      <c r="E10" s="68">
        <v>2946</v>
      </c>
      <c r="F10" s="68">
        <v>7842</v>
      </c>
      <c r="G10" s="68">
        <v>17354</v>
      </c>
      <c r="H10" s="68">
        <v>20802</v>
      </c>
      <c r="I10" s="68">
        <v>8121</v>
      </c>
      <c r="J10" s="68">
        <v>2696</v>
      </c>
      <c r="K10" s="68">
        <v>1711</v>
      </c>
      <c r="L10" s="42">
        <v>224162</v>
      </c>
      <c r="M10" s="43">
        <v>3.646570796460177</v>
      </c>
      <c r="N10" s="42">
        <v>42685.91</v>
      </c>
      <c r="O10" s="43">
        <v>69.43959851639772</v>
      </c>
      <c r="P10" s="43">
        <v>44.943417880118346</v>
      </c>
      <c r="Q10" s="42">
        <v>1726</v>
      </c>
      <c r="R10" s="42">
        <v>1255.39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60179</v>
      </c>
      <c r="D11" s="42">
        <v>558.8740608660927</v>
      </c>
      <c r="E11" s="68">
        <v>6441</v>
      </c>
      <c r="F11" s="68">
        <v>8324</v>
      </c>
      <c r="G11" s="68">
        <v>15781</v>
      </c>
      <c r="H11" s="68">
        <v>17028</v>
      </c>
      <c r="I11" s="68">
        <v>6948</v>
      </c>
      <c r="J11" s="68">
        <v>3193</v>
      </c>
      <c r="K11" s="68">
        <v>2464</v>
      </c>
      <c r="L11" s="42">
        <v>211877</v>
      </c>
      <c r="M11" s="43">
        <v>3.5207796739726485</v>
      </c>
      <c r="N11" s="42">
        <v>41822.51</v>
      </c>
      <c r="O11" s="43">
        <v>69.49685106100135</v>
      </c>
      <c r="P11" s="43">
        <v>38.83998736986785</v>
      </c>
      <c r="Q11" s="42">
        <v>1238</v>
      </c>
      <c r="R11" s="42">
        <v>860.06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21382</v>
      </c>
      <c r="D12" s="42">
        <v>599.5233422122529</v>
      </c>
      <c r="E12" s="68">
        <v>1157</v>
      </c>
      <c r="F12" s="68">
        <v>1444</v>
      </c>
      <c r="G12" s="68">
        <v>5881</v>
      </c>
      <c r="H12" s="68">
        <v>6831</v>
      </c>
      <c r="I12" s="68">
        <v>3210</v>
      </c>
      <c r="J12" s="68">
        <v>1604</v>
      </c>
      <c r="K12" s="68">
        <v>1255</v>
      </c>
      <c r="L12" s="42">
        <v>84660</v>
      </c>
      <c r="M12" s="43">
        <v>3.9594051070994296</v>
      </c>
      <c r="N12" s="42">
        <v>15498.21</v>
      </c>
      <c r="O12" s="43">
        <v>72.48250865213731</v>
      </c>
      <c r="P12" s="43">
        <v>43.454955839057895</v>
      </c>
      <c r="Q12" s="42">
        <v>577</v>
      </c>
      <c r="R12" s="42">
        <v>488.66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34628</v>
      </c>
      <c r="D13" s="42">
        <v>546.9162125878544</v>
      </c>
      <c r="E13" s="68">
        <v>1843</v>
      </c>
      <c r="F13" s="68">
        <v>3122</v>
      </c>
      <c r="G13" s="68">
        <v>9221</v>
      </c>
      <c r="H13" s="68">
        <v>11015</v>
      </c>
      <c r="I13" s="68">
        <v>5226</v>
      </c>
      <c r="J13" s="68">
        <v>2427</v>
      </c>
      <c r="K13" s="68">
        <v>1774</v>
      </c>
      <c r="L13" s="42">
        <v>134516</v>
      </c>
      <c r="M13" s="43">
        <v>3.8846020561395402</v>
      </c>
      <c r="N13" s="42">
        <v>26137.69</v>
      </c>
      <c r="O13" s="43">
        <v>75.4813734550075</v>
      </c>
      <c r="P13" s="43">
        <v>41.281986890942115</v>
      </c>
      <c r="Q13" s="42">
        <v>1366</v>
      </c>
      <c r="R13" s="42">
        <v>1045.85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24395</v>
      </c>
      <c r="D14" s="42">
        <v>586.88382611206</v>
      </c>
      <c r="E14" s="68">
        <v>339</v>
      </c>
      <c r="F14" s="68">
        <v>1956</v>
      </c>
      <c r="G14" s="68">
        <v>5831</v>
      </c>
      <c r="H14" s="68">
        <v>7929</v>
      </c>
      <c r="I14" s="68">
        <v>5086</v>
      </c>
      <c r="J14" s="68">
        <v>1949</v>
      </c>
      <c r="K14" s="68">
        <v>1305</v>
      </c>
      <c r="L14" s="42">
        <v>100870</v>
      </c>
      <c r="M14" s="43">
        <v>4.134863701578192</v>
      </c>
      <c r="N14" s="42">
        <v>18284.53</v>
      </c>
      <c r="O14" s="43">
        <v>74.95195736831317</v>
      </c>
      <c r="P14" s="43">
        <v>43.98809151490365</v>
      </c>
      <c r="Q14" s="42">
        <v>1226</v>
      </c>
      <c r="R14" s="42">
        <v>920.23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46153</v>
      </c>
      <c r="D16" s="42">
        <v>457.18219730364234</v>
      </c>
      <c r="E16" s="68">
        <v>331</v>
      </c>
      <c r="F16" s="68">
        <v>2031</v>
      </c>
      <c r="G16" s="68">
        <v>8283</v>
      </c>
      <c r="H16" s="68">
        <v>11552</v>
      </c>
      <c r="I16" s="68">
        <v>8932</v>
      </c>
      <c r="J16" s="68">
        <v>6466</v>
      </c>
      <c r="K16" s="68">
        <v>8558</v>
      </c>
      <c r="L16" s="42">
        <v>228028</v>
      </c>
      <c r="M16" s="43">
        <v>4.940697246116179</v>
      </c>
      <c r="N16" s="42">
        <v>43649.14</v>
      </c>
      <c r="O16" s="43">
        <v>94.57487053929322</v>
      </c>
      <c r="P16" s="43">
        <v>43.237947122861584</v>
      </c>
      <c r="Q16" s="42">
        <v>1636</v>
      </c>
      <c r="R16" s="42">
        <v>1519.3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45472</v>
      </c>
      <c r="D17" s="42">
        <v>532.5837432654017</v>
      </c>
      <c r="E17" s="68">
        <v>1725</v>
      </c>
      <c r="F17" s="68">
        <v>4783</v>
      </c>
      <c r="G17" s="68">
        <v>10819</v>
      </c>
      <c r="H17" s="68">
        <v>10703</v>
      </c>
      <c r="I17" s="68">
        <v>7888</v>
      </c>
      <c r="J17" s="68">
        <v>4883</v>
      </c>
      <c r="K17" s="68">
        <v>4671</v>
      </c>
      <c r="L17" s="42">
        <v>192553</v>
      </c>
      <c r="M17" s="43">
        <v>4.234539936664321</v>
      </c>
      <c r="N17" s="42">
        <v>37396.6</v>
      </c>
      <c r="O17" s="43">
        <v>82.24093947923997</v>
      </c>
      <c r="P17" s="43">
        <v>43.80018739751698</v>
      </c>
      <c r="Q17" s="42">
        <v>1406</v>
      </c>
      <c r="R17" s="42">
        <v>1216.14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62494</v>
      </c>
      <c r="D18" s="42">
        <v>494.8726273528504</v>
      </c>
      <c r="E18" s="68">
        <v>461</v>
      </c>
      <c r="F18" s="68">
        <v>2825</v>
      </c>
      <c r="G18" s="68">
        <v>11158</v>
      </c>
      <c r="H18" s="68">
        <v>17409</v>
      </c>
      <c r="I18" s="68">
        <v>12030</v>
      </c>
      <c r="J18" s="68">
        <v>8718</v>
      </c>
      <c r="K18" s="68">
        <v>9893</v>
      </c>
      <c r="L18" s="42">
        <v>300775</v>
      </c>
      <c r="M18" s="43">
        <v>4.812862034755336</v>
      </c>
      <c r="N18" s="42">
        <v>56558.41</v>
      </c>
      <c r="O18" s="43">
        <v>90.50214420584378</v>
      </c>
      <c r="P18" s="43">
        <v>44.78703388421245</v>
      </c>
      <c r="Q18" s="42">
        <v>2078</v>
      </c>
      <c r="R18" s="42">
        <v>1787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53534</v>
      </c>
      <c r="D19" s="42">
        <v>513.5402177562472</v>
      </c>
      <c r="E19" s="68">
        <v>744</v>
      </c>
      <c r="F19" s="68">
        <v>4030</v>
      </c>
      <c r="G19" s="68">
        <v>11295</v>
      </c>
      <c r="H19" s="68">
        <v>13994</v>
      </c>
      <c r="I19" s="68">
        <v>9491</v>
      </c>
      <c r="J19" s="68">
        <v>6905</v>
      </c>
      <c r="K19" s="68">
        <v>7075</v>
      </c>
      <c r="L19" s="42">
        <v>244457</v>
      </c>
      <c r="M19" s="43">
        <v>4.566387716217731</v>
      </c>
      <c r="N19" s="42">
        <v>46994.14</v>
      </c>
      <c r="O19" s="43">
        <v>87.7837262300594</v>
      </c>
      <c r="P19" s="43">
        <v>45.080473883639506</v>
      </c>
      <c r="Q19" s="42">
        <v>2024</v>
      </c>
      <c r="R19" s="42">
        <v>1754.11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41919</v>
      </c>
      <c r="D20" s="42">
        <v>539.803749871227</v>
      </c>
      <c r="E20" s="68">
        <v>638</v>
      </c>
      <c r="F20" s="68">
        <v>2778</v>
      </c>
      <c r="G20" s="68">
        <v>7110</v>
      </c>
      <c r="H20" s="68">
        <v>11511</v>
      </c>
      <c r="I20" s="68">
        <v>8537</v>
      </c>
      <c r="J20" s="68">
        <v>5880</v>
      </c>
      <c r="K20" s="68">
        <v>5465</v>
      </c>
      <c r="L20" s="42">
        <v>194854</v>
      </c>
      <c r="M20" s="43">
        <v>4.648345618931749</v>
      </c>
      <c r="N20" s="42">
        <v>36763.58</v>
      </c>
      <c r="O20" s="43">
        <v>87.70147188625683</v>
      </c>
      <c r="P20" s="43">
        <v>47.34158339342743</v>
      </c>
      <c r="Q20" s="42">
        <v>1349</v>
      </c>
      <c r="R20" s="42">
        <v>1157.29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64600</v>
      </c>
      <c r="D21" s="42">
        <v>514.4377020720849</v>
      </c>
      <c r="E21" s="68">
        <v>656</v>
      </c>
      <c r="F21" s="68">
        <v>3402</v>
      </c>
      <c r="G21" s="68">
        <v>12420</v>
      </c>
      <c r="H21" s="68">
        <v>17756</v>
      </c>
      <c r="I21" s="68">
        <v>12063</v>
      </c>
      <c r="J21" s="68">
        <v>8950</v>
      </c>
      <c r="K21" s="68">
        <v>9353</v>
      </c>
      <c r="L21" s="42">
        <v>304552</v>
      </c>
      <c r="M21" s="43">
        <v>4.714427244582043</v>
      </c>
      <c r="N21" s="42">
        <v>56492.43</v>
      </c>
      <c r="O21" s="43">
        <v>87.44958204334365</v>
      </c>
      <c r="P21" s="43">
        <v>44.98736203354198</v>
      </c>
      <c r="Q21" s="42">
        <v>2545</v>
      </c>
      <c r="R21" s="42">
        <v>2115.09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71311</v>
      </c>
      <c r="D23" s="42">
        <v>527.6238392956235</v>
      </c>
      <c r="E23" s="68">
        <v>867</v>
      </c>
      <c r="F23" s="68">
        <v>5783</v>
      </c>
      <c r="G23" s="68">
        <v>15790</v>
      </c>
      <c r="H23" s="68">
        <v>20053</v>
      </c>
      <c r="I23" s="68">
        <v>13389</v>
      </c>
      <c r="J23" s="68">
        <v>8093</v>
      </c>
      <c r="K23" s="68">
        <v>7336</v>
      </c>
      <c r="L23" s="42">
        <v>313749</v>
      </c>
      <c r="M23" s="43">
        <v>4.399727952209337</v>
      </c>
      <c r="N23" s="42">
        <v>59518.55</v>
      </c>
      <c r="O23" s="43">
        <v>83.4633506752114</v>
      </c>
      <c r="P23" s="43">
        <v>44.03725352373201</v>
      </c>
      <c r="Q23" s="42">
        <v>2706</v>
      </c>
      <c r="R23" s="42">
        <v>2207.4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34833</v>
      </c>
      <c r="D24" s="42">
        <v>491.76231417559615</v>
      </c>
      <c r="E24" s="68">
        <v>353</v>
      </c>
      <c r="F24" s="68">
        <v>1829</v>
      </c>
      <c r="G24" s="68">
        <v>6078</v>
      </c>
      <c r="H24" s="68">
        <v>8743</v>
      </c>
      <c r="I24" s="68">
        <v>7542</v>
      </c>
      <c r="J24" s="68">
        <v>5419</v>
      </c>
      <c r="K24" s="68">
        <v>4869</v>
      </c>
      <c r="L24" s="42">
        <v>166109</v>
      </c>
      <c r="M24" s="43">
        <v>4.768725059569948</v>
      </c>
      <c r="N24" s="42">
        <v>31422.76</v>
      </c>
      <c r="O24" s="43">
        <v>90.20974363391036</v>
      </c>
      <c r="P24" s="43">
        <v>44.36175229059901</v>
      </c>
      <c r="Q24" s="42">
        <v>997</v>
      </c>
      <c r="R24" s="42">
        <v>909.15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31828</v>
      </c>
      <c r="D25" s="42">
        <v>489.42059293886086</v>
      </c>
      <c r="E25" s="68">
        <v>319</v>
      </c>
      <c r="F25" s="68">
        <v>1401</v>
      </c>
      <c r="G25" s="68">
        <v>4931</v>
      </c>
      <c r="H25" s="68">
        <v>7790</v>
      </c>
      <c r="I25" s="68">
        <v>6075</v>
      </c>
      <c r="J25" s="68">
        <v>4989</v>
      </c>
      <c r="K25" s="68">
        <v>6323</v>
      </c>
      <c r="L25" s="42">
        <v>161222</v>
      </c>
      <c r="M25" s="43">
        <v>5.065414100791756</v>
      </c>
      <c r="N25" s="42">
        <v>29831.25</v>
      </c>
      <c r="O25" s="43">
        <v>93.72643584265427</v>
      </c>
      <c r="P25" s="43">
        <v>45.87164780415796</v>
      </c>
      <c r="Q25" s="42">
        <v>1256</v>
      </c>
      <c r="R25" s="42">
        <v>1081.08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60632</v>
      </c>
      <c r="D26" s="42">
        <v>556.4713008682245</v>
      </c>
      <c r="E26" s="68">
        <v>1886</v>
      </c>
      <c r="F26" s="68">
        <v>4405</v>
      </c>
      <c r="G26" s="68">
        <v>13349</v>
      </c>
      <c r="H26" s="68">
        <v>16730</v>
      </c>
      <c r="I26" s="68">
        <v>11557</v>
      </c>
      <c r="J26" s="68">
        <v>6659</v>
      </c>
      <c r="K26" s="68">
        <v>6046</v>
      </c>
      <c r="L26" s="42">
        <v>263498</v>
      </c>
      <c r="M26" s="43">
        <v>4.345856973215464</v>
      </c>
      <c r="N26" s="42">
        <v>48375.92</v>
      </c>
      <c r="O26" s="43">
        <v>79.78611954083652</v>
      </c>
      <c r="P26" s="43">
        <v>44.39868573211696</v>
      </c>
      <c r="Q26" s="42">
        <v>2326</v>
      </c>
      <c r="R26" s="42">
        <v>1852.51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42034</v>
      </c>
      <c r="D27" s="42">
        <v>514.4668559678842</v>
      </c>
      <c r="E27" s="68">
        <v>606</v>
      </c>
      <c r="F27" s="68">
        <v>2798</v>
      </c>
      <c r="G27" s="68">
        <v>8128</v>
      </c>
      <c r="H27" s="68">
        <v>11175</v>
      </c>
      <c r="I27" s="68">
        <v>8188</v>
      </c>
      <c r="J27" s="68">
        <v>5758</v>
      </c>
      <c r="K27" s="68">
        <v>5381</v>
      </c>
      <c r="L27" s="42">
        <v>193894</v>
      </c>
      <c r="M27" s="43">
        <v>4.612789646476662</v>
      </c>
      <c r="N27" s="42">
        <v>37265.24</v>
      </c>
      <c r="O27" s="43">
        <v>88.65499357662844</v>
      </c>
      <c r="P27" s="43">
        <v>45.61005581122099</v>
      </c>
      <c r="Q27" s="42">
        <v>1569</v>
      </c>
      <c r="R27" s="42">
        <v>1343.07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31527</v>
      </c>
      <c r="D28" s="42">
        <v>550.6707189268498</v>
      </c>
      <c r="E28" s="68">
        <v>340</v>
      </c>
      <c r="F28" s="68">
        <v>1783</v>
      </c>
      <c r="G28" s="68">
        <v>6171</v>
      </c>
      <c r="H28" s="68">
        <v>9294</v>
      </c>
      <c r="I28" s="68">
        <v>6178</v>
      </c>
      <c r="J28" s="68">
        <v>3848</v>
      </c>
      <c r="K28" s="68">
        <v>3913</v>
      </c>
      <c r="L28" s="42">
        <v>145214</v>
      </c>
      <c r="M28" s="43">
        <v>4.6060202366225775</v>
      </c>
      <c r="N28" s="42">
        <v>26110.7</v>
      </c>
      <c r="O28" s="43">
        <v>82.82012243473848</v>
      </c>
      <c r="P28" s="43">
        <v>45.606616362747154</v>
      </c>
      <c r="Q28" s="42">
        <v>1227</v>
      </c>
      <c r="R28" s="42">
        <v>1002.55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61117</v>
      </c>
      <c r="D30" s="42">
        <v>554.062752137217</v>
      </c>
      <c r="E30" s="68">
        <v>1594</v>
      </c>
      <c r="F30" s="68">
        <v>4955</v>
      </c>
      <c r="G30" s="68">
        <v>14108</v>
      </c>
      <c r="H30" s="68">
        <v>16930</v>
      </c>
      <c r="I30" s="68">
        <v>10351</v>
      </c>
      <c r="J30" s="68">
        <v>6495</v>
      </c>
      <c r="K30" s="68">
        <v>6684</v>
      </c>
      <c r="L30" s="42">
        <v>266093</v>
      </c>
      <c r="M30" s="43">
        <v>4.353829540062503</v>
      </c>
      <c r="N30" s="42">
        <v>49287.45</v>
      </c>
      <c r="O30" s="43">
        <v>80.64441971955429</v>
      </c>
      <c r="P30" s="43">
        <v>44.68206913432511</v>
      </c>
      <c r="Q30" s="42">
        <v>2562</v>
      </c>
      <c r="R30" s="42">
        <v>2075.32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43112</v>
      </c>
      <c r="D31" s="42">
        <v>513.2319853335079</v>
      </c>
      <c r="E31" s="68">
        <v>761</v>
      </c>
      <c r="F31" s="68">
        <v>2634</v>
      </c>
      <c r="G31" s="68">
        <v>7794</v>
      </c>
      <c r="H31" s="68">
        <v>11019</v>
      </c>
      <c r="I31" s="68">
        <v>9589</v>
      </c>
      <c r="J31" s="68">
        <v>6175</v>
      </c>
      <c r="K31" s="68">
        <v>5140</v>
      </c>
      <c r="L31" s="42">
        <v>199668</v>
      </c>
      <c r="M31" s="43">
        <v>4.6313787344590835</v>
      </c>
      <c r="N31" s="42">
        <v>37270.6</v>
      </c>
      <c r="O31" s="43">
        <v>86.4506401929857</v>
      </c>
      <c r="P31" s="43">
        <v>44.369233699598816</v>
      </c>
      <c r="Q31" s="42">
        <v>1450</v>
      </c>
      <c r="R31" s="42">
        <v>1217.69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44926</v>
      </c>
      <c r="D32" s="42">
        <v>537.0454491118177</v>
      </c>
      <c r="E32" s="68">
        <v>410</v>
      </c>
      <c r="F32" s="68">
        <v>2761</v>
      </c>
      <c r="G32" s="68">
        <v>9520</v>
      </c>
      <c r="H32" s="68">
        <v>12198</v>
      </c>
      <c r="I32" s="68">
        <v>8493</v>
      </c>
      <c r="J32" s="68">
        <v>5739</v>
      </c>
      <c r="K32" s="68">
        <v>5805</v>
      </c>
      <c r="L32" s="42">
        <v>206817</v>
      </c>
      <c r="M32" s="43">
        <v>4.603503539153274</v>
      </c>
      <c r="N32" s="42">
        <v>38223.16</v>
      </c>
      <c r="O32" s="43">
        <v>85.08026532520145</v>
      </c>
      <c r="P32" s="43">
        <v>45.69196930212542</v>
      </c>
      <c r="Q32" s="42">
        <v>2125</v>
      </c>
      <c r="R32" s="42">
        <v>1749.72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57880</v>
      </c>
      <c r="D33" s="42">
        <v>566.5234371176603</v>
      </c>
      <c r="E33" s="68">
        <v>1105</v>
      </c>
      <c r="F33" s="68">
        <v>4060</v>
      </c>
      <c r="G33" s="68">
        <v>13924</v>
      </c>
      <c r="H33" s="68">
        <v>16562</v>
      </c>
      <c r="I33" s="68">
        <v>10533</v>
      </c>
      <c r="J33" s="68">
        <v>6489</v>
      </c>
      <c r="K33" s="68">
        <v>5207</v>
      </c>
      <c r="L33" s="42">
        <v>250545</v>
      </c>
      <c r="M33" s="43">
        <v>4.328697304768487</v>
      </c>
      <c r="N33" s="42">
        <v>47303.52</v>
      </c>
      <c r="O33" s="43">
        <v>81.72688320663441</v>
      </c>
      <c r="P33" s="43">
        <v>46.30019477913612</v>
      </c>
      <c r="Q33" s="42">
        <v>2614</v>
      </c>
      <c r="R33" s="42">
        <v>2123.89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56649</v>
      </c>
      <c r="D34" s="42">
        <v>605.1920303402596</v>
      </c>
      <c r="E34" s="68">
        <v>853</v>
      </c>
      <c r="F34" s="68">
        <v>5571</v>
      </c>
      <c r="G34" s="68">
        <v>15396</v>
      </c>
      <c r="H34" s="68">
        <v>17006</v>
      </c>
      <c r="I34" s="68">
        <v>9102</v>
      </c>
      <c r="J34" s="68">
        <v>4917</v>
      </c>
      <c r="K34" s="68">
        <v>3804</v>
      </c>
      <c r="L34" s="42">
        <v>231440</v>
      </c>
      <c r="M34" s="43">
        <v>4.085509011633039</v>
      </c>
      <c r="N34" s="42">
        <v>42870.06</v>
      </c>
      <c r="O34" s="43">
        <v>75.67664036434888</v>
      </c>
      <c r="P34" s="43">
        <v>45.79889963142994</v>
      </c>
      <c r="Q34" s="42">
        <v>1927</v>
      </c>
      <c r="R34" s="42">
        <v>1547.13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1167036</v>
      </c>
      <c r="D37" s="58">
        <v>540.0844116177043</v>
      </c>
      <c r="E37" s="69">
        <v>29250</v>
      </c>
      <c r="F37" s="69">
        <v>96024</v>
      </c>
      <c r="G37" s="69">
        <v>264082</v>
      </c>
      <c r="H37" s="69">
        <v>331554</v>
      </c>
      <c r="I37" s="69">
        <v>203399</v>
      </c>
      <c r="J37" s="69">
        <v>124415</v>
      </c>
      <c r="K37" s="69">
        <v>118312</v>
      </c>
      <c r="L37" s="58">
        <v>5049990</v>
      </c>
      <c r="M37" s="59">
        <v>4.327192991475841</v>
      </c>
      <c r="N37" s="58">
        <v>952124.45</v>
      </c>
      <c r="O37" s="59">
        <v>81.58483971359924</v>
      </c>
      <c r="P37" s="59">
        <v>44.06270015364395</v>
      </c>
      <c r="Q37" s="58">
        <v>41543</v>
      </c>
      <c r="R37" s="58">
        <v>34041.05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317015</v>
      </c>
      <c r="D39" s="42">
        <v>578.406920119763</v>
      </c>
      <c r="E39" s="68">
        <v>15601</v>
      </c>
      <c r="F39" s="68">
        <v>38195</v>
      </c>
      <c r="G39" s="68">
        <v>87808</v>
      </c>
      <c r="H39" s="68">
        <v>101129</v>
      </c>
      <c r="I39" s="68">
        <v>43461</v>
      </c>
      <c r="J39" s="68">
        <v>18032</v>
      </c>
      <c r="K39" s="68">
        <v>12789</v>
      </c>
      <c r="L39" s="42">
        <v>1186522</v>
      </c>
      <c r="M39" s="43">
        <v>3.742794504991877</v>
      </c>
      <c r="N39" s="42">
        <v>226790.94</v>
      </c>
      <c r="O39" s="43">
        <v>71.53949813100327</v>
      </c>
      <c r="P39" s="43">
        <v>41.37894078086713</v>
      </c>
      <c r="Q39" s="42">
        <v>9746</v>
      </c>
      <c r="R39" s="42">
        <v>7382.610000000001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850021</v>
      </c>
      <c r="D40" s="42">
        <v>527.06080333243</v>
      </c>
      <c r="E40" s="68">
        <v>13649</v>
      </c>
      <c r="F40" s="68">
        <v>57829</v>
      </c>
      <c r="G40" s="68">
        <v>176274</v>
      </c>
      <c r="H40" s="68">
        <v>230425</v>
      </c>
      <c r="I40" s="68">
        <v>159938</v>
      </c>
      <c r="J40" s="68">
        <v>106383</v>
      </c>
      <c r="K40" s="68">
        <v>105523</v>
      </c>
      <c r="L40" s="42">
        <v>3863468</v>
      </c>
      <c r="M40" s="43">
        <v>4.545144178790877</v>
      </c>
      <c r="N40" s="42">
        <v>725333.51</v>
      </c>
      <c r="O40" s="43">
        <v>85.33124593392398</v>
      </c>
      <c r="P40" s="43">
        <v>44.97475503129114</v>
      </c>
      <c r="Q40" s="42">
        <v>31797</v>
      </c>
      <c r="R40" s="42">
        <v>26658.44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23"/>
    </row>
    <row r="44" ht="12" customHeight="1">
      <c r="A44" s="57"/>
    </row>
    <row r="47" spans="4:18" ht="12" customHeight="1">
      <c r="D47" s="40"/>
      <c r="E47" s="40"/>
      <c r="F47" s="75"/>
      <c r="G47" s="40"/>
      <c r="H47" s="75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sheetProtection/>
  <mergeCells count="26">
    <mergeCell ref="O7:P7"/>
    <mergeCell ref="N4:P4"/>
    <mergeCell ref="Q4:R4"/>
    <mergeCell ref="A4:A7"/>
    <mergeCell ref="B4:B7"/>
    <mergeCell ref="C4:D4"/>
    <mergeCell ref="E4:I4"/>
    <mergeCell ref="J4:K4"/>
    <mergeCell ref="J5:J6"/>
    <mergeCell ref="K5:K6"/>
    <mergeCell ref="S4:S7"/>
    <mergeCell ref="C5:C6"/>
    <mergeCell ref="D5:D6"/>
    <mergeCell ref="E5:E6"/>
    <mergeCell ref="F5:F6"/>
    <mergeCell ref="G5:G6"/>
    <mergeCell ref="H5:H6"/>
    <mergeCell ref="I5:I6"/>
    <mergeCell ref="L4:M4"/>
    <mergeCell ref="L5:L6"/>
    <mergeCell ref="M5:M6"/>
    <mergeCell ref="N5:N6"/>
    <mergeCell ref="O5:O6"/>
    <mergeCell ref="P5:P6"/>
    <mergeCell ref="Q5:R5"/>
    <mergeCell ref="C7:M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2014-10-09T07:43:47Z</cp:lastPrinted>
  <dcterms:created xsi:type="dcterms:W3CDTF">2001-06-11T11:08:11Z</dcterms:created>
  <dcterms:modified xsi:type="dcterms:W3CDTF">2014-10-16T13:05:26Z</dcterms:modified>
  <cp:category/>
  <cp:version/>
  <cp:contentType/>
  <cp:contentStatus/>
</cp:coreProperties>
</file>