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8795" windowHeight="9270" activeTab="0"/>
  </bookViews>
  <sheets>
    <sheet name="Impressum" sheetId="1" r:id="rId1"/>
    <sheet name="Zeichenerklär." sheetId="2" r:id="rId2"/>
    <sheet name="Inhaltsverz." sheetId="3" r:id="rId3"/>
    <sheet name="Vorwort"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Zahlen für Grafiken" sheetId="13" state="hidden" r:id="rId13"/>
  </sheets>
  <definedNames>
    <definedName name="_xlnm.Print_Area" localSheetId="4">'Graf.1-2'!$A$1:$G$59</definedName>
    <definedName name="_xlnm.Print_Area" localSheetId="5">'Graf.3-4'!$A$1:$G$61</definedName>
    <definedName name="_xlnm.Print_Area" localSheetId="8">'Tab.3'!$A$1:$G$73</definedName>
    <definedName name="_xlnm.Print_Area" localSheetId="3">'Vorwort'!$A$1:$A$94</definedName>
  </definedNames>
  <calcPr fullCalcOnLoad="1"/>
</workbook>
</file>

<file path=xl/sharedStrings.xml><?xml version="1.0" encoding="utf-8"?>
<sst xmlns="http://schemas.openxmlformats.org/spreadsheetml/2006/main" count="858" uniqueCount="285">
  <si>
    <t xml:space="preserve">1. Komplexübersicht der Bruttoanlageinvestitionen in Betrieben des Bergbaus und Verarbeitenden Gewerbes 2014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</si>
  <si>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</si>
  <si>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</si>
  <si>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</si>
  <si>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</si>
  <si>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</si>
  <si>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</si>
  <si>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</si>
  <si>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</si>
  <si>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</si>
  <si>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</si>
  <si>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</si>
  <si>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</si>
  <si>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</si>
  <si>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</si>
  <si>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</si>
  <si>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</si>
  <si>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</si>
  <si>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</si>
  <si>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</si>
  <si>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</si>
  <si>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</si>
  <si>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</si>
  <si>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</si>
  <si>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</si>
  <si>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</si>
  <si>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</si>
  <si>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</si>
  <si>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</si>
  <si>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</si>
  <si>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</si>
  <si>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</si>
  <si>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</si>
  <si>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</si>
  <si>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</si>
  <si>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</si>
  <si>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</si>
  <si>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</si>
  <si>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</si>
  <si>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</si>
  <si>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</si>
  <si>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</si>
  <si>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</si>
  <si>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</si>
  <si>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</si>
  <si>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</si>
  <si>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</si>
  <si>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</si>
  <si>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</si>
  <si>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</si>
  <si>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</si>
  <si>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</si>
  <si>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</si>
  <si>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</si>
  <si>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</si>
  <si>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</si>
  <si>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</si>
  <si>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</si>
  <si>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</si>
  <si>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</si>
  <si>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</si>
  <si>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</si>
  <si>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</si>
  <si>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</si>
  <si>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</si>
  <si>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</si>
  <si>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</si>
  <si>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</si>
  <si>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</si>
  <si>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</si>
  <si>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</si>
  <si>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</si>
  <si>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2014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</si>
  <si>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</si>
  <si>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</si>
  <si>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</si>
  <si>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</si>
  <si>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</si>
  <si>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</si>
  <si>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</si>
  <si>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</si>
  <si>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</si>
  <si>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</si>
  <si>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2014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</si>
  <si>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</si>
  <si>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</si>
  <si>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</si>
  <si>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</si>
  <si>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</si>
  <si>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</si>
  <si>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</si>
  <si>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</si>
  <si>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</si>
  <si>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2010 und 2012 bis 2014</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</si>
  <si>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</si>
  <si>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</si>
  <si>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</si>
  <si>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</si>
  <si>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</si>
  <si>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</si>
  <si>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</si>
  <si>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</si>
  <si>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</si>
  <si>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</si>
  <si>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</si>
  <si>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</si>
  <si>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</si>
  <si>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</si>
  <si>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</si>
  <si>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                  -</t>
  </si>
  <si>
    <t xml:space="preserve">5.  Komplexübersicht der Bruttoanlageinvestitionen in Betrieben des 
Bergbaus und Verarbeitenden Gewerbes 2014 nach Kreisen </t>
  </si>
  <si>
    <t>Jahr 
Kreisfreie Stadt
Landkreis</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</si>
  <si>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</si>
  <si>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</si>
  <si>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</si>
  <si>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</si>
  <si>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</si>
  <si>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</si>
  <si>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</si>
  <si>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</si>
  <si>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</si>
  <si>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</si>
  <si>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</si>
  <si>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</si>
  <si>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</si>
  <si>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</si>
  <si>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</si>
  <si>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</si>
  <si>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</si>
  <si>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</si>
  <si>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</si>
  <si>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</si>
  <si>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</si>
  <si>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</si>
  <si>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</si>
  <si>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</si>
  <si>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</si>
  <si>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</si>
  <si>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</si>
  <si>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</si>
  <si>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2014
 nach Kreisen </t>
  </si>
  <si>
    <t xml:space="preserve">Jahr
Kreisfreie Stadt
Landkreis
</t>
  </si>
  <si>
    <t xml:space="preserve"> bebaute Grundstücke und gebraucht erworbene Bauten</t>
  </si>
  <si>
    <t>Maschinen, masch. Anlagen, Betriebs- und Geschäfts- ausstattung</t>
  </si>
  <si>
    <t xml:space="preserve">-  </t>
  </si>
  <si>
    <t>kreisfreie Städte</t>
  </si>
  <si>
    <t>Inhaltsverzeichnis</t>
  </si>
  <si>
    <t xml:space="preserve">Seite </t>
  </si>
  <si>
    <t>Vorbemerkungen</t>
  </si>
  <si>
    <t>Ergebnisdarstellung</t>
  </si>
  <si>
    <t>Grafiken</t>
  </si>
  <si>
    <t xml:space="preserve">1.      Anteile der Hauptgruppen an den Bruttoanlageinvestitionen der Betriebe im Bergbau und </t>
  </si>
  <si>
    <t xml:space="preserve">         Verarbeitenden Gewerbe 2013 und 2014</t>
  </si>
  <si>
    <t>2.      Bruttoanlageinvestitionen ausgewählter Wirtschaftszweige im Bergbau und</t>
  </si>
  <si>
    <t>3.      Investitionsquote in Betrieben des Bergbaus und Verabeitenden Gewerbes</t>
  </si>
  <si>
    <t xml:space="preserve">         2013 und 2014 nach Hauptgruppen</t>
  </si>
  <si>
    <t>4.      Investitionsintensität in Betrieben des Bergbaus und Verarbeitenden Gewerbes</t>
  </si>
  <si>
    <t>Tabellen</t>
  </si>
  <si>
    <t>1.       Komplexübersicht der Bruttoanlageinvestitionen in Betrieben des Bergbaus</t>
  </si>
  <si>
    <t xml:space="preserve">          und Verarbeitenden Gewerbes 2014 nach Wirtschaftszweigen</t>
  </si>
  <si>
    <t>2.       Bruttoanlageinvestitionen in Betrieben des Bergbaus und Verarbeitenden</t>
  </si>
  <si>
    <t xml:space="preserve">          Gewerbes 2014 nach Wirtschaftszweigen</t>
  </si>
  <si>
    <t>3.       Zugänge an gemieteten und gepachteten Sachanlagen in Betrieben des</t>
  </si>
  <si>
    <t xml:space="preserve">          Bergbaus und Verarbeitenden Gewerbes 2014 nach Wirtschaftszweigen</t>
  </si>
  <si>
    <t>4.       Betriebe, Umsatz und Bruttoanlageinvestitionen im Bergbau und Verarbeitenden</t>
  </si>
  <si>
    <t xml:space="preserve">          Gewerbe 2010 und 2012 bis 2014 nach Beschäftigtengrößenklassen</t>
  </si>
  <si>
    <t>5.       Komplexübersicht der Bruttoanlageinvestitionen in Betrieben des Bergbaus</t>
  </si>
  <si>
    <t xml:space="preserve">          und Verarbeitenden Gewerbes 2014 nach Kreisen</t>
  </si>
  <si>
    <t>6.       Bruttoanlageinvestitionen in Betrieben des Bergbaus und Verarbeitenden</t>
  </si>
  <si>
    <t xml:space="preserve">          Gewerbes 2014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</si>
  <si>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</si>
  <si>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</si>
  <si>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Rechtsgrundlage</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</si>
  <si>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</si>
  <si>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</si>
  <si>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</si>
  <si>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</si>
  <si>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</si>
  <si>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</si>
  <si>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</si>
  <si>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</si>
  <si>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</si>
  <si>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</si>
  <si>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</si>
  <si>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</si>
  <si>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</si>
  <si>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</si>
  <si>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 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</si>
  <si>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</si>
  <si>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</si>
  <si>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</si>
  <si>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</si>
  <si>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</si>
  <si>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</si>
  <si>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</si>
  <si>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</si>
  <si>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</si>
  <si>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Die Hersteller von Druckerzeugnissen; Vervielfältigung von bespielten  Ton-, Bild- und Datenträgern verzeichneten den höchsten Rückgang der Investitionstätigkeit mit - 58,8 Prozent.</t>
  </si>
  <si>
    <t>Auf die einzelnen Hauptproduktionsrichtungen aufgeschlüsselt, wurden im Jahr 2014 mit 811 Millionen EUR über die Hälfte (54,3 Prozent) der Investitionen in den Betrieben der Vorleistungsgüterproduzenten und Energie getätigt. Es entfielen  28,8 Prozent der Anteile an den Gesamtinvestitionen der Industrie auf die Betriebe der Investitionsgüterproduzenten (429 Millionen EUR). In den Betrieben der Verbrauchsgüterhersteller  wurden 197 Millionen EUR (Anteil: 13,2 Prozent) und in den Betrieben der Gebrauchsgüterproduktion 56  Millionen EUR (Anteil: 3,8 Prozent) investiert.</t>
  </si>
  <si>
    <t>Die Investitionsquote (Verhältnis der Investitionen zum Gesamtumsatz) stieg im Vergleich zum Vorjahr um 0,4 Prozentpunkte. Sie lag 2014 bei 4,7 Prozent.</t>
  </si>
  <si>
    <t>Umgerechnet auf die Beschäftigten (Investitionsintensität) wurde im Geschäftsjahr 2014 ein Investitionsvolumen von 8 973 EUR je Beschäftigten erreicht. Damit stieg der Umfang der Investitionen je Beschäftigten gegenüber dem Vorjahreswert um  11,8 Prozent bzw.  um 948  EUR. 
Die höchste Investitionsintensität unter den Hauptgruppen verzeichneten im Geschäftsjahr 2014 mit 10 210 EUR je Beschäftigten die Betriebe der Vorleistungsgüterproduktion und Energie. In den Betrieben der Investitionsgüterproduktion wurden 8 148 EUR, in den Betrieben der Verbrauchsgüterproduktion 7 537 EUR sowie in den Betrieben der Gebrauchsgüterproduktion 6 865 EUR je Beschäftigten investiert.</t>
  </si>
  <si>
    <t>Die folgende Tabelle stellt die Investitionstätigkeit in ausgewählten Wirtschaftszweigen 2014 in Thüringen und im Bundesgebiet insgesamt sowie deren Entwicklung und die Relation der Investitionen für Thüringen zum Bundesgebiet dar.</t>
  </si>
  <si>
    <t>Vorleistungsgüterproduzenten / Energie</t>
  </si>
  <si>
    <t>Bergbau und Verarbeitendes Gewerbe insgesamt</t>
  </si>
  <si>
    <t>Berichtsjahr</t>
  </si>
  <si>
    <t>Vorjahr</t>
  </si>
  <si>
    <t>Veränderung zum Vorjahr</t>
  </si>
  <si>
    <t xml:space="preserve">Berichtsjahr </t>
  </si>
  <si>
    <t xml:space="preserve"> Vorjahr</t>
  </si>
  <si>
    <t>im Verhältnis zum Umsatz</t>
  </si>
  <si>
    <t>je Beschäftigten</t>
  </si>
  <si>
    <t>Hauptgruppen</t>
  </si>
  <si>
    <t>BVG insgesamt</t>
  </si>
  <si>
    <t>Vorleistungsgüterproduzenten, Energie</t>
  </si>
  <si>
    <t>BJ</t>
  </si>
  <si>
    <t>VJ</t>
  </si>
  <si>
    <t>Übertrag für  Diagramm (Werte)</t>
  </si>
  <si>
    <t>Übertrag für  Diagramm (Formeln)</t>
  </si>
  <si>
    <t>Werte !!!</t>
  </si>
  <si>
    <t>Formeln !!!</t>
  </si>
  <si>
    <t>Anteil Invest am Umsatz</t>
  </si>
  <si>
    <t>Investitionen</t>
  </si>
  <si>
    <t>in Tsd. Euro</t>
  </si>
  <si>
    <t>Gruppen</t>
  </si>
  <si>
    <t>Grafik 3</t>
  </si>
  <si>
    <t>(Formeln !!!)</t>
  </si>
  <si>
    <t xml:space="preserve">Anteile </t>
  </si>
  <si>
    <t>Grafik 1</t>
  </si>
  <si>
    <t>Daten im umgekehrter Reihenfolge (Formeln !!!)</t>
  </si>
  <si>
    <t>H. v. Kraftwagen und Kraftwagenteilen</t>
  </si>
  <si>
    <t xml:space="preserve"> Verarb. v. Steinen und Erden</t>
  </si>
  <si>
    <t xml:space="preserve">H. v. Glas und Glaswaren, Keramik, </t>
  </si>
  <si>
    <t>Daten in Mio EUR (Formeln !!!)</t>
  </si>
  <si>
    <t xml:space="preserve"> elektronischen u. opt. Erzeugnissen</t>
  </si>
  <si>
    <t>H. v. Gummi- und Kunststoffwaren</t>
  </si>
  <si>
    <t xml:space="preserve">H. v. Datenverarbeitungsgeräten, </t>
  </si>
  <si>
    <t>H. v. chemischen Erzeugnissen</t>
  </si>
  <si>
    <t>H. v. Metallerzeugnissen</t>
  </si>
  <si>
    <t>H. v.  Nahrungs- und Futtermitteln</t>
  </si>
  <si>
    <t>WZ-Abt.</t>
  </si>
  <si>
    <r>
      <t xml:space="preserve">Veränd. </t>
    </r>
    <r>
      <rPr>
        <b/>
        <sz val="8"/>
        <color indexed="60"/>
        <rFont val="Arial"/>
        <family val="2"/>
      </rPr>
      <t>Formeln !!!</t>
    </r>
  </si>
  <si>
    <t>Daten Thüringen</t>
  </si>
  <si>
    <t>ausgewählte WZ</t>
  </si>
  <si>
    <t>Grafik 2</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</si>
  <si>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</si>
  <si>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r>
      <t>Geprägt wurde die Investitionstätigkeit hauptsächlich durch die Betriebe der Herstellung von Kraftwagen und Kraftwagenteilen mit 217 Millionen EUR (+ 16,2 Prozent), gefolgt von den Herstellern von Metallerzeugnissen  mit 172</t>
    </r>
    <r>
      <rPr>
        <sz val="9"/>
        <rFont val="Calibri"/>
        <family val="2"/>
      </rPr>
      <t> </t>
    </r>
    <r>
      <rPr>
        <sz val="9"/>
        <rFont val="Arial"/>
        <family val="2"/>
      </rPr>
      <t>Millionen EUR (- 12,2 Prozent), den Herstellern von Gummi- und  Kunststoffwaren mit 153 Millionen EUR (+ 11,0 Prozent), den Herstellern von chemischen Erzeugnissen mit 133 Millionen EUR (+ 213,1 Prozent) und den Herstellern von Datenverarbeitungsgeräten,  elektronischen und optischen Erzeugnissen mit 124 Millionen EUR (+ 49,9 Prozent). In diesen fünf Industriebranchen erfolgten rund 54 Prozent der im Geschäftsjahr 2014 in Thüringen getätigten Investitionen.</t>
    </r>
  </si>
  <si>
    <r>
      <t>Nachdem im Jahr 2013 ein Fünftel weniger für die Anschaffung von Sachanlagen ausgegeben wurde als im Jahr 2012, stieg die Höhe der Investitionen im Jahr 2014 wieder an (+ 13,2 Prozent). In Maschinen, maschinelle Anlagen, Betriebs- und Geschäftsausstattung investierten die Industriebetriebe mit 1,3 Milliarden EUR rund 124 Millionen EUR bzw. 10,6</t>
    </r>
    <r>
      <rPr>
        <sz val="9"/>
        <rFont val="Calibri"/>
        <family val="2"/>
      </rPr>
      <t> </t>
    </r>
    <r>
      <rPr>
        <sz val="9"/>
        <rFont val="Arial"/>
        <family val="2"/>
      </rPr>
      <t xml:space="preserve">Prozent mehr als im Jahr 2013. Die Investitionen in bebaute Grundstücke und Bauten beliefen sich auf 192 Millionen EUR.  Für die Anschaffung von Grundstücken ohne Bauten wurden 6,4 Millionen EUR ausgegeben. Von den 1,5 Milliarden EUR an Investitionen entfielen 86,7 Prozent auf Maschinen, maschinelle Anlagen, Betriebs- und Geschäftsausstattung, 12,9 Prozent entfielen auf bebaute Grundstücke und Bauten und lediglich 0,4 Prozent auf Grundstücke ohne Bauten. Sechs Industriezweige hatten einen Rückgang der Sachanlageinvestitionen zu verzeichnen. </t>
    </r>
  </si>
  <si>
    <t>In Thüringer Industriebetrieben wurden im Jahr 2014 Investitionen in einem Umfang von rund 1,5 Milliarden EUR getätigt.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</si>
  <si>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</si>
  <si>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</si>
  <si>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</si>
  <si>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</si>
  <si>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</si>
  <si>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</si>
  <si>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</si>
  <si>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</si>
  <si>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</si>
  <si>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</si>
  <si>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</si>
  <si>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</si>
  <si>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</si>
  <si>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 xml:space="preserve"> </t>
  </si>
  <si>
    <t>Investitionen im Bergbau und Verarbeitenden Gewerbe in Thüringen 2014</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</si>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</sst>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 ###\ ##0\ \ \ \ "/>
    <numFmt numFmtId="185" formatCode="#0.0"/>
    <numFmt numFmtId="186" formatCode="\ \ ##0.0\ \ \ "/>
    <numFmt numFmtId="187" formatCode="###\ ##0"/>
    <numFmt numFmtId="188" formatCode="###\ ###\ ##0"/>
    <numFmt numFmtId="189" formatCode="0.0%"/>
  </numFmts>
  <fonts count="64">
    <font>
      <sz val="10"/>
      <name val="Helvetica"/>
      <family val="2"/>
    </font>
    <font>
      <sz val="9"/>
      <color indexed="8"/>
      <name val="Arial"/>
      <family val="2"/>
    </font>
    <font>
      <sz val="8"/>
      <name val="Arial"/>
      <family val="2"/>
    </font>
    <font>
      <sz val="10"/>
      <name val="Arial"/>
      <family val="2"/>
    </font>
    <font>
      <b/>
      <sz val="8"/>
      <name val="Arial"/>
      <family val="2"/>
    </font>
    <font>
      <sz val="8"/>
      <color indexed="8"/>
      <name val="Arial"/>
      <family val="2"/>
    </font>
    <font>
      <sz val="7"/>
      <name val="Arial"/>
      <family val="2"/>
    </font>
    <font>
      <b/>
      <sz val="10"/>
      <name val="Helvetica"/>
      <family val="2"/>
    </font>
    <font>
      <sz val="8"/>
      <name val="Helvetica"/>
      <family val="2"/>
    </font>
    <font>
      <b/>
      <sz val="8"/>
      <name val="Helvetica"/>
      <family val="2"/>
    </font>
    <font>
      <b/>
      <sz val="9"/>
      <name val="Arial"/>
      <family val="2"/>
    </font>
    <font>
      <sz val="9"/>
      <name val="Arial"/>
      <family val="2"/>
    </font>
    <font>
      <sz val="9"/>
      <name val="Helvetica"/>
      <family val="2"/>
    </font>
    <font>
      <sz val="9"/>
      <name val="Calibri"/>
      <family val="2"/>
    </font>
    <font>
      <b/>
      <sz val="10"/>
      <name val="Arial"/>
      <family val="2"/>
    </font>
    <font>
      <sz val="8"/>
      <color indexed="60"/>
      <name val="Arial"/>
      <family val="2"/>
    </font>
    <font>
      <b/>
      <sz val="8"/>
      <color indexed="60"/>
      <name val="Arial"/>
      <family val="2"/>
    </font>
    <font>
      <sz val="5.75"/>
      <color indexed="8"/>
      <name val="Arial"/>
      <family val="2"/>
    </font>
    <font>
      <sz val="8.75"/>
      <color indexed="8"/>
      <name val="Arial"/>
      <family val="2"/>
    </font>
    <font>
      <b/>
      <sz val="12"/>
      <name val="Arial"/>
      <family val="2"/>
    </font>
    <font>
      <sz val="11"/>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0"/>
      <name val="Arial"/>
      <family val="2"/>
    </font>
    <font>
      <b/>
      <sz val="10"/>
      <color indexed="8"/>
      <name val="Arial"/>
      <family val="2"/>
    </font>
    <font>
      <b/>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rgb="FFFF0000"/>
      <name val="Arial"/>
      <family val="2"/>
    </font>
    <font>
      <b/>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CC66"/>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
      <gradientFill degree="90">
        <stop position="0">
          <color theme="0"/>
        </stop>
        <stop position="1">
          <color rgb="FFCCCC00"/>
        </stop>
      </gradientFill>
    </fill>
    <fill>
      <patternFill patternType="solid">
        <fgColor indexed="5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top style="thin"/>
      <bottom/>
    </border>
    <border>
      <left/>
      <right style="thin"/>
      <top style="thin"/>
      <bottom style="thin"/>
    </border>
    <border>
      <left style="thin"/>
      <right/>
      <top/>
      <bottom/>
    </border>
    <border>
      <left style="hair"/>
      <right style="hair"/>
      <top/>
      <bottom style="thin"/>
    </border>
    <border>
      <left style="thin"/>
      <right style="hair"/>
      <top/>
      <bottom style="thin"/>
    </border>
    <border>
      <left style="thin"/>
      <right style="thin"/>
      <top style="thin"/>
      <bottom/>
    </border>
    <border>
      <left style="thin"/>
      <right style="thin"/>
      <top/>
      <bottom/>
    </border>
    <border>
      <left style="thin"/>
      <right/>
      <top style="thin"/>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83" fontId="3"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89">
    <xf numFmtId="0" fontId="0" fillId="0" borderId="0" xfId="0" applyAlignment="1">
      <alignment/>
    </xf>
    <xf numFmtId="0" fontId="2" fillId="0" borderId="0" xfId="61" applyFont="1">
      <alignment/>
      <protection/>
    </xf>
    <xf numFmtId="0" fontId="2" fillId="0" borderId="0" xfId="61" applyFont="1" applyAlignment="1">
      <alignment vertical="top"/>
      <protection/>
    </xf>
    <xf numFmtId="0" fontId="2" fillId="0" borderId="0" xfId="66" applyFont="1">
      <alignment/>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11" xfId="61" applyFont="1" applyBorder="1" applyAlignment="1">
      <alignment horizontal="centerContinuous"/>
      <protection/>
    </xf>
    <xf numFmtId="0" fontId="2" fillId="0" borderId="14" xfId="61" applyFont="1" applyBorder="1">
      <alignment/>
      <protection/>
    </xf>
    <xf numFmtId="0" fontId="2" fillId="0" borderId="15" xfId="61" applyFont="1" applyBorder="1">
      <alignment/>
      <protection/>
    </xf>
    <xf numFmtId="165" fontId="2" fillId="0" borderId="0" xfId="61" applyNumberFormat="1" applyFont="1">
      <alignment/>
      <protection/>
    </xf>
    <xf numFmtId="0" fontId="4" fillId="0" borderId="15" xfId="61" applyFont="1" applyBorder="1" applyAlignment="1">
      <alignment horizontal="left"/>
      <protection/>
    </xf>
    <xf numFmtId="166" fontId="4" fillId="0" borderId="0" xfId="61" applyNumberFormat="1" applyFont="1">
      <alignment/>
      <protection/>
    </xf>
    <xf numFmtId="167" fontId="4" fillId="0" borderId="0" xfId="61" applyNumberFormat="1" applyFont="1">
      <alignment/>
      <protection/>
    </xf>
    <xf numFmtId="166" fontId="4" fillId="0" borderId="0" xfId="61" applyNumberFormat="1" applyFont="1" applyFill="1">
      <alignment/>
      <protection/>
    </xf>
    <xf numFmtId="168" fontId="4" fillId="0" borderId="0" xfId="61" applyNumberFormat="1" applyFont="1">
      <alignment/>
      <protection/>
    </xf>
    <xf numFmtId="0" fontId="4" fillId="0" borderId="15" xfId="61" applyFont="1" applyBorder="1">
      <alignment/>
      <protection/>
    </xf>
    <xf numFmtId="0" fontId="4" fillId="0" borderId="0" xfId="61" applyFont="1">
      <alignment/>
      <protection/>
    </xf>
    <xf numFmtId="0" fontId="4" fillId="0" borderId="15" xfId="61" applyFont="1" applyBorder="1" applyAlignment="1">
      <alignment horizontal="center"/>
      <protection/>
    </xf>
    <xf numFmtId="169" fontId="4" fillId="0" borderId="15" xfId="61" applyNumberFormat="1" applyFont="1" applyBorder="1" applyAlignment="1">
      <alignment vertical="center"/>
      <protection/>
    </xf>
    <xf numFmtId="0" fontId="2" fillId="0" borderId="15" xfId="61" applyFont="1" applyBorder="1" applyAlignment="1">
      <alignment horizontal="center"/>
      <protection/>
    </xf>
    <xf numFmtId="0" fontId="2" fillId="0" borderId="15" xfId="61" applyFont="1" applyBorder="1" applyAlignment="1">
      <alignment vertical="center"/>
      <protection/>
    </xf>
    <xf numFmtId="167" fontId="2" fillId="0" borderId="0" xfId="61" applyNumberFormat="1" applyFont="1">
      <alignment/>
      <protection/>
    </xf>
    <xf numFmtId="166" fontId="2" fillId="0" borderId="0" xfId="61" applyNumberFormat="1" applyFont="1" applyFill="1">
      <alignment/>
      <protection/>
    </xf>
    <xf numFmtId="170" fontId="2" fillId="0" borderId="15" xfId="61" applyNumberFormat="1" applyFont="1" applyBorder="1" applyAlignment="1">
      <alignment horizontal="center"/>
      <protection/>
    </xf>
    <xf numFmtId="169" fontId="2" fillId="0" borderId="15" xfId="61" applyNumberFormat="1" applyFont="1" applyBorder="1" applyAlignment="1">
      <alignment vertical="center"/>
      <protection/>
    </xf>
    <xf numFmtId="171" fontId="2" fillId="0" borderId="0" xfId="61" applyNumberFormat="1" applyFont="1" applyAlignment="1">
      <alignment horizontal="right"/>
      <protection/>
    </xf>
    <xf numFmtId="166" fontId="2" fillId="0" borderId="0" xfId="61" applyNumberFormat="1" applyFont="1">
      <alignment/>
      <protection/>
    </xf>
    <xf numFmtId="171" fontId="2" fillId="0" borderId="0" xfId="62" applyNumberFormat="1" applyFont="1" applyAlignment="1">
      <alignment horizontal="right"/>
      <protection/>
    </xf>
    <xf numFmtId="167" fontId="2" fillId="0" borderId="0" xfId="61" applyNumberFormat="1" applyFont="1" applyAlignment="1">
      <alignment/>
      <protection/>
    </xf>
    <xf numFmtId="0" fontId="2" fillId="0" borderId="15" xfId="0" applyFont="1" applyBorder="1" applyAlignment="1">
      <alignment horizontal="center" vertical="center"/>
    </xf>
    <xf numFmtId="169" fontId="2" fillId="0" borderId="15" xfId="0" applyNumberFormat="1" applyFont="1" applyBorder="1" applyAlignment="1">
      <alignment vertical="center"/>
    </xf>
    <xf numFmtId="168" fontId="2" fillId="0" borderId="0" xfId="61" applyNumberFormat="1" applyFont="1">
      <alignment/>
      <protection/>
    </xf>
    <xf numFmtId="0" fontId="2" fillId="0" borderId="0" xfId="66" applyFont="1" applyFill="1">
      <alignment/>
      <protection/>
    </xf>
    <xf numFmtId="0" fontId="3" fillId="0" borderId="0" xfId="66">
      <alignment/>
      <protection/>
    </xf>
    <xf numFmtId="0" fontId="0" fillId="0" borderId="0" xfId="61">
      <alignment/>
      <protection/>
    </xf>
    <xf numFmtId="0" fontId="0" fillId="0" borderId="0" xfId="61" applyFont="1">
      <alignment/>
      <protection/>
    </xf>
    <xf numFmtId="0" fontId="6" fillId="0" borderId="0" xfId="61" applyFont="1" applyFill="1">
      <alignment/>
      <protection/>
    </xf>
    <xf numFmtId="0" fontId="2" fillId="0" borderId="16" xfId="61" applyFont="1" applyBorder="1" applyAlignment="1">
      <alignment horizontal="centerContinuous" vertical="center"/>
      <protection/>
    </xf>
    <xf numFmtId="0" fontId="2" fillId="0" borderId="17" xfId="61" applyFont="1" applyBorder="1" applyAlignment="1">
      <alignment horizontal="centerContinuous"/>
      <protection/>
    </xf>
    <xf numFmtId="0" fontId="4" fillId="0" borderId="14" xfId="61" applyFont="1" applyBorder="1" applyAlignment="1">
      <alignment horizontal="left"/>
      <protection/>
    </xf>
    <xf numFmtId="167" fontId="4" fillId="0" borderId="0" xfId="62" applyNumberFormat="1" applyFont="1">
      <alignment/>
      <protection/>
    </xf>
    <xf numFmtId="173" fontId="2" fillId="0" borderId="0" xfId="61" applyNumberFormat="1" applyFont="1">
      <alignment/>
      <protection/>
    </xf>
    <xf numFmtId="0" fontId="7" fillId="0" borderId="0" xfId="61" applyFont="1">
      <alignment/>
      <protection/>
    </xf>
    <xf numFmtId="174" fontId="4" fillId="0" borderId="0" xfId="62" applyNumberFormat="1" applyFont="1" applyFill="1" applyAlignment="1">
      <alignment horizontal="right"/>
      <protection/>
    </xf>
    <xf numFmtId="167" fontId="4" fillId="0" borderId="0" xfId="62" applyNumberFormat="1" applyFont="1" applyFill="1">
      <alignment/>
      <protection/>
    </xf>
    <xf numFmtId="174" fontId="2" fillId="0" borderId="0" xfId="62" applyNumberFormat="1" applyFont="1" applyFill="1" applyAlignment="1">
      <alignment horizontal="right"/>
      <protection/>
    </xf>
    <xf numFmtId="167" fontId="2" fillId="0" borderId="0" xfId="62" applyNumberFormat="1" applyFont="1">
      <alignment/>
      <protection/>
    </xf>
    <xf numFmtId="167" fontId="2" fillId="0" borderId="0" xfId="62" applyNumberFormat="1" applyFont="1" applyFill="1">
      <alignment/>
      <protection/>
    </xf>
    <xf numFmtId="167" fontId="2" fillId="0" borderId="0" xfId="62" applyNumberFormat="1" applyFont="1" applyAlignment="1">
      <alignment horizontal="right"/>
      <protection/>
    </xf>
    <xf numFmtId="167" fontId="2" fillId="0" borderId="0" xfId="62" applyNumberFormat="1" applyFont="1" applyFill="1" applyAlignment="1">
      <alignment horizontal="right"/>
      <protection/>
    </xf>
    <xf numFmtId="0" fontId="0" fillId="0" borderId="0" xfId="62" applyFont="1">
      <alignment/>
      <protection/>
    </xf>
    <xf numFmtId="0" fontId="8" fillId="0" borderId="0" xfId="61" applyFont="1">
      <alignment/>
      <protection/>
    </xf>
    <xf numFmtId="167" fontId="2" fillId="0" borderId="0" xfId="61" applyNumberFormat="1" applyFont="1" applyAlignment="1">
      <alignment horizontal="right"/>
      <protection/>
    </xf>
    <xf numFmtId="167" fontId="2" fillId="0" borderId="0" xfId="61" applyNumberFormat="1" applyFont="1" applyFill="1" applyAlignment="1">
      <alignment horizontal="right"/>
      <protection/>
    </xf>
    <xf numFmtId="0" fontId="2" fillId="0" borderId="0" xfId="59" applyFont="1" applyAlignment="1">
      <alignment horizontal="right"/>
      <protection/>
    </xf>
    <xf numFmtId="167" fontId="2" fillId="0" borderId="0" xfId="61" applyNumberFormat="1" applyFont="1" applyFill="1">
      <alignment/>
      <protection/>
    </xf>
    <xf numFmtId="173" fontId="2" fillId="0" borderId="0" xfId="61" applyNumberFormat="1" applyFont="1" applyFill="1">
      <alignment/>
      <protection/>
    </xf>
    <xf numFmtId="0" fontId="2" fillId="0" borderId="0" xfId="61" applyFont="1" applyFill="1">
      <alignment/>
      <protection/>
    </xf>
    <xf numFmtId="0" fontId="2" fillId="0" borderId="11" xfId="61" applyFont="1" applyBorder="1" applyAlignment="1">
      <alignment horizontal="centerContinuous" vertical="center"/>
      <protection/>
    </xf>
    <xf numFmtId="164" fontId="2" fillId="0" borderId="17" xfId="61" applyNumberFormat="1" applyFont="1" applyBorder="1" applyAlignment="1">
      <alignment horizontal="centerContinuous" vertical="center"/>
      <protection/>
    </xf>
    <xf numFmtId="175" fontId="4" fillId="0" borderId="0" xfId="61" applyNumberFormat="1" applyFont="1">
      <alignment/>
      <protection/>
    </xf>
    <xf numFmtId="175" fontId="2" fillId="0" borderId="0" xfId="61" applyNumberFormat="1" applyFont="1" applyAlignment="1">
      <alignment horizontal="right"/>
      <protection/>
    </xf>
    <xf numFmtId="175" fontId="4" fillId="0" borderId="0" xfId="61" applyNumberFormat="1" applyFont="1" applyFill="1">
      <alignment/>
      <protection/>
    </xf>
    <xf numFmtId="171" fontId="4" fillId="0" borderId="0" xfId="61" applyNumberFormat="1" applyFont="1" applyAlignment="1">
      <alignment horizontal="right"/>
      <protection/>
    </xf>
    <xf numFmtId="174" fontId="4" fillId="0" borderId="0" xfId="61" applyNumberFormat="1" applyFont="1" applyAlignment="1">
      <alignment horizontal="right"/>
      <protection/>
    </xf>
    <xf numFmtId="175" fontId="4" fillId="0" borderId="0" xfId="61" applyNumberFormat="1" applyFont="1" applyAlignment="1">
      <alignment horizontal="right"/>
      <protection/>
    </xf>
    <xf numFmtId="174" fontId="2" fillId="0" borderId="0" xfId="61" applyNumberFormat="1" applyFont="1" applyAlignment="1">
      <alignment horizontal="right"/>
      <protection/>
    </xf>
    <xf numFmtId="175" fontId="2" fillId="0" borderId="0" xfId="61" applyNumberFormat="1" applyFont="1">
      <alignment/>
      <protection/>
    </xf>
    <xf numFmtId="175" fontId="2" fillId="0" borderId="0" xfId="61" applyNumberFormat="1" applyFont="1" applyFill="1" applyAlignment="1">
      <alignment horizontal="right"/>
      <protection/>
    </xf>
    <xf numFmtId="166" fontId="2" fillId="0" borderId="0" xfId="61" applyNumberFormat="1" applyFont="1" applyAlignment="1">
      <alignment horizontal="right"/>
      <protection/>
    </xf>
    <xf numFmtId="175" fontId="4" fillId="0" borderId="0" xfId="61" applyNumberFormat="1" applyFont="1" applyFill="1" applyAlignment="1">
      <alignment horizontal="right"/>
      <protection/>
    </xf>
    <xf numFmtId="168" fontId="4" fillId="0" borderId="0" xfId="61" applyNumberFormat="1" applyFont="1" applyAlignment="1">
      <alignment horizontal="right"/>
      <protection/>
    </xf>
    <xf numFmtId="168" fontId="2" fillId="0" borderId="0" xfId="61" applyNumberFormat="1" applyFont="1" applyAlignment="1">
      <alignment horizontal="right"/>
      <protection/>
    </xf>
    <xf numFmtId="0" fontId="2" fillId="0" borderId="17" xfId="61" applyFont="1" applyBorder="1" applyAlignment="1">
      <alignment horizontal="centerContinuous" vertical="center"/>
      <protection/>
    </xf>
    <xf numFmtId="0" fontId="2" fillId="0" borderId="18" xfId="61" applyFont="1" applyBorder="1" applyAlignment="1">
      <alignment horizontal="left"/>
      <protection/>
    </xf>
    <xf numFmtId="165" fontId="4" fillId="0" borderId="0" xfId="61" applyNumberFormat="1" applyFont="1">
      <alignment/>
      <protection/>
    </xf>
    <xf numFmtId="0" fontId="9" fillId="0" borderId="0" xfId="61" applyFont="1">
      <alignment/>
      <protection/>
    </xf>
    <xf numFmtId="0" fontId="2" fillId="0" borderId="15" xfId="61" applyFont="1" applyBorder="1" applyAlignment="1">
      <alignment horizontal="left"/>
      <protection/>
    </xf>
    <xf numFmtId="0" fontId="4" fillId="0" borderId="0" xfId="61" applyFont="1" applyBorder="1" applyAlignment="1">
      <alignment horizontal="center"/>
      <protection/>
    </xf>
    <xf numFmtId="0" fontId="4" fillId="0" borderId="0" xfId="61" applyFont="1" applyAlignment="1">
      <alignment horizontal="center"/>
      <protection/>
    </xf>
    <xf numFmtId="0" fontId="2" fillId="0" borderId="15" xfId="61" applyFont="1" applyBorder="1" applyAlignment="1">
      <alignment horizontal="left" indent="1"/>
      <protection/>
    </xf>
    <xf numFmtId="176" fontId="2" fillId="0" borderId="0" xfId="61" applyNumberFormat="1" applyFont="1">
      <alignment/>
      <protection/>
    </xf>
    <xf numFmtId="177" fontId="2" fillId="0" borderId="0" xfId="61" applyNumberFormat="1" applyFont="1">
      <alignment/>
      <protection/>
    </xf>
    <xf numFmtId="178" fontId="2" fillId="0" borderId="0" xfId="62" applyNumberFormat="1" applyFont="1" applyAlignment="1">
      <alignment horizontal="right"/>
      <protection/>
    </xf>
    <xf numFmtId="0" fontId="4" fillId="0" borderId="15" xfId="61" applyFont="1" applyBorder="1" applyAlignment="1">
      <alignment horizontal="left" indent="1"/>
      <protection/>
    </xf>
    <xf numFmtId="176" fontId="4" fillId="0" borderId="0" xfId="0" applyNumberFormat="1" applyFont="1" applyAlignment="1">
      <alignment/>
    </xf>
    <xf numFmtId="176" fontId="4" fillId="0" borderId="0" xfId="61" applyNumberFormat="1" applyFont="1">
      <alignment/>
      <protection/>
    </xf>
    <xf numFmtId="177" fontId="4" fillId="0" borderId="0" xfId="61" applyNumberFormat="1" applyFont="1">
      <alignment/>
      <protection/>
    </xf>
    <xf numFmtId="0" fontId="2" fillId="0" borderId="0" xfId="61" applyFont="1" applyBorder="1" applyAlignment="1">
      <alignment horizontal="left"/>
      <protection/>
    </xf>
    <xf numFmtId="178" fontId="2" fillId="0" borderId="0" xfId="62" applyNumberFormat="1" applyFont="1" applyFill="1" applyAlignment="1">
      <alignment horizontal="right"/>
      <protection/>
    </xf>
    <xf numFmtId="176" fontId="4" fillId="0" borderId="0" xfId="61" applyNumberFormat="1" applyFont="1" applyFill="1">
      <alignment/>
      <protection/>
    </xf>
    <xf numFmtId="0" fontId="2" fillId="0" borderId="0" xfId="61" applyFont="1" applyBorder="1" applyAlignment="1">
      <alignment horizontal="left" indent="1"/>
      <protection/>
    </xf>
    <xf numFmtId="176" fontId="2" fillId="0" borderId="0" xfId="56" applyNumberFormat="1" applyFont="1">
      <alignment/>
      <protection/>
    </xf>
    <xf numFmtId="177" fontId="2" fillId="0" borderId="0" xfId="56" applyNumberFormat="1" applyFont="1">
      <alignment/>
      <protection/>
    </xf>
    <xf numFmtId="0" fontId="2" fillId="0" borderId="17" xfId="61" applyFont="1" applyBorder="1" applyAlignment="1">
      <alignment horizontal="center" vertical="center" wrapText="1"/>
      <protection/>
    </xf>
    <xf numFmtId="173" fontId="4" fillId="0" borderId="0" xfId="61" applyNumberFormat="1" applyFont="1">
      <alignment/>
      <protection/>
    </xf>
    <xf numFmtId="173" fontId="4" fillId="0" borderId="0" xfId="61" applyNumberFormat="1" applyFont="1" applyAlignment="1">
      <alignment horizontal="right"/>
      <protection/>
    </xf>
    <xf numFmtId="173" fontId="2" fillId="0" borderId="0" xfId="61" applyNumberFormat="1" applyFont="1" applyAlignment="1">
      <alignment horizontal="right"/>
      <protection/>
    </xf>
    <xf numFmtId="179" fontId="2" fillId="0" borderId="0" xfId="61" applyNumberFormat="1" applyFont="1">
      <alignment/>
      <protection/>
    </xf>
    <xf numFmtId="180" fontId="4" fillId="0" borderId="0" xfId="61" applyNumberFormat="1" applyFont="1" applyAlignment="1">
      <alignment horizontal="right"/>
      <protection/>
    </xf>
    <xf numFmtId="167" fontId="4" fillId="0" borderId="0" xfId="61" applyNumberFormat="1" applyFont="1" applyAlignment="1">
      <alignment horizontal="right"/>
      <protection/>
    </xf>
    <xf numFmtId="181" fontId="2" fillId="0" borderId="0" xfId="61" applyNumberFormat="1" applyFont="1" applyAlignment="1">
      <alignment horizontal="right"/>
      <protection/>
    </xf>
    <xf numFmtId="182" fontId="4" fillId="0" borderId="0" xfId="61" applyNumberFormat="1" applyFont="1" applyAlignment="1">
      <alignment horizontal="right"/>
      <protection/>
    </xf>
    <xf numFmtId="0" fontId="10" fillId="0" borderId="0" xfId="64" applyFont="1" applyAlignment="1">
      <alignment horizontal="justify"/>
      <protection/>
    </xf>
    <xf numFmtId="0" fontId="11" fillId="0" borderId="0" xfId="64" applyFont="1">
      <alignment/>
      <protection/>
    </xf>
    <xf numFmtId="0" fontId="11" fillId="0" borderId="0" xfId="63" applyFont="1">
      <alignment/>
      <protection/>
    </xf>
    <xf numFmtId="0" fontId="11" fillId="0" borderId="0" xfId="64" applyFont="1" applyAlignment="1">
      <alignment horizontal="justify"/>
      <protection/>
    </xf>
    <xf numFmtId="0" fontId="11" fillId="0" borderId="0" xfId="64" applyFont="1" applyAlignment="1">
      <alignment horizontal="center"/>
      <protection/>
    </xf>
    <xf numFmtId="0" fontId="4" fillId="0" borderId="0" xfId="62" applyFont="1" applyAlignment="1">
      <alignment horizontal="center" vertical="center" wrapText="1"/>
      <protection/>
    </xf>
    <xf numFmtId="0" fontId="10" fillId="0" borderId="0" xfId="63" applyFont="1" applyAlignment="1">
      <alignment horizontal="justify"/>
      <protection/>
    </xf>
    <xf numFmtId="0" fontId="11" fillId="0" borderId="0" xfId="63" applyFont="1" applyAlignment="1">
      <alignment horizontal="justify"/>
      <protection/>
    </xf>
    <xf numFmtId="0" fontId="10" fillId="0" borderId="0" xfId="63" applyFont="1" applyAlignment="1">
      <alignment horizontal="justify" vertical="center"/>
      <protection/>
    </xf>
    <xf numFmtId="0" fontId="0" fillId="0" borderId="0" xfId="0" applyAlignment="1">
      <alignment vertical="center"/>
    </xf>
    <xf numFmtId="0" fontId="11" fillId="0" borderId="0" xfId="63" applyFont="1" applyAlignment="1">
      <alignment horizontal="justify" vertical="top" wrapText="1"/>
      <protection/>
    </xf>
    <xf numFmtId="0" fontId="11" fillId="0" borderId="0" xfId="65" applyFont="1" applyAlignment="1">
      <alignment horizontal="justify" vertical="top" wrapText="1"/>
      <protection/>
    </xf>
    <xf numFmtId="0" fontId="12" fillId="0" borderId="0" xfId="0" applyFont="1" applyAlignment="1">
      <alignment/>
    </xf>
    <xf numFmtId="0" fontId="10" fillId="0" borderId="0" xfId="0" applyFont="1" applyAlignment="1">
      <alignment/>
    </xf>
    <xf numFmtId="0" fontId="11" fillId="0" borderId="0" xfId="0" applyFont="1" applyFill="1" applyAlignment="1">
      <alignment horizontal="justify"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60" fillId="0" borderId="0" xfId="0" applyFont="1" applyFill="1" applyAlignment="1">
      <alignment horizontal="justify" vertical="center"/>
    </xf>
    <xf numFmtId="0" fontId="61" fillId="0" borderId="0" xfId="63" applyFont="1" applyFill="1">
      <alignment/>
      <protection/>
    </xf>
    <xf numFmtId="0" fontId="11" fillId="33" borderId="0" xfId="0" applyFont="1" applyFill="1" applyAlignment="1">
      <alignment horizontal="justify" vertical="center" wrapText="1"/>
    </xf>
    <xf numFmtId="0" fontId="58" fillId="0" borderId="0" xfId="0" applyFont="1" applyAlignment="1">
      <alignment horizontal="justify" vertical="center" wrapText="1"/>
    </xf>
    <xf numFmtId="0" fontId="58" fillId="0" borderId="0" xfId="63" applyFont="1" applyFill="1">
      <alignment/>
      <protection/>
    </xf>
    <xf numFmtId="0" fontId="12" fillId="0" borderId="0" xfId="0" applyFont="1" applyFill="1" applyAlignment="1">
      <alignment/>
    </xf>
    <xf numFmtId="0" fontId="58" fillId="0" borderId="0" xfId="0" applyFont="1" applyFill="1" applyAlignment="1">
      <alignment horizontal="justify" vertical="center"/>
    </xf>
    <xf numFmtId="0" fontId="11" fillId="0" borderId="0" xfId="63" applyFont="1" applyFill="1">
      <alignment/>
      <protection/>
    </xf>
    <xf numFmtId="0" fontId="2" fillId="0" borderId="0" xfId="63" applyFont="1">
      <alignment/>
      <protection/>
    </xf>
    <xf numFmtId="0" fontId="3" fillId="0" borderId="0" xfId="60">
      <alignment/>
      <protection/>
    </xf>
    <xf numFmtId="0" fontId="2" fillId="0" borderId="0" xfId="52" applyFont="1">
      <alignment/>
      <protection/>
    </xf>
    <xf numFmtId="0" fontId="2" fillId="0" borderId="0" xfId="52" applyFont="1" applyAlignment="1">
      <alignment horizontal="center"/>
      <protection/>
    </xf>
    <xf numFmtId="0" fontId="3" fillId="0" borderId="0" xfId="60" applyBorder="1">
      <alignment/>
      <protection/>
    </xf>
    <xf numFmtId="0" fontId="3" fillId="0" borderId="0" xfId="60" applyFill="1">
      <alignment/>
      <protection/>
    </xf>
    <xf numFmtId="0" fontId="3" fillId="0" borderId="0" xfId="60" applyFill="1" applyBorder="1">
      <alignment/>
      <protection/>
    </xf>
    <xf numFmtId="0" fontId="3" fillId="0" borderId="0" xfId="52">
      <alignment/>
      <protection/>
    </xf>
    <xf numFmtId="0" fontId="3" fillId="0" borderId="0" xfId="52" applyBorder="1">
      <alignment/>
      <protection/>
    </xf>
    <xf numFmtId="177" fontId="2" fillId="34" borderId="0" xfId="52" applyNumberFormat="1" applyFont="1" applyFill="1">
      <alignment/>
      <protection/>
    </xf>
    <xf numFmtId="177" fontId="2" fillId="0" borderId="0" xfId="52" applyNumberFormat="1" applyFont="1">
      <alignment/>
      <protection/>
    </xf>
    <xf numFmtId="184" fontId="2" fillId="34" borderId="0" xfId="52" applyNumberFormat="1" applyFont="1" applyFill="1">
      <alignment/>
      <protection/>
    </xf>
    <xf numFmtId="184" fontId="2" fillId="0" borderId="0" xfId="52" applyNumberFormat="1" applyFont="1" applyFill="1">
      <alignment/>
      <protection/>
    </xf>
    <xf numFmtId="0" fontId="2" fillId="0" borderId="15" xfId="52" applyFont="1" applyBorder="1">
      <alignment/>
      <protection/>
    </xf>
    <xf numFmtId="177" fontId="4" fillId="34" borderId="0" xfId="52" applyNumberFormat="1" applyFont="1" applyFill="1">
      <alignment/>
      <protection/>
    </xf>
    <xf numFmtId="177" fontId="4" fillId="0" borderId="0" xfId="52" applyNumberFormat="1" applyFont="1">
      <alignment/>
      <protection/>
    </xf>
    <xf numFmtId="184" fontId="4" fillId="34" borderId="0" xfId="52" applyNumberFormat="1" applyFont="1" applyFill="1">
      <alignment/>
      <protection/>
    </xf>
    <xf numFmtId="184" fontId="4" fillId="0" borderId="0" xfId="52" applyNumberFormat="1" applyFont="1" applyFill="1">
      <alignment/>
      <protection/>
    </xf>
    <xf numFmtId="0" fontId="4" fillId="0" borderId="15" xfId="52" applyFont="1" applyBorder="1">
      <alignment/>
      <protection/>
    </xf>
    <xf numFmtId="0" fontId="2" fillId="34" borderId="13" xfId="52" applyFont="1" applyFill="1" applyBorder="1" applyAlignment="1">
      <alignment horizontal="center"/>
      <protection/>
    </xf>
    <xf numFmtId="0" fontId="3" fillId="0" borderId="11" xfId="52" applyFont="1" applyFill="1" applyBorder="1" applyAlignment="1">
      <alignment horizontal="center" vertical="center" wrapText="1"/>
      <protection/>
    </xf>
    <xf numFmtId="0" fontId="2" fillId="34" borderId="12" xfId="52" applyFont="1" applyFill="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34" borderId="13" xfId="52" applyFont="1" applyFill="1" applyBorder="1" applyAlignment="1">
      <alignment horizontal="center" vertical="center" wrapText="1"/>
      <protection/>
    </xf>
    <xf numFmtId="0" fontId="2" fillId="0" borderId="19" xfId="52" applyFont="1" applyFill="1" applyBorder="1" applyAlignment="1">
      <alignment horizontal="center" vertical="center" wrapText="1"/>
      <protection/>
    </xf>
    <xf numFmtId="0" fontId="2" fillId="0" borderId="14" xfId="52" applyFont="1" applyBorder="1" applyAlignment="1">
      <alignment horizontal="center" vertical="center" wrapText="1"/>
      <protection/>
    </xf>
    <xf numFmtId="0" fontId="3" fillId="0" borderId="11" xfId="52" applyBorder="1">
      <alignment/>
      <protection/>
    </xf>
    <xf numFmtId="0" fontId="3" fillId="0" borderId="17" xfId="52" applyBorder="1">
      <alignment/>
      <protection/>
    </xf>
    <xf numFmtId="0" fontId="3" fillId="0" borderId="15" xfId="52" applyBorder="1">
      <alignment/>
      <protection/>
    </xf>
    <xf numFmtId="185" fontId="3" fillId="35" borderId="0" xfId="52" applyNumberFormat="1" applyFill="1" applyAlignment="1">
      <alignment horizontal="center"/>
      <protection/>
    </xf>
    <xf numFmtId="185" fontId="11" fillId="16" borderId="0" xfId="52" applyNumberFormat="1" applyFont="1" applyFill="1" applyAlignment="1">
      <alignment horizontal="center"/>
      <protection/>
    </xf>
    <xf numFmtId="0" fontId="3" fillId="0" borderId="0" xfId="52" applyFill="1">
      <alignment/>
      <protection/>
    </xf>
    <xf numFmtId="0" fontId="3" fillId="0" borderId="0" xfId="52" applyFont="1" applyFill="1">
      <alignment/>
      <protection/>
    </xf>
    <xf numFmtId="0" fontId="14" fillId="35" borderId="0" xfId="52" applyFont="1" applyFill="1" applyAlignment="1">
      <alignment horizontal="center"/>
      <protection/>
    </xf>
    <xf numFmtId="0" fontId="3" fillId="16" borderId="0" xfId="52" applyFill="1" applyAlignment="1">
      <alignment horizontal="center"/>
      <protection/>
    </xf>
    <xf numFmtId="0" fontId="11" fillId="0" borderId="0" xfId="52" applyFont="1">
      <alignment/>
      <protection/>
    </xf>
    <xf numFmtId="186" fontId="11" fillId="0" borderId="0" xfId="52" applyNumberFormat="1" applyFont="1">
      <alignment/>
      <protection/>
    </xf>
    <xf numFmtId="185" fontId="11" fillId="0" borderId="0" xfId="52" applyNumberFormat="1" applyFont="1">
      <alignment/>
      <protection/>
    </xf>
    <xf numFmtId="173" fontId="11" fillId="0" borderId="15" xfId="52" applyNumberFormat="1" applyFont="1" applyBorder="1">
      <alignment/>
      <protection/>
    </xf>
    <xf numFmtId="167" fontId="11" fillId="0" borderId="20" xfId="61" applyNumberFormat="1" applyFont="1" applyBorder="1">
      <alignment/>
      <protection/>
    </xf>
    <xf numFmtId="0" fontId="3" fillId="0" borderId="20" xfId="52" applyBorder="1">
      <alignment/>
      <protection/>
    </xf>
    <xf numFmtId="0" fontId="3" fillId="0" borderId="15" xfId="52" applyBorder="1" applyAlignment="1">
      <alignment horizontal="center"/>
      <protection/>
    </xf>
    <xf numFmtId="0" fontId="3" fillId="0" borderId="20" xfId="52" applyBorder="1" applyAlignment="1">
      <alignment horizontal="center"/>
      <protection/>
    </xf>
    <xf numFmtId="0" fontId="14" fillId="0" borderId="0" xfId="52" applyFont="1" applyAlignment="1">
      <alignment horizontal="right"/>
      <protection/>
    </xf>
    <xf numFmtId="0" fontId="14" fillId="0" borderId="0" xfId="52" applyFont="1" applyAlignment="1">
      <alignment horizontal="center"/>
      <protection/>
    </xf>
    <xf numFmtId="0" fontId="3" fillId="0" borderId="14" xfId="52" applyBorder="1">
      <alignment/>
      <protection/>
    </xf>
    <xf numFmtId="0" fontId="3" fillId="0" borderId="18" xfId="52" applyBorder="1">
      <alignment/>
      <protection/>
    </xf>
    <xf numFmtId="0" fontId="62" fillId="36" borderId="0" xfId="52" applyFont="1" applyFill="1">
      <alignment/>
      <protection/>
    </xf>
    <xf numFmtId="167" fontId="11" fillId="0" borderId="0" xfId="61" applyNumberFormat="1" applyFont="1">
      <alignment/>
      <protection/>
    </xf>
    <xf numFmtId="167" fontId="11" fillId="35" borderId="0" xfId="61" applyNumberFormat="1" applyFont="1" applyFill="1">
      <alignment/>
      <protection/>
    </xf>
    <xf numFmtId="0" fontId="2" fillId="37" borderId="0" xfId="52" applyFont="1" applyFill="1" applyAlignment="1">
      <alignment horizontal="center"/>
      <protection/>
    </xf>
    <xf numFmtId="0" fontId="3" fillId="37" borderId="0" xfId="52" applyFill="1" applyAlignment="1">
      <alignment horizontal="center"/>
      <protection/>
    </xf>
    <xf numFmtId="0" fontId="14" fillId="0" borderId="17" xfId="52" applyFont="1" applyBorder="1">
      <alignment/>
      <protection/>
    </xf>
    <xf numFmtId="187" fontId="3" fillId="0" borderId="0" xfId="52" applyNumberFormat="1">
      <alignment/>
      <protection/>
    </xf>
    <xf numFmtId="0" fontId="2" fillId="0" borderId="15" xfId="52" applyFont="1" applyBorder="1" applyAlignment="1">
      <alignment horizontal="center" vertical="center"/>
      <protection/>
    </xf>
    <xf numFmtId="0" fontId="3" fillId="38" borderId="0" xfId="52" applyFill="1">
      <alignment/>
      <protection/>
    </xf>
    <xf numFmtId="185" fontId="2" fillId="0" borderId="0" xfId="66" applyNumberFormat="1" applyFont="1" applyFill="1">
      <alignment/>
      <protection/>
    </xf>
    <xf numFmtId="188" fontId="2" fillId="0" borderId="0" xfId="66" applyNumberFormat="1" applyFont="1">
      <alignment/>
      <protection/>
    </xf>
    <xf numFmtId="0" fontId="2" fillId="30" borderId="15" xfId="52" applyFont="1" applyFill="1" applyBorder="1" applyAlignment="1">
      <alignment horizontal="center" vertical="center"/>
      <protection/>
    </xf>
    <xf numFmtId="0" fontId="2" fillId="0" borderId="0" xfId="52" applyFont="1" applyBorder="1" applyAlignment="1">
      <alignment horizontal="center" vertical="center"/>
      <protection/>
    </xf>
    <xf numFmtId="188" fontId="2" fillId="35" borderId="0" xfId="66" applyNumberFormat="1" applyFont="1" applyFill="1">
      <alignment/>
      <protection/>
    </xf>
    <xf numFmtId="0" fontId="2" fillId="0" borderId="15" xfId="66" applyFont="1" applyBorder="1">
      <alignment/>
      <protection/>
    </xf>
    <xf numFmtId="185" fontId="4" fillId="0" borderId="0" xfId="66" applyNumberFormat="1" applyFont="1" applyFill="1">
      <alignment/>
      <protection/>
    </xf>
    <xf numFmtId="188" fontId="4" fillId="0" borderId="0" xfId="66" applyNumberFormat="1" applyFont="1">
      <alignment/>
      <protection/>
    </xf>
    <xf numFmtId="0" fontId="4" fillId="0" borderId="15" xfId="66" applyFont="1" applyBorder="1" applyAlignment="1">
      <alignment horizontal="center"/>
      <protection/>
    </xf>
    <xf numFmtId="0" fontId="3" fillId="0" borderId="0" xfId="52" applyAlignment="1">
      <alignment horizontal="center" vertical="center" wrapText="1"/>
      <protection/>
    </xf>
    <xf numFmtId="0" fontId="15" fillId="0" borderId="11" xfId="66" applyFont="1" applyFill="1" applyBorder="1" applyAlignment="1">
      <alignment horizontal="center" vertical="center" wrapText="1"/>
      <protection/>
    </xf>
    <xf numFmtId="0" fontId="10" fillId="0" borderId="21" xfId="66" applyFont="1" applyFill="1" applyBorder="1" applyAlignment="1">
      <alignment horizontal="center" vertical="center"/>
      <protection/>
    </xf>
    <xf numFmtId="0" fontId="10" fillId="0" borderId="22" xfId="66" applyFont="1" applyFill="1" applyBorder="1" applyAlignment="1">
      <alignment horizontal="center" vertical="center"/>
      <protection/>
    </xf>
    <xf numFmtId="0" fontId="2" fillId="39" borderId="21" xfId="66" applyFont="1" applyFill="1" applyBorder="1" applyAlignment="1">
      <alignment horizontal="center" vertical="center"/>
      <protection/>
    </xf>
    <xf numFmtId="0" fontId="2" fillId="39" borderId="22" xfId="66" applyFont="1" applyFill="1" applyBorder="1" applyAlignment="1">
      <alignment horizontal="center" vertical="center"/>
      <protection/>
    </xf>
    <xf numFmtId="0" fontId="3" fillId="33" borderId="0" xfId="52" applyFill="1">
      <alignment/>
      <protection/>
    </xf>
    <xf numFmtId="0" fontId="2" fillId="0" borderId="12" xfId="61" applyFont="1" applyBorder="1" applyAlignment="1">
      <alignment horizontal="center" vertical="center"/>
      <protection/>
    </xf>
    <xf numFmtId="0" fontId="2" fillId="0" borderId="11" xfId="61" applyFont="1" applyBorder="1" applyAlignment="1">
      <alignment horizontal="center" vertical="center"/>
      <protection/>
    </xf>
    <xf numFmtId="164" fontId="2" fillId="0" borderId="11" xfId="61" applyNumberFormat="1" applyFont="1" applyBorder="1" applyAlignment="1">
      <alignment horizontal="centerContinuous" vertical="center"/>
      <protection/>
    </xf>
    <xf numFmtId="49" fontId="2" fillId="0" borderId="11" xfId="61" applyNumberFormat="1" applyFont="1" applyBorder="1" applyAlignment="1">
      <alignment horizontal="centerContinuous" vertical="center"/>
      <protection/>
    </xf>
    <xf numFmtId="172" fontId="2" fillId="0" borderId="17" xfId="61" applyNumberFormat="1" applyFont="1" applyBorder="1" applyAlignment="1">
      <alignment horizontal="centerContinuous" vertical="center"/>
      <protection/>
    </xf>
    <xf numFmtId="0" fontId="2" fillId="0" borderId="0" xfId="66" applyFont="1" applyAlignment="1">
      <alignment vertical="center"/>
      <protection/>
    </xf>
    <xf numFmtId="0" fontId="3" fillId="0" borderId="0" xfId="66" applyAlignment="1">
      <alignment vertical="center"/>
      <protection/>
    </xf>
    <xf numFmtId="0" fontId="2" fillId="0" borderId="19" xfId="61" applyFont="1" applyBorder="1" applyAlignment="1">
      <alignment horizontal="centerContinuous" vertical="center"/>
      <protection/>
    </xf>
    <xf numFmtId="172" fontId="2" fillId="0" borderId="11" xfId="61" applyNumberFormat="1" applyFont="1" applyBorder="1" applyAlignment="1">
      <alignment horizontal="center" vertical="center"/>
      <protection/>
    </xf>
    <xf numFmtId="164" fontId="2" fillId="0" borderId="11" xfId="61" applyNumberFormat="1" applyFont="1" applyBorder="1" applyAlignment="1">
      <alignment horizontal="center" vertical="center"/>
      <protection/>
    </xf>
    <xf numFmtId="0" fontId="2" fillId="0" borderId="17" xfId="61" applyFont="1" applyBorder="1" applyAlignment="1">
      <alignment horizontal="center" vertical="center"/>
      <protection/>
    </xf>
    <xf numFmtId="172" fontId="2" fillId="0" borderId="11" xfId="61" applyNumberFormat="1" applyFont="1" applyBorder="1" applyAlignment="1">
      <alignment horizontal="centerContinuous" vertical="center"/>
      <protection/>
    </xf>
    <xf numFmtId="0" fontId="19"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3"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4" fillId="0" borderId="0" xfId="61" applyFont="1" applyAlignment="1">
      <alignment horizontal="center" vertical="center" wrapText="1"/>
      <protection/>
    </xf>
    <xf numFmtId="0" fontId="2" fillId="0" borderId="14"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2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23"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2"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9" xfId="61" applyFont="1" applyBorder="1" applyAlignment="1">
      <alignment horizontal="center" vertical="center"/>
      <protection/>
    </xf>
    <xf numFmtId="0" fontId="2" fillId="0" borderId="12"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4" xfId="61" applyFont="1" applyBorder="1" applyAlignment="1">
      <alignment horizontal="center" vertical="center" wrapText="1"/>
      <protection/>
    </xf>
    <xf numFmtId="0" fontId="2" fillId="0" borderId="1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5"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20"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164" fontId="2" fillId="0" borderId="12" xfId="61" applyNumberFormat="1" applyFont="1" applyBorder="1" applyAlignment="1">
      <alignment horizontal="center" vertical="center"/>
      <protection/>
    </xf>
    <xf numFmtId="164" fontId="2" fillId="0" borderId="26" xfId="61" applyNumberFormat="1" applyFont="1" applyBorder="1" applyAlignment="1">
      <alignment horizontal="center" vertical="center"/>
      <protection/>
    </xf>
    <xf numFmtId="164" fontId="2" fillId="0" borderId="19" xfId="61" applyNumberFormat="1" applyFont="1" applyBorder="1" applyAlignment="1">
      <alignment horizontal="center" vertical="center"/>
      <protection/>
    </xf>
    <xf numFmtId="0" fontId="4" fillId="0" borderId="20" xfId="61" applyFont="1" applyBorder="1" applyAlignment="1">
      <alignment horizontal="center"/>
      <protection/>
    </xf>
    <xf numFmtId="0" fontId="4" fillId="0" borderId="0" xfId="61" applyFont="1" applyAlignment="1">
      <alignment horizontal="center"/>
      <protection/>
    </xf>
    <xf numFmtId="0" fontId="4" fillId="0" borderId="0" xfId="61" applyFont="1" applyBorder="1" applyAlignment="1">
      <alignment horizontal="center"/>
      <protection/>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1" xfId="0" applyFont="1" applyBorder="1" applyAlignment="1">
      <alignment horizontal="center" vertical="center" wrapText="1"/>
    </xf>
    <xf numFmtId="0" fontId="3" fillId="35" borderId="0" xfId="52" applyFont="1" applyFill="1" applyAlignment="1">
      <alignment horizontal="center" vertical="center" wrapText="1"/>
      <protection/>
    </xf>
    <xf numFmtId="0" fontId="3" fillId="35" borderId="0" xfId="52" applyFill="1" applyAlignment="1">
      <alignment horizontal="center" vertical="center" wrapText="1"/>
      <protection/>
    </xf>
    <xf numFmtId="0" fontId="14" fillId="0" borderId="16" xfId="52" applyFont="1" applyBorder="1" applyAlignment="1">
      <alignment horizontal="center"/>
      <protection/>
    </xf>
    <xf numFmtId="0" fontId="14" fillId="0" borderId="11" xfId="52" applyFont="1" applyBorder="1" applyAlignment="1">
      <alignment horizontal="center"/>
      <protection/>
    </xf>
    <xf numFmtId="0" fontId="11" fillId="0" borderId="0" xfId="52" applyFont="1" applyFill="1" applyBorder="1" applyAlignment="1">
      <alignment horizontal="right"/>
      <protection/>
    </xf>
    <xf numFmtId="0" fontId="2" fillId="0" borderId="12"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3" fillId="0" borderId="0" xfId="52" applyAlignment="1">
      <alignment horizontal="center"/>
      <protection/>
    </xf>
    <xf numFmtId="0" fontId="3" fillId="0" borderId="0" xfId="52" applyFont="1" applyAlignment="1">
      <alignment horizontal="center"/>
      <protection/>
    </xf>
    <xf numFmtId="0" fontId="3" fillId="0" borderId="0" xfId="52" applyAlignment="1">
      <alignment horizontal="right"/>
      <protection/>
    </xf>
    <xf numFmtId="0" fontId="3" fillId="16" borderId="0" xfId="52" applyFont="1" applyFill="1" applyAlignment="1">
      <alignment horizontal="center" vertical="center" wrapText="1"/>
      <protection/>
    </xf>
    <xf numFmtId="0" fontId="2" fillId="0" borderId="18"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11" xfId="52" applyFont="1" applyBorder="1" applyAlignment="1">
      <alignment horizontal="center" vertical="center" wrapText="1"/>
      <protection/>
    </xf>
    <xf numFmtId="0" fontId="2" fillId="0" borderId="13" xfId="52" applyFont="1" applyBorder="1" applyAlignment="1">
      <alignment horizontal="center"/>
      <protection/>
    </xf>
    <xf numFmtId="0" fontId="2" fillId="0" borderId="12" xfId="52" applyFont="1" applyBorder="1" applyAlignment="1">
      <alignment horizontal="center"/>
      <protection/>
    </xf>
    <xf numFmtId="0" fontId="2" fillId="0" borderId="26" xfId="52" applyFont="1" applyBorder="1" applyAlignment="1">
      <alignment horizontal="center"/>
      <protection/>
    </xf>
    <xf numFmtId="0" fontId="2" fillId="0" borderId="19" xfId="52" applyFont="1" applyBorder="1" applyAlignment="1">
      <alignment horizontal="center"/>
      <protection/>
    </xf>
    <xf numFmtId="0" fontId="3" fillId="16" borderId="0" xfId="52" applyFill="1" applyAlignment="1">
      <alignment horizontal="center" vertical="center" wrapText="1"/>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2" xfId="63"/>
    <cellStyle name="Standard_INV-VORB-06" xfId="64"/>
    <cellStyle name="Standard_INV-VORB-07" xfId="65"/>
    <cellStyle name="Standard_Mappe2"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2013 und 2014</a:t>
            </a:r>
          </a:p>
        </c:rich>
      </c:tx>
      <c:layout>
        <c:manualLayout>
          <c:xMode val="factor"/>
          <c:yMode val="factor"/>
          <c:x val="-0.065"/>
          <c:y val="-0.01275"/>
        </c:manualLayout>
      </c:layout>
      <c:spPr>
        <a:noFill/>
        <a:ln w="3175">
          <a:noFill/>
        </a:ln>
      </c:spPr>
    </c:title>
    <c:plotArea>
      <c:layout>
        <c:manualLayout>
          <c:xMode val="edge"/>
          <c:yMode val="edge"/>
          <c:x val="0.05525"/>
          <c:y val="0.11425"/>
          <c:w val="0.8065"/>
          <c:h val="0.6265"/>
        </c:manualLayout>
      </c:layout>
      <c:barChart>
        <c:barDir val="bar"/>
        <c:grouping val="clustered"/>
        <c:varyColors val="0"/>
        <c:ser>
          <c:idx val="1"/>
          <c:order val="0"/>
          <c:tx>
            <c:strRef>
              <c:f>'Zahlen für Grafiken'!$M$3</c:f>
              <c:strCache>
                <c:ptCount val="1"/>
                <c:pt idx="0">
                  <c:v>Berichtsjahr</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Ref>
              <c:f>'Zahlen für Grafiken'!$M$4:$M$11</c:f>
              <c:numCache>
                <c:ptCount val="8"/>
                <c:pt idx="0">
                  <c:v>216.99459099999999</c:v>
                </c:pt>
                <c:pt idx="1">
                  <c:v>103.26249800000001</c:v>
                </c:pt>
                <c:pt idx="2">
                  <c:v>123.50749</c:v>
                </c:pt>
                <c:pt idx="3">
                  <c:v>172.03687</c:v>
                </c:pt>
                <c:pt idx="4">
                  <c:v>93.061801</c:v>
                </c:pt>
                <c:pt idx="5">
                  <c:v>153.10824100000002</c:v>
                </c:pt>
                <c:pt idx="6">
                  <c:v>133.429285</c:v>
                </c:pt>
                <c:pt idx="7">
                  <c:v>129.432235</c:v>
                </c:pt>
              </c:numCache>
            </c:numRef>
          </c:val>
        </c:ser>
        <c:ser>
          <c:idx val="0"/>
          <c:order val="1"/>
          <c:tx>
            <c:strRef>
              <c:f>'Zahlen für Grafiken'!$L$2</c:f>
              <c:strCache>
                <c:ptCount val="1"/>
                <c:pt idx="0">
                  <c:v>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Ref>
              <c:f>'Zahlen für Grafiken'!$L$4:$L$11</c:f>
              <c:numCache>
                <c:ptCount val="8"/>
                <c:pt idx="0">
                  <c:v>186.706638</c:v>
                </c:pt>
                <c:pt idx="1">
                  <c:v>144.361349</c:v>
                </c:pt>
                <c:pt idx="2">
                  <c:v>82.38349400000001</c:v>
                </c:pt>
                <c:pt idx="3">
                  <c:v>195.93966899999998</c:v>
                </c:pt>
                <c:pt idx="4">
                  <c:v>69.301749</c:v>
                </c:pt>
                <c:pt idx="5">
                  <c:v>137.888384</c:v>
                </c:pt>
                <c:pt idx="6">
                  <c:v>42.616421</c:v>
                </c:pt>
                <c:pt idx="7">
                  <c:v>144.92827400000002</c:v>
                </c:pt>
              </c:numCache>
            </c:numRef>
          </c:val>
        </c:ser>
        <c:ser>
          <c:idx val="2"/>
          <c:order val="2"/>
          <c:tx>
            <c:strRef>
              <c:f>'Graf.1-2'!$L$51:$L$54</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'Graf.1-2'!$K$55</c:f>
              <c:numCache/>
            </c:numRef>
          </c:cat>
          <c:val>
            <c:numRef>
              <c:f>'Graf.1-2'!$L$55</c:f>
              <c:numCache/>
            </c:numRef>
          </c:val>
        </c:ser>
        <c:axId val="48327613"/>
        <c:axId val="27258938"/>
      </c:barChart>
      <c:catAx>
        <c:axId val="48327613"/>
        <c:scaling>
          <c:orientation val="minMax"/>
        </c:scaling>
        <c:axPos val="l"/>
        <c:delete val="0"/>
        <c:numFmt formatCode="General" sourceLinked="1"/>
        <c:majorTickMark val="out"/>
        <c:minorTickMark val="none"/>
        <c:tickLblPos val="nextTo"/>
        <c:spPr>
          <a:ln w="3175">
            <a:solidFill>
              <a:srgbClr val="000000"/>
            </a:solidFill>
          </a:ln>
        </c:spPr>
        <c:crossAx val="27258938"/>
        <c:crosses val="autoZero"/>
        <c:auto val="1"/>
        <c:lblOffset val="100"/>
        <c:tickLblSkip val="1"/>
        <c:noMultiLvlLbl val="0"/>
      </c:catAx>
      <c:valAx>
        <c:axId val="27258938"/>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625"/>
              <c:y val="0.11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2761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2013</a:t>
            </a:r>
          </a:p>
        </c:rich>
      </c:tx>
      <c:layout>
        <c:manualLayout>
          <c:xMode val="factor"/>
          <c:yMode val="factor"/>
          <c:x val="-0.03975"/>
          <c:y val="0.811"/>
        </c:manualLayout>
      </c:layout>
      <c:spPr>
        <a:noFill/>
        <a:ln w="3175">
          <a:noFill/>
        </a:ln>
      </c:spPr>
    </c:title>
    <c:plotArea>
      <c:layout>
        <c:manualLayout>
          <c:xMode val="edge"/>
          <c:yMode val="edge"/>
          <c:x val="0.16025"/>
          <c:y val="0.03475"/>
          <c:w val="0.624"/>
          <c:h val="0.72475"/>
        </c:manualLayout>
      </c:layout>
      <c:pieChart>
        <c:varyColors val="1"/>
        <c:ser>
          <c:idx val="0"/>
          <c:order val="0"/>
          <c:tx>
            <c:strRef>
              <c:f>'Zahlen für Grafiken'!$D$42</c:f>
              <c:strCache>
                <c:ptCount val="1"/>
                <c:pt idx="0">
                  <c:v>VJ</c:v>
                </c:pt>
              </c:strCache>
            </c:strRef>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Ref>
              <c:f>'Zahlen für Grafiken'!$D$45:$D$48</c:f>
              <c:numCache>
                <c:ptCount val="4"/>
                <c:pt idx="0">
                  <c:v>633095.735</c:v>
                </c:pt>
                <c:pt idx="1">
                  <c:v>424115.069</c:v>
                </c:pt>
                <c:pt idx="2">
                  <c:v>41950.635</c:v>
                </c:pt>
                <c:pt idx="3">
                  <c:v>219595.396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2014</a:t>
            </a:r>
          </a:p>
        </c:rich>
      </c:tx>
      <c:layout>
        <c:manualLayout>
          <c:xMode val="factor"/>
          <c:yMode val="factor"/>
          <c:x val="-0.03575"/>
          <c:y val="0.811"/>
        </c:manualLayout>
      </c:layout>
      <c:spPr>
        <a:noFill/>
        <a:ln w="3175">
          <a:noFill/>
        </a:ln>
      </c:spPr>
    </c:title>
    <c:plotArea>
      <c:layout>
        <c:manualLayout>
          <c:xMode val="edge"/>
          <c:yMode val="edge"/>
          <c:x val="0.155"/>
          <c:y val="0.03475"/>
          <c:w val="0.6265"/>
          <c:h val="0.72475"/>
        </c:manualLayout>
      </c:layout>
      <c:pieChart>
        <c:varyColors val="1"/>
        <c:ser>
          <c:idx val="1"/>
          <c:order val="0"/>
          <c:tx>
            <c:strRef>
              <c:f>'Zahlen für Grafiken'!$E$42</c:f>
              <c:strCache>
                <c:ptCount val="1"/>
                <c:pt idx="0">
                  <c:v>BJ</c:v>
                </c:pt>
              </c:strCache>
            </c:strRef>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Ref>
              <c:f>'Zahlen für Grafiken'!$E$45:$E$48</c:f>
              <c:numCache>
                <c:ptCount val="4"/>
                <c:pt idx="0">
                  <c:v>810627.536</c:v>
                </c:pt>
                <c:pt idx="1">
                  <c:v>429315.545</c:v>
                </c:pt>
                <c:pt idx="2">
                  <c:v>56027.124</c:v>
                </c:pt>
                <c:pt idx="3">
                  <c:v>197050.889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2013 und 2014 nach Hauptgruppen</a:t>
            </a:r>
          </a:p>
        </c:rich>
      </c:tx>
      <c:layout>
        <c:manualLayout>
          <c:xMode val="factor"/>
          <c:yMode val="factor"/>
          <c:x val="-0.0075"/>
          <c:y val="-0.002"/>
        </c:manualLayout>
      </c:layout>
      <c:spPr>
        <a:noFill/>
        <a:ln w="3175">
          <a:noFill/>
        </a:ln>
      </c:spPr>
    </c:title>
    <c:plotArea>
      <c:layout>
        <c:manualLayout>
          <c:xMode val="edge"/>
          <c:yMode val="edge"/>
          <c:x val="0.0645"/>
          <c:y val="0.14875"/>
          <c:w val="0.826"/>
          <c:h val="0.6395"/>
        </c:manualLayout>
      </c:layout>
      <c:barChart>
        <c:barDir val="col"/>
        <c:grouping val="clustered"/>
        <c:varyColors val="0"/>
        <c:ser>
          <c:idx val="1"/>
          <c:order val="0"/>
          <c:tx>
            <c:strRef>
              <c:f>'Zahlen für Grafiken'!$C$76</c:f>
              <c:strCache>
                <c:ptCount val="1"/>
                <c:pt idx="0">
                  <c:v> 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Grafiken'!$C$78:$C$82</c:f>
              <c:numCache>
                <c:ptCount val="5"/>
                <c:pt idx="0">
                  <c:v>8025.39410186036</c:v>
                </c:pt>
                <c:pt idx="1">
                  <c:v>8181.011229421342</c:v>
                </c:pt>
                <c:pt idx="2">
                  <c:v>8093.33566780528</c:v>
                </c:pt>
                <c:pt idx="3">
                  <c:v>5140.37924273986</c:v>
                </c:pt>
                <c:pt idx="4">
                  <c:v>8326.52318659235</c:v>
                </c:pt>
              </c:numCache>
            </c:numRef>
          </c:val>
        </c:ser>
        <c:ser>
          <c:idx val="0"/>
          <c:order val="1"/>
          <c:tx>
            <c:strRef>
              <c:f>'Zahlen für Grafiken'!$D$76</c:f>
              <c:strCache>
                <c:ptCount val="1"/>
                <c:pt idx="0">
                  <c:v>Berichtsjahr </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Grafiken'!$D$78:$D$82</c:f>
              <c:numCache>
                <c:ptCount val="5"/>
                <c:pt idx="0">
                  <c:v>8972.75215000451</c:v>
                </c:pt>
                <c:pt idx="1">
                  <c:v>10209.5433947531</c:v>
                </c:pt>
                <c:pt idx="2">
                  <c:v>8147.79649275968</c:v>
                </c:pt>
                <c:pt idx="3">
                  <c:v>6865.22779071192</c:v>
                </c:pt>
                <c:pt idx="4">
                  <c:v>7537.13620716034</c:v>
                </c:pt>
              </c:numCache>
            </c:numRef>
          </c:val>
        </c:ser>
        <c:axId val="18692659"/>
        <c:axId val="35863288"/>
      </c:barChart>
      <c:catAx>
        <c:axId val="18692659"/>
        <c:scaling>
          <c:orientation val="minMax"/>
        </c:scaling>
        <c:axPos val="b"/>
        <c:delete val="1"/>
        <c:majorTickMark val="out"/>
        <c:minorTickMark val="none"/>
        <c:tickLblPos val="nextTo"/>
        <c:crossAx val="35863288"/>
        <c:crosses val="autoZero"/>
        <c:auto val="1"/>
        <c:lblOffset val="100"/>
        <c:tickLblSkip val="1"/>
        <c:noMultiLvlLbl val="0"/>
      </c:catAx>
      <c:valAx>
        <c:axId val="35863288"/>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5"/>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692659"/>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2013 und 2014 nach Hauptgruppen</a:t>
            </a:r>
          </a:p>
        </c:rich>
      </c:tx>
      <c:layout>
        <c:manualLayout>
          <c:xMode val="factor"/>
          <c:yMode val="factor"/>
          <c:x val="0"/>
          <c:y val="-0.009"/>
        </c:manualLayout>
      </c:layout>
      <c:spPr>
        <a:noFill/>
        <a:ln w="3175">
          <a:noFill/>
        </a:ln>
      </c:spPr>
    </c:title>
    <c:plotArea>
      <c:layout>
        <c:manualLayout>
          <c:xMode val="edge"/>
          <c:yMode val="edge"/>
          <c:x val="0.23925"/>
          <c:y val="0.137"/>
          <c:w val="0.68125"/>
          <c:h val="0.7135"/>
        </c:manualLayout>
      </c:layout>
      <c:barChart>
        <c:barDir val="bar"/>
        <c:grouping val="clustered"/>
        <c:varyColors val="0"/>
        <c:ser>
          <c:idx val="0"/>
          <c:order val="0"/>
          <c:tx>
            <c:strRef>
              <c:f>'Zahlen für Grafiken'!$I$63</c:f>
              <c:strCache>
                <c:ptCount val="1"/>
                <c:pt idx="0">
                  <c:v>VJ</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Ref>
              <c:f>'Zahlen für Grafiken'!$J$64:$J$68</c:f>
              <c:numCache>
                <c:ptCount val="5"/>
                <c:pt idx="0">
                  <c:v>3.8302355910310797</c:v>
                </c:pt>
                <c:pt idx="1">
                  <c:v>4.215384522899405</c:v>
                </c:pt>
                <c:pt idx="2">
                  <c:v>4.015160403043874</c:v>
                </c:pt>
                <c:pt idx="3">
                  <c:v>5.666863916745785</c:v>
                </c:pt>
                <c:pt idx="4">
                  <c:v>4.744149759539419</c:v>
                </c:pt>
              </c:numCache>
            </c:numRef>
          </c:val>
        </c:ser>
        <c:ser>
          <c:idx val="1"/>
          <c:order val="1"/>
          <c:tx>
            <c:strRef>
              <c:f>'Zahlen für Grafiken'!$J$63</c:f>
              <c:strCache>
                <c:ptCount val="1"/>
                <c:pt idx="0">
                  <c:v>BJ</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Grafiken'!$I$64:$I$68</c:f>
              <c:numCache>
                <c:ptCount val="5"/>
                <c:pt idx="0">
                  <c:v>4.233758870148418</c:v>
                </c:pt>
                <c:pt idx="1">
                  <c:v>3.159819021442347</c:v>
                </c:pt>
                <c:pt idx="2">
                  <c:v>4.029726315185675</c:v>
                </c:pt>
                <c:pt idx="3">
                  <c:v>4.597160382984217</c:v>
                </c:pt>
                <c:pt idx="4">
                  <c:v>4.280217053385091</c:v>
                </c:pt>
              </c:numCache>
            </c:numRef>
          </c:val>
        </c:ser>
        <c:axId val="3235225"/>
        <c:axId val="11367398"/>
      </c:barChart>
      <c:catAx>
        <c:axId val="3235225"/>
        <c:scaling>
          <c:orientation val="minMax"/>
        </c:scaling>
        <c:axPos val="l"/>
        <c:delete val="1"/>
        <c:majorTickMark val="out"/>
        <c:minorTickMark val="none"/>
        <c:tickLblPos val="nextTo"/>
        <c:crossAx val="11367398"/>
        <c:crosses val="autoZero"/>
        <c:auto val="1"/>
        <c:lblOffset val="100"/>
        <c:tickLblSkip val="1"/>
        <c:noMultiLvlLbl val="0"/>
      </c:catAx>
      <c:valAx>
        <c:axId val="11367398"/>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11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3522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64</xdr:row>
      <xdr:rowOff>0</xdr:rowOff>
    </xdr:from>
    <xdr:to>
      <xdr:col>0</xdr:col>
      <xdr:colOff>6924675</xdr:colOff>
      <xdr:row>90</xdr:row>
      <xdr:rowOff>95250</xdr:rowOff>
    </xdr:to>
    <xdr:pic>
      <xdr:nvPicPr>
        <xdr:cNvPr id="1" name="Grafik 1"/>
        <xdr:cNvPicPr preferRelativeResize="1">
          <a:picLocks noChangeAspect="1"/>
        </xdr:cNvPicPr>
      </xdr:nvPicPr>
      <xdr:blipFill>
        <a:blip r:embed="rId1"/>
        <a:stretch>
          <a:fillRect/>
        </a:stretch>
      </xdr:blipFill>
      <xdr:spPr>
        <a:xfrm>
          <a:off x="0" y="26508075"/>
          <a:ext cx="6924675" cy="399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6</xdr:row>
      <xdr:rowOff>85725</xdr:rowOff>
    </xdr:from>
    <xdr:to>
      <xdr:col>0</xdr:col>
      <xdr:colOff>904875</xdr:colOff>
      <xdr:row>6</xdr:row>
      <xdr:rowOff>85725</xdr:rowOff>
    </xdr:to>
    <xdr:sp>
      <xdr:nvSpPr>
        <xdr:cNvPr id="1" name="Line 1"/>
        <xdr:cNvSpPr>
          <a:spLocks/>
        </xdr:cNvSpPr>
      </xdr:nvSpPr>
      <xdr:spPr>
        <a:xfrm>
          <a:off x="685800" y="13811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190500</xdr:rowOff>
    </xdr:from>
    <xdr:to>
      <xdr:col>0</xdr:col>
      <xdr:colOff>942975</xdr:colOff>
      <xdr:row>7</xdr:row>
      <xdr:rowOff>190500</xdr:rowOff>
    </xdr:to>
    <xdr:sp>
      <xdr:nvSpPr>
        <xdr:cNvPr id="1" name="Gerade Verbindung 1"/>
        <xdr:cNvSpPr>
          <a:spLocks/>
        </xdr:cNvSpPr>
      </xdr:nvSpPr>
      <xdr:spPr>
        <a:xfrm>
          <a:off x="714375" y="1428750"/>
          <a:ext cx="228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0.5885</cdr:x>
      <cdr:y>0.963</cdr:y>
    </cdr:from>
    <cdr:to>
      <cdr:x>0.651</cdr:x>
      <cdr:y>0.9925</cdr:y>
    </cdr:to>
    <cdr:sp>
      <cdr:nvSpPr>
        <cdr:cNvPr id="1" name="Rectangle 12"/>
        <cdr:cNvSpPr>
          <a:spLocks/>
        </cdr:cNvSpPr>
      </cdr:nvSpPr>
      <cdr:spPr>
        <a:xfrm>
          <a:off x="3238500" y="5143500"/>
          <a:ext cx="342900" cy="16192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0.381</cdr:x>
      <cdr:y>0.9605</cdr:y>
    </cdr:from>
    <cdr:to>
      <cdr:x>0.4435</cdr:x>
      <cdr:y>0.99075</cdr:y>
    </cdr:to>
    <cdr:sp>
      <cdr:nvSpPr>
        <cdr:cNvPr id="2" name="Rectangle 12"/>
        <cdr:cNvSpPr>
          <a:spLocks/>
        </cdr:cNvSpPr>
      </cdr:nvSpPr>
      <cdr:spPr>
        <a:xfrm>
          <a:off x="2095500" y="5124450"/>
          <a:ext cx="342900" cy="1619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0.68125</cdr:x>
      <cdr:y>0.9615</cdr:y>
    </cdr:from>
    <cdr:to>
      <cdr:x>0.74675</cdr:x>
      <cdr:y>0.99975</cdr:y>
    </cdr:to>
    <cdr:sp>
      <cdr:nvSpPr>
        <cdr:cNvPr id="3" name="Text Box 19"/>
        <cdr:cNvSpPr txBox="1">
          <a:spLocks noChangeArrowheads="1"/>
        </cdr:cNvSpPr>
      </cdr:nvSpPr>
      <cdr:spPr>
        <a:xfrm>
          <a:off x="3743325" y="5133975"/>
          <a:ext cx="361950"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2014</a:t>
          </a:r>
        </a:p>
      </cdr:txBody>
    </cdr:sp>
  </cdr:relSizeAnchor>
  <cdr:relSizeAnchor xmlns:cdr="http://schemas.openxmlformats.org/drawingml/2006/chartDrawing">
    <cdr:from>
      <cdr:x>0.465</cdr:x>
      <cdr:y>0.9615</cdr:y>
    </cdr:from>
    <cdr:to>
      <cdr:x>0.52825</cdr:x>
      <cdr:y>0.99325</cdr:y>
    </cdr:to>
    <cdr:sp>
      <cdr:nvSpPr>
        <cdr:cNvPr id="4" name="Text Box 19"/>
        <cdr:cNvSpPr txBox="1">
          <a:spLocks noChangeArrowheads="1"/>
        </cdr:cNvSpPr>
      </cdr:nvSpPr>
      <cdr:spPr>
        <a:xfrm>
          <a:off x="2552700" y="5133975"/>
          <a:ext cx="352425" cy="1714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2013</a:t>
          </a:r>
        </a:p>
      </cdr:txBody>
    </cdr:sp>
  </cdr:relSizeAnchor>
  <cdr:relSizeAnchor xmlns:cdr="http://schemas.openxmlformats.org/drawingml/2006/chartDrawing">
    <cdr:from>
      <cdr:x>-0.00025</cdr:x>
      <cdr:y>0.95775</cdr:y>
    </cdr:from>
    <cdr:to>
      <cdr:x>0.34075</cdr:x>
      <cdr:y>0.99975</cdr:y>
    </cdr:to>
    <cdr:sp>
      <cdr:nvSpPr>
        <cdr:cNvPr id="5" name="Text Box 15"/>
        <cdr:cNvSpPr txBox="1">
          <a:spLocks noChangeArrowheads="1"/>
        </cdr:cNvSpPr>
      </cdr:nvSpPr>
      <cdr:spPr>
        <a:xfrm>
          <a:off x="0" y="5114925"/>
          <a:ext cx="1876425" cy="2286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0.27925</cdr:x>
      <cdr:y>0.0595</cdr:y>
    </cdr:from>
    <cdr:to>
      <cdr:x>0.28725</cdr:x>
      <cdr:y>0.095</cdr:y>
    </cdr:to>
    <cdr:sp fLocksText="0">
      <cdr:nvSpPr>
        <cdr:cNvPr id="6" name="Textfeld 1"/>
        <cdr:cNvSpPr txBox="1">
          <a:spLocks noChangeArrowheads="1"/>
        </cdr:cNvSpPr>
      </cdr:nvSpPr>
      <cdr:spPr>
        <a:xfrm>
          <a:off x="1533525" y="314325"/>
          <a:ext cx="4762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0.05575</cdr:x>
      <cdr:y>0.06125</cdr:y>
    </cdr:from>
    <cdr:to>
      <cdr:x>0.268</cdr:x>
      <cdr:y>0.0735</cdr:y>
    </cdr:to>
    <cdr:sp fLocksText="0">
      <cdr:nvSpPr>
        <cdr:cNvPr id="7" name="Textfeld 2"/>
        <cdr:cNvSpPr txBox="1">
          <a:spLocks noChangeArrowheads="1"/>
        </cdr:cNvSpPr>
      </cdr:nvSpPr>
      <cdr:spPr>
        <a:xfrm>
          <a:off x="304800" y="323850"/>
          <a:ext cx="1171575" cy="666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0.088</cdr:x>
      <cdr:y>0.06475</cdr:y>
    </cdr:from>
    <cdr:to>
      <cdr:x>0.30375</cdr:x>
      <cdr:y>0.08675</cdr:y>
    </cdr:to>
    <cdr:sp>
      <cdr:nvSpPr>
        <cdr:cNvPr id="8" name="Textfeld 1"/>
        <cdr:cNvSpPr txBox="1">
          <a:spLocks noChangeArrowheads="1"/>
        </cdr:cNvSpPr>
      </cdr:nvSpPr>
      <cdr:spPr>
        <a:xfrm>
          <a:off x="476250" y="342900"/>
          <a:ext cx="1190625" cy="1143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6</xdr:col>
      <xdr:colOff>762000</xdr:colOff>
      <xdr:row>24</xdr:row>
      <xdr:rowOff>247650</xdr:rowOff>
    </xdr:to>
    <xdr:sp>
      <xdr:nvSpPr>
        <xdr:cNvPr id="1" name="Rechteck 2"/>
        <xdr:cNvSpPr>
          <a:spLocks/>
        </xdr:cNvSpPr>
      </xdr:nvSpPr>
      <xdr:spPr>
        <a:xfrm>
          <a:off x="104775" y="171450"/>
          <a:ext cx="5486400" cy="40481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25</xdr:row>
      <xdr:rowOff>57150</xdr:rowOff>
    </xdr:from>
    <xdr:to>
      <xdr:col>6</xdr:col>
      <xdr:colOff>771525</xdr:colOff>
      <xdr:row>58</xdr:row>
      <xdr:rowOff>76200</xdr:rowOff>
    </xdr:to>
    <xdr:graphicFrame>
      <xdr:nvGraphicFramePr>
        <xdr:cNvPr id="2" name="Diagramm 43"/>
        <xdr:cNvGraphicFramePr/>
      </xdr:nvGraphicFramePr>
      <xdr:xfrm>
        <a:off x="95250" y="4314825"/>
        <a:ext cx="5505450" cy="53435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5</xdr:row>
      <xdr:rowOff>104775</xdr:rowOff>
    </xdr:from>
    <xdr:to>
      <xdr:col>3</xdr:col>
      <xdr:colOff>247650</xdr:colOff>
      <xdr:row>18</xdr:row>
      <xdr:rowOff>152400</xdr:rowOff>
    </xdr:to>
    <xdr:graphicFrame>
      <xdr:nvGraphicFramePr>
        <xdr:cNvPr id="3" name="Diagramm 61"/>
        <xdr:cNvGraphicFramePr/>
      </xdr:nvGraphicFramePr>
      <xdr:xfrm>
        <a:off x="276225" y="1000125"/>
        <a:ext cx="2486025" cy="2152650"/>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1</xdr:row>
      <xdr:rowOff>104775</xdr:rowOff>
    </xdr:from>
    <xdr:to>
      <xdr:col>6</xdr:col>
      <xdr:colOff>666750</xdr:colOff>
      <xdr:row>4</xdr:row>
      <xdr:rowOff>0</xdr:rowOff>
    </xdr:to>
    <xdr:sp>
      <xdr:nvSpPr>
        <xdr:cNvPr id="4" name="Text Box 9"/>
        <xdr:cNvSpPr txBox="1">
          <a:spLocks noChangeArrowheads="1"/>
        </xdr:cNvSpPr>
      </xdr:nvSpPr>
      <xdr:spPr>
        <a:xfrm>
          <a:off x="133350" y="352425"/>
          <a:ext cx="536257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2013 und 2014
</a:t>
          </a:r>
        </a:p>
      </xdr:txBody>
    </xdr:sp>
    <xdr:clientData/>
  </xdr:twoCellAnchor>
  <xdr:twoCellAnchor>
    <xdr:from>
      <xdr:col>0</xdr:col>
      <xdr:colOff>352425</xdr:colOff>
      <xdr:row>19</xdr:row>
      <xdr:rowOff>133350</xdr:rowOff>
    </xdr:from>
    <xdr:to>
      <xdr:col>0</xdr:col>
      <xdr:colOff>714375</xdr:colOff>
      <xdr:row>20</xdr:row>
      <xdr:rowOff>85725</xdr:rowOff>
    </xdr:to>
    <xdr:sp>
      <xdr:nvSpPr>
        <xdr:cNvPr id="5" name="Rectangle 10"/>
        <xdr:cNvSpPr>
          <a:spLocks/>
        </xdr:cNvSpPr>
      </xdr:nvSpPr>
      <xdr:spPr>
        <a:xfrm>
          <a:off x="352425" y="32956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19</xdr:row>
      <xdr:rowOff>123825</xdr:rowOff>
    </xdr:from>
    <xdr:to>
      <xdr:col>4</xdr:col>
      <xdr:colOff>390525</xdr:colOff>
      <xdr:row>20</xdr:row>
      <xdr:rowOff>85725</xdr:rowOff>
    </xdr:to>
    <xdr:sp>
      <xdr:nvSpPr>
        <xdr:cNvPr id="6" name="Rectangle 10"/>
        <xdr:cNvSpPr>
          <a:spLocks/>
        </xdr:cNvSpPr>
      </xdr:nvSpPr>
      <xdr:spPr>
        <a:xfrm>
          <a:off x="3295650" y="3286125"/>
          <a:ext cx="371475" cy="1238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21</xdr:row>
      <xdr:rowOff>133350</xdr:rowOff>
    </xdr:from>
    <xdr:to>
      <xdr:col>0</xdr:col>
      <xdr:colOff>714375</xdr:colOff>
      <xdr:row>22</xdr:row>
      <xdr:rowOff>85725</xdr:rowOff>
    </xdr:to>
    <xdr:sp>
      <xdr:nvSpPr>
        <xdr:cNvPr id="7" name="Rectangle 10"/>
        <xdr:cNvSpPr>
          <a:spLocks/>
        </xdr:cNvSpPr>
      </xdr:nvSpPr>
      <xdr:spPr>
        <a:xfrm>
          <a:off x="352425" y="36195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21</xdr:row>
      <xdr:rowOff>142875</xdr:rowOff>
    </xdr:from>
    <xdr:to>
      <xdr:col>4</xdr:col>
      <xdr:colOff>390525</xdr:colOff>
      <xdr:row>22</xdr:row>
      <xdr:rowOff>85725</xdr:rowOff>
    </xdr:to>
    <xdr:sp>
      <xdr:nvSpPr>
        <xdr:cNvPr id="8" name="Rectangle 10"/>
        <xdr:cNvSpPr>
          <a:spLocks/>
        </xdr:cNvSpPr>
      </xdr:nvSpPr>
      <xdr:spPr>
        <a:xfrm>
          <a:off x="3295650" y="3629025"/>
          <a:ext cx="37147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866775</xdr:colOff>
      <xdr:row>19</xdr:row>
      <xdr:rowOff>114300</xdr:rowOff>
    </xdr:from>
    <xdr:to>
      <xdr:col>3</xdr:col>
      <xdr:colOff>495300</xdr:colOff>
      <xdr:row>20</xdr:row>
      <xdr:rowOff>114300</xdr:rowOff>
    </xdr:to>
    <xdr:sp>
      <xdr:nvSpPr>
        <xdr:cNvPr id="9" name="Text Box 16"/>
        <xdr:cNvSpPr txBox="1">
          <a:spLocks noChangeArrowheads="1"/>
        </xdr:cNvSpPr>
      </xdr:nvSpPr>
      <xdr:spPr>
        <a:xfrm>
          <a:off x="866775" y="3276600"/>
          <a:ext cx="21431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885825</xdr:colOff>
      <xdr:row>21</xdr:row>
      <xdr:rowOff>104775</xdr:rowOff>
    </xdr:from>
    <xdr:to>
      <xdr:col>3</xdr:col>
      <xdr:colOff>152400</xdr:colOff>
      <xdr:row>22</xdr:row>
      <xdr:rowOff>95250</xdr:rowOff>
    </xdr:to>
    <xdr:sp>
      <xdr:nvSpPr>
        <xdr:cNvPr id="10" name="Text Box 17"/>
        <xdr:cNvSpPr txBox="1">
          <a:spLocks noChangeArrowheads="1"/>
        </xdr:cNvSpPr>
      </xdr:nvSpPr>
      <xdr:spPr>
        <a:xfrm>
          <a:off x="885825" y="3590925"/>
          <a:ext cx="17811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561975</xdr:colOff>
      <xdr:row>19</xdr:row>
      <xdr:rowOff>104775</xdr:rowOff>
    </xdr:from>
    <xdr:to>
      <xdr:col>6</xdr:col>
      <xdr:colOff>523875</xdr:colOff>
      <xdr:row>20</xdr:row>
      <xdr:rowOff>95250</xdr:rowOff>
    </xdr:to>
    <xdr:sp>
      <xdr:nvSpPr>
        <xdr:cNvPr id="11" name="Text Box 18"/>
        <xdr:cNvSpPr txBox="1">
          <a:spLocks noChangeArrowheads="1"/>
        </xdr:cNvSpPr>
      </xdr:nvSpPr>
      <xdr:spPr>
        <a:xfrm>
          <a:off x="3838575" y="326707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552450</xdr:colOff>
      <xdr:row>21</xdr:row>
      <xdr:rowOff>114300</xdr:rowOff>
    </xdr:from>
    <xdr:to>
      <xdr:col>6</xdr:col>
      <xdr:colOff>542925</xdr:colOff>
      <xdr:row>22</xdr:row>
      <xdr:rowOff>104775</xdr:rowOff>
    </xdr:to>
    <xdr:sp>
      <xdr:nvSpPr>
        <xdr:cNvPr id="12" name="Text Box 19"/>
        <xdr:cNvSpPr txBox="1">
          <a:spLocks noChangeArrowheads="1"/>
        </xdr:cNvSpPr>
      </xdr:nvSpPr>
      <xdr:spPr>
        <a:xfrm>
          <a:off x="3829050" y="3600450"/>
          <a:ext cx="1543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485775</xdr:colOff>
      <xdr:row>24</xdr:row>
      <xdr:rowOff>142875</xdr:rowOff>
    </xdr:to>
    <xdr:sp>
      <xdr:nvSpPr>
        <xdr:cNvPr id="13" name="Text Box 15"/>
        <xdr:cNvSpPr txBox="1">
          <a:spLocks noChangeArrowheads="1"/>
        </xdr:cNvSpPr>
      </xdr:nvSpPr>
      <xdr:spPr>
        <a:xfrm>
          <a:off x="247650" y="3971925"/>
          <a:ext cx="19907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361950</xdr:colOff>
      <xdr:row>5</xdr:row>
      <xdr:rowOff>104775</xdr:rowOff>
    </xdr:from>
    <xdr:to>
      <xdr:col>6</xdr:col>
      <xdr:colOff>523875</xdr:colOff>
      <xdr:row>18</xdr:row>
      <xdr:rowOff>152400</xdr:rowOff>
    </xdr:to>
    <xdr:graphicFrame>
      <xdr:nvGraphicFramePr>
        <xdr:cNvPr id="14" name="Diagramm 61"/>
        <xdr:cNvGraphicFramePr/>
      </xdr:nvGraphicFramePr>
      <xdr:xfrm>
        <a:off x="2876550" y="1000125"/>
        <a:ext cx="2476500" cy="21526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314325</xdr:colOff>
      <xdr:row>51</xdr:row>
      <xdr:rowOff>47625</xdr:rowOff>
    </xdr:from>
    <xdr:to>
      <xdr:col>2</xdr:col>
      <xdr:colOff>685800</xdr:colOff>
      <xdr:row>56</xdr:row>
      <xdr:rowOff>47625</xdr:rowOff>
    </xdr:to>
    <xdr:pic>
      <xdr:nvPicPr>
        <xdr:cNvPr id="15" name="Grafik 15"/>
        <xdr:cNvPicPr preferRelativeResize="1">
          <a:picLocks noChangeAspect="1"/>
        </xdr:cNvPicPr>
      </xdr:nvPicPr>
      <xdr:blipFill>
        <a:blip r:embed="rId4"/>
        <a:stretch>
          <a:fillRect/>
        </a:stretch>
      </xdr:blipFill>
      <xdr:spPr>
        <a:xfrm>
          <a:off x="314325" y="8496300"/>
          <a:ext cx="2124075" cy="809625"/>
        </a:xfrm>
        <a:prstGeom prst="rect">
          <a:avLst/>
        </a:prstGeom>
        <a:noFill/>
        <a:ln w="9525" cmpd="sng">
          <a:noFill/>
        </a:ln>
      </xdr:spPr>
    </xdr:pic>
    <xdr:clientData/>
  </xdr:twoCellAnchor>
  <xdr:twoCellAnchor editAs="oneCell">
    <xdr:from>
      <xdr:col>3</xdr:col>
      <xdr:colOff>714375</xdr:colOff>
      <xdr:row>51</xdr:row>
      <xdr:rowOff>76200</xdr:rowOff>
    </xdr:from>
    <xdr:to>
      <xdr:col>6</xdr:col>
      <xdr:colOff>619125</xdr:colOff>
      <xdr:row>56</xdr:row>
      <xdr:rowOff>85725</xdr:rowOff>
    </xdr:to>
    <xdr:pic>
      <xdr:nvPicPr>
        <xdr:cNvPr id="16" name="Grafik 16"/>
        <xdr:cNvPicPr preferRelativeResize="1">
          <a:picLocks noChangeAspect="1"/>
        </xdr:cNvPicPr>
      </xdr:nvPicPr>
      <xdr:blipFill>
        <a:blip r:embed="rId5"/>
        <a:stretch>
          <a:fillRect/>
        </a:stretch>
      </xdr:blipFill>
      <xdr:spPr>
        <a:xfrm>
          <a:off x="3228975" y="8524875"/>
          <a:ext cx="2219325" cy="8191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0.8175</cdr:y>
    </cdr:from>
    <cdr:to>
      <cdr:x>0.2845</cdr:x>
      <cdr:y>0.8915</cdr:y>
    </cdr:to>
    <cdr:sp>
      <cdr:nvSpPr>
        <cdr:cNvPr id="1" name="Text Box 16"/>
        <cdr:cNvSpPr txBox="1">
          <a:spLocks noChangeArrowheads="1"/>
        </cdr:cNvSpPr>
      </cdr:nvSpPr>
      <cdr:spPr>
        <a:xfrm>
          <a:off x="857250" y="4095750"/>
          <a:ext cx="609600" cy="37147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0.277</cdr:y>
    </cdr:from>
    <cdr:to>
      <cdr:x>0.246</cdr:x>
      <cdr:y>0.348</cdr:y>
    </cdr:to>
    <cdr:sp>
      <cdr:nvSpPr>
        <cdr:cNvPr id="1" name="Text Box 16"/>
        <cdr:cNvSpPr txBox="1">
          <a:spLocks noChangeArrowheads="1"/>
        </cdr:cNvSpPr>
      </cdr:nvSpPr>
      <cdr:spPr>
        <a:xfrm>
          <a:off x="28575" y="1190625"/>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0.0595</cdr:x>
      <cdr:y>0.415</cdr:y>
    </cdr:from>
    <cdr:to>
      <cdr:x>0.249</cdr:x>
      <cdr:y>0.49375</cdr:y>
    </cdr:to>
    <cdr:sp>
      <cdr:nvSpPr>
        <cdr:cNvPr id="2" name="Text Box 17"/>
        <cdr:cNvSpPr txBox="1">
          <a:spLocks noChangeArrowheads="1"/>
        </cdr:cNvSpPr>
      </cdr:nvSpPr>
      <cdr:spPr>
        <a:xfrm>
          <a:off x="304800" y="1790700"/>
          <a:ext cx="981075" cy="3429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0.70375</cdr:x>
      <cdr:y>0.943</cdr:y>
    </cdr:from>
    <cdr:to>
      <cdr:x>0.77325</cdr:x>
      <cdr:y>0.9905</cdr:y>
    </cdr:to>
    <cdr:sp>
      <cdr:nvSpPr>
        <cdr:cNvPr id="3" name="Rectangle 12"/>
        <cdr:cNvSpPr>
          <a:spLocks/>
        </cdr:cNvSpPr>
      </cdr:nvSpPr>
      <cdr:spPr>
        <a:xfrm>
          <a:off x="3619500" y="4076700"/>
          <a:ext cx="361950" cy="20955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0.7895</cdr:x>
      <cdr:y>0.9405</cdr:y>
    </cdr:from>
    <cdr:to>
      <cdr:x>0.863</cdr:x>
      <cdr:y>0.982</cdr:y>
    </cdr:to>
    <cdr:sp>
      <cdr:nvSpPr>
        <cdr:cNvPr id="4" name="Text Box 19"/>
        <cdr:cNvSpPr txBox="1">
          <a:spLocks noChangeArrowheads="1"/>
        </cdr:cNvSpPr>
      </cdr:nvSpPr>
      <cdr:spPr>
        <a:xfrm>
          <a:off x="4067175" y="4057650"/>
          <a:ext cx="3810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2014</a:t>
          </a:r>
        </a:p>
      </cdr:txBody>
    </cdr:sp>
  </cdr:relSizeAnchor>
  <cdr:relSizeAnchor xmlns:cdr="http://schemas.openxmlformats.org/drawingml/2006/chartDrawing">
    <cdr:from>
      <cdr:x>0.469</cdr:x>
      <cdr:y>0.9405</cdr:y>
    </cdr:from>
    <cdr:to>
      <cdr:x>0.53925</cdr:x>
      <cdr:y>0.98825</cdr:y>
    </cdr:to>
    <cdr:sp>
      <cdr:nvSpPr>
        <cdr:cNvPr id="5" name="Rectangle 12"/>
        <cdr:cNvSpPr>
          <a:spLocks/>
        </cdr:cNvSpPr>
      </cdr:nvSpPr>
      <cdr:spPr>
        <a:xfrm>
          <a:off x="2409825" y="4057650"/>
          <a:ext cx="361950" cy="20955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0.54825</cdr:x>
      <cdr:y>0.943</cdr:y>
    </cdr:from>
    <cdr:to>
      <cdr:x>0.6075</cdr:x>
      <cdr:y>0.98575</cdr:y>
    </cdr:to>
    <cdr:sp>
      <cdr:nvSpPr>
        <cdr:cNvPr id="6" name="Text Box 19"/>
        <cdr:cNvSpPr txBox="1">
          <a:spLocks noChangeArrowheads="1"/>
        </cdr:cNvSpPr>
      </cdr:nvSpPr>
      <cdr:spPr>
        <a:xfrm>
          <a:off x="2819400" y="4076700"/>
          <a:ext cx="3048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2013</a:t>
          </a:r>
        </a:p>
      </cdr:txBody>
    </cdr:sp>
  </cdr:relSizeAnchor>
  <cdr:relSizeAnchor xmlns:cdr="http://schemas.openxmlformats.org/drawingml/2006/chartDrawing">
    <cdr:from>
      <cdr:x>0.0155</cdr:x>
      <cdr:y>0.9435</cdr:y>
    </cdr:from>
    <cdr:to>
      <cdr:x>0.35475</cdr:x>
      <cdr:y>0.9955</cdr:y>
    </cdr:to>
    <cdr:sp>
      <cdr:nvSpPr>
        <cdr:cNvPr id="7" name="Text Box 15"/>
        <cdr:cNvSpPr txBox="1">
          <a:spLocks noChangeArrowheads="1"/>
        </cdr:cNvSpPr>
      </cdr:nvSpPr>
      <cdr:spPr>
        <a:xfrm>
          <a:off x="76200" y="4076700"/>
          <a:ext cx="1752600" cy="2286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19050</xdr:rowOff>
    </xdr:from>
    <xdr:to>
      <xdr:col>6</xdr:col>
      <xdr:colOff>647700</xdr:colOff>
      <xdr:row>60</xdr:row>
      <xdr:rowOff>19050</xdr:rowOff>
    </xdr:to>
    <xdr:graphicFrame>
      <xdr:nvGraphicFramePr>
        <xdr:cNvPr id="6" name="Diagramm 41"/>
        <xdr:cNvGraphicFramePr/>
      </xdr:nvGraphicFramePr>
      <xdr:xfrm>
        <a:off x="47625" y="4667250"/>
        <a:ext cx="5172075" cy="5019675"/>
      </xdr:xfrm>
      <a:graphic>
        <a:graphicData uri="http://schemas.openxmlformats.org/drawingml/2006/chart">
          <c:chart xmlns:c="http://schemas.openxmlformats.org/drawingml/2006/chart" r:id="rId1"/>
        </a:graphicData>
      </a:graphic>
    </xdr:graphicFrame>
    <xdr:clientData/>
  </xdr:twoCellAnchor>
  <xdr:twoCellAnchor>
    <xdr:from>
      <xdr:col>4</xdr:col>
      <xdr:colOff>714375</xdr:colOff>
      <xdr:row>57</xdr:row>
      <xdr:rowOff>123825</xdr:rowOff>
    </xdr:from>
    <xdr:to>
      <xdr:col>5</xdr:col>
      <xdr:colOff>314325</xdr:colOff>
      <xdr:row>58</xdr:row>
      <xdr:rowOff>123825</xdr:rowOff>
    </xdr:to>
    <xdr:sp>
      <xdr:nvSpPr>
        <xdr:cNvPr id="7" name="Rectangle 12"/>
        <xdr:cNvSpPr>
          <a:spLocks/>
        </xdr:cNvSpPr>
      </xdr:nvSpPr>
      <xdr:spPr>
        <a:xfrm>
          <a:off x="3762375" y="93059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47625</xdr:colOff>
      <xdr:row>54</xdr:row>
      <xdr:rowOff>114300</xdr:rowOff>
    </xdr:from>
    <xdr:to>
      <xdr:col>3</xdr:col>
      <xdr:colOff>219075</xdr:colOff>
      <xdr:row>57</xdr:row>
      <xdr:rowOff>76200</xdr:rowOff>
    </xdr:to>
    <xdr:sp>
      <xdr:nvSpPr>
        <xdr:cNvPr id="8" name="Text Box 16"/>
        <xdr:cNvSpPr txBox="1">
          <a:spLocks noChangeArrowheads="1"/>
        </xdr:cNvSpPr>
      </xdr:nvSpPr>
      <xdr:spPr>
        <a:xfrm>
          <a:off x="1571625" y="8810625"/>
          <a:ext cx="933450" cy="44767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228600</xdr:colOff>
      <xdr:row>54</xdr:row>
      <xdr:rowOff>114300</xdr:rowOff>
    </xdr:from>
    <xdr:to>
      <xdr:col>4</xdr:col>
      <xdr:colOff>104775</xdr:colOff>
      <xdr:row>57</xdr:row>
      <xdr:rowOff>104775</xdr:rowOff>
    </xdr:to>
    <xdr:sp>
      <xdr:nvSpPr>
        <xdr:cNvPr id="9" name="Text Box 17"/>
        <xdr:cNvSpPr txBox="1">
          <a:spLocks noChangeArrowheads="1"/>
        </xdr:cNvSpPr>
      </xdr:nvSpPr>
      <xdr:spPr>
        <a:xfrm>
          <a:off x="2514600" y="8810625"/>
          <a:ext cx="6381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257175</xdr:colOff>
      <xdr:row>54</xdr:row>
      <xdr:rowOff>104775</xdr:rowOff>
    </xdr:from>
    <xdr:to>
      <xdr:col>5</xdr:col>
      <xdr:colOff>114300</xdr:colOff>
      <xdr:row>57</xdr:row>
      <xdr:rowOff>47625</xdr:rowOff>
    </xdr:to>
    <xdr:sp>
      <xdr:nvSpPr>
        <xdr:cNvPr id="10" name="Text Box 18"/>
        <xdr:cNvSpPr txBox="1">
          <a:spLocks noChangeArrowheads="1"/>
        </xdr:cNvSpPr>
      </xdr:nvSpPr>
      <xdr:spPr>
        <a:xfrm>
          <a:off x="3305175"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180975</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3990975" y="8801100"/>
          <a:ext cx="6762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57</xdr:row>
      <xdr:rowOff>142875</xdr:rowOff>
    </xdr:from>
    <xdr:to>
      <xdr:col>4</xdr:col>
      <xdr:colOff>247650</xdr:colOff>
      <xdr:row>58</xdr:row>
      <xdr:rowOff>133350</xdr:rowOff>
    </xdr:to>
    <xdr:sp>
      <xdr:nvSpPr>
        <xdr:cNvPr id="12" name="Text Box 19"/>
        <xdr:cNvSpPr txBox="1">
          <a:spLocks noChangeArrowheads="1"/>
        </xdr:cNvSpPr>
      </xdr:nvSpPr>
      <xdr:spPr>
        <a:xfrm>
          <a:off x="2905125" y="9324975"/>
          <a:ext cx="390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2013</a:t>
          </a:r>
        </a:p>
      </xdr:txBody>
    </xdr:sp>
    <xdr:clientData/>
  </xdr:twoCellAnchor>
  <xdr:twoCellAnchor>
    <xdr:from>
      <xdr:col>5</xdr:col>
      <xdr:colOff>514350</xdr:colOff>
      <xdr:row>57</xdr:row>
      <xdr:rowOff>133350</xdr:rowOff>
    </xdr:from>
    <xdr:to>
      <xdr:col>6</xdr:col>
      <xdr:colOff>123825</xdr:colOff>
      <xdr:row>58</xdr:row>
      <xdr:rowOff>123825</xdr:rowOff>
    </xdr:to>
    <xdr:sp>
      <xdr:nvSpPr>
        <xdr:cNvPr id="13" name="Text Box 19"/>
        <xdr:cNvSpPr txBox="1">
          <a:spLocks noChangeArrowheads="1"/>
        </xdr:cNvSpPr>
      </xdr:nvSpPr>
      <xdr:spPr>
        <a:xfrm>
          <a:off x="4324350" y="9315450"/>
          <a:ext cx="371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2014</a:t>
          </a:r>
        </a:p>
      </xdr:txBody>
    </xdr:sp>
    <xdr:clientData/>
  </xdr:twoCellAnchor>
  <xdr:twoCellAnchor>
    <xdr:from>
      <xdr:col>0</xdr:col>
      <xdr:colOff>152400</xdr:colOff>
      <xdr:row>58</xdr:row>
      <xdr:rowOff>66675</xdr:rowOff>
    </xdr:from>
    <xdr:to>
      <xdr:col>2</xdr:col>
      <xdr:colOff>266700</xdr:colOff>
      <xdr:row>59</xdr:row>
      <xdr:rowOff>114300</xdr:rowOff>
    </xdr:to>
    <xdr:sp>
      <xdr:nvSpPr>
        <xdr:cNvPr id="14" name="Text Box 15"/>
        <xdr:cNvSpPr txBox="1">
          <a:spLocks noChangeArrowheads="1"/>
        </xdr:cNvSpPr>
      </xdr:nvSpPr>
      <xdr:spPr>
        <a:xfrm>
          <a:off x="152400" y="9410700"/>
          <a:ext cx="163830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619125</xdr:colOff>
      <xdr:row>28</xdr:row>
      <xdr:rowOff>9525</xdr:rowOff>
    </xdr:to>
    <xdr:graphicFrame>
      <xdr:nvGraphicFramePr>
        <xdr:cNvPr id="15" name="Diagramm 61"/>
        <xdr:cNvGraphicFramePr/>
      </xdr:nvGraphicFramePr>
      <xdr:xfrm>
        <a:off x="38100" y="266700"/>
        <a:ext cx="5153025" cy="43243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xdr:row>
      <xdr:rowOff>142875</xdr:rowOff>
    </xdr:from>
    <xdr:to>
      <xdr:col>1</xdr:col>
      <xdr:colOff>581025</xdr:colOff>
      <xdr:row>8</xdr:row>
      <xdr:rowOff>85725</xdr:rowOff>
    </xdr:to>
    <xdr:sp>
      <xdr:nvSpPr>
        <xdr:cNvPr id="16" name="Text Box 19"/>
        <xdr:cNvSpPr txBox="1">
          <a:spLocks noChangeArrowheads="1"/>
        </xdr:cNvSpPr>
      </xdr:nvSpPr>
      <xdr:spPr>
        <a:xfrm>
          <a:off x="114300" y="1000125"/>
          <a:ext cx="1228725" cy="428625"/>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390525</xdr:colOff>
      <xdr:row>16</xdr:row>
      <xdr:rowOff>85725</xdr:rowOff>
    </xdr:from>
    <xdr:to>
      <xdr:col>1</xdr:col>
      <xdr:colOff>552450</xdr:colOff>
      <xdr:row>18</xdr:row>
      <xdr:rowOff>95250</xdr:rowOff>
    </xdr:to>
    <xdr:sp>
      <xdr:nvSpPr>
        <xdr:cNvPr id="17" name="Text Box 19"/>
        <xdr:cNvSpPr txBox="1">
          <a:spLocks noChangeArrowheads="1"/>
        </xdr:cNvSpPr>
      </xdr:nvSpPr>
      <xdr:spPr>
        <a:xfrm>
          <a:off x="390525"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409575</xdr:colOff>
      <xdr:row>19</xdr:row>
      <xdr:rowOff>142875</xdr:rowOff>
    </xdr:from>
    <xdr:to>
      <xdr:col>1</xdr:col>
      <xdr:colOff>552450</xdr:colOff>
      <xdr:row>21</xdr:row>
      <xdr:rowOff>133350</xdr:rowOff>
    </xdr:to>
    <xdr:sp>
      <xdr:nvSpPr>
        <xdr:cNvPr id="18" name="Text Box 19"/>
        <xdr:cNvSpPr txBox="1">
          <a:spLocks noChangeArrowheads="1"/>
        </xdr:cNvSpPr>
      </xdr:nvSpPr>
      <xdr:spPr>
        <a:xfrm>
          <a:off x="409575"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twoCellAnchor>
    <xdr:from>
      <xdr:col>3</xdr:col>
      <xdr:colOff>47625</xdr:colOff>
      <xdr:row>57</xdr:row>
      <xdr:rowOff>123825</xdr:rowOff>
    </xdr:from>
    <xdr:to>
      <xdr:col>3</xdr:col>
      <xdr:colOff>428625</xdr:colOff>
      <xdr:row>58</xdr:row>
      <xdr:rowOff>114300</xdr:rowOff>
    </xdr:to>
    <xdr:sp>
      <xdr:nvSpPr>
        <xdr:cNvPr id="19" name="Rectangle 12"/>
        <xdr:cNvSpPr>
          <a:spLocks/>
        </xdr:cNvSpPr>
      </xdr:nvSpPr>
      <xdr:spPr>
        <a:xfrm>
          <a:off x="2333625" y="9305925"/>
          <a:ext cx="3810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6</xdr:row>
      <xdr:rowOff>47625</xdr:rowOff>
    </xdr:from>
    <xdr:to>
      <xdr:col>1</xdr:col>
      <xdr:colOff>1228725</xdr:colOff>
      <xdr:row>6</xdr:row>
      <xdr:rowOff>47625</xdr:rowOff>
    </xdr:to>
    <xdr:sp>
      <xdr:nvSpPr>
        <xdr:cNvPr id="1" name="Line 2"/>
        <xdr:cNvSpPr>
          <a:spLocks/>
        </xdr:cNvSpPr>
      </xdr:nvSpPr>
      <xdr:spPr>
        <a:xfrm>
          <a:off x="1314450" y="1543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285750</xdr:rowOff>
    </xdr:from>
    <xdr:to>
      <xdr:col>1</xdr:col>
      <xdr:colOff>1219200</xdr:colOff>
      <xdr:row>7</xdr:row>
      <xdr:rowOff>285750</xdr:rowOff>
    </xdr:to>
    <xdr:sp>
      <xdr:nvSpPr>
        <xdr:cNvPr id="1" name="Line 2"/>
        <xdr:cNvSpPr>
          <a:spLocks/>
        </xdr:cNvSpPr>
      </xdr:nvSpPr>
      <xdr:spPr>
        <a:xfrm>
          <a:off x="1285875" y="17811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8</xdr:row>
      <xdr:rowOff>0</xdr:rowOff>
    </xdr:from>
    <xdr:to>
      <xdr:col>1</xdr:col>
      <xdr:colOff>1323975</xdr:colOff>
      <xdr:row>8</xdr:row>
      <xdr:rowOff>0</xdr:rowOff>
    </xdr:to>
    <xdr:sp>
      <xdr:nvSpPr>
        <xdr:cNvPr id="1" name="Line 2"/>
        <xdr:cNvSpPr>
          <a:spLocks/>
        </xdr:cNvSpPr>
      </xdr:nvSpPr>
      <xdr:spPr>
        <a:xfrm>
          <a:off x="1390650" y="11334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248</v>
      </c>
      <c r="B1" s="215"/>
    </row>
    <row r="4" spans="1:2" ht="12.75">
      <c r="A4" s="222" t="s">
        <v>262</v>
      </c>
      <c r="B4" s="222"/>
    </row>
    <row r="5" spans="1:2" ht="14.25">
      <c r="A5" s="217"/>
      <c r="B5" s="217"/>
    </row>
    <row r="6" spans="1:2" ht="14.25">
      <c r="A6" s="217"/>
      <c r="B6" s="217"/>
    </row>
    <row r="7" spans="1:2" ht="12.75">
      <c r="A7" s="216" t="s">
        <v>249</v>
      </c>
      <c r="B7" s="218"/>
    </row>
    <row r="10" spans="1:2" ht="12.75">
      <c r="A10" s="218" t="s">
        <v>263</v>
      </c>
      <c r="B10" s="218"/>
    </row>
    <row r="11" ht="12.75">
      <c r="A11" s="216" t="s">
        <v>250</v>
      </c>
    </row>
    <row r="14" ht="12.75">
      <c r="A14" s="216" t="s">
        <v>251</v>
      </c>
    </row>
    <row r="17" ht="12.75">
      <c r="A17" s="216" t="s">
        <v>252</v>
      </c>
    </row>
    <row r="18" ht="12.75">
      <c r="A18" s="216" t="s">
        <v>253</v>
      </c>
    </row>
    <row r="19" ht="12.75">
      <c r="A19" s="216" t="s">
        <v>254</v>
      </c>
    </row>
    <row r="20" ht="12.75">
      <c r="A20" s="216" t="s">
        <v>255</v>
      </c>
    </row>
    <row r="21" ht="12.75">
      <c r="A21" s="216" t="s">
        <v>256</v>
      </c>
    </row>
    <row r="24" spans="1:2" ht="12.75">
      <c r="A24" s="219" t="s">
        <v>257</v>
      </c>
      <c r="B24" s="219"/>
    </row>
    <row r="25" spans="1:2" ht="38.25">
      <c r="A25" s="220" t="s">
        <v>258</v>
      </c>
      <c r="B25" s="220"/>
    </row>
    <row r="28" spans="1:2" ht="12.75">
      <c r="A28" s="219" t="s">
        <v>259</v>
      </c>
      <c r="B28" s="219"/>
    </row>
    <row r="29" spans="1:2" ht="13.5" customHeight="1">
      <c r="A29" s="221" t="s">
        <v>260</v>
      </c>
      <c r="B29" s="221"/>
    </row>
    <row r="30" ht="12.75">
      <c r="A30" s="216" t="s">
        <v>261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34" width="11.57421875" style="0" customWidth="1"/>
    <col min="35" max="16384" width="11.421875" style="36" customWidth="1"/>
  </cols>
  <sheetData>
    <row r="1" spans="7:9" ht="12.75">
      <c r="G1"/>
      <c r="H1"/>
      <c r="I1"/>
    </row>
    <row r="3" spans="1:34" s="44" customFormat="1" ht="12.75">
      <c r="A3" s="261" t="s">
        <v>93</v>
      </c>
      <c r="B3" s="261"/>
      <c r="C3" s="261"/>
      <c r="D3" s="261"/>
      <c r="E3" s="261"/>
      <c r="F3" s="261"/>
      <c r="G3" s="261"/>
      <c r="H3" s="261"/>
      <c r="I3" s="261"/>
      <c r="J3" s="261"/>
      <c r="K3"/>
      <c r="L3"/>
      <c r="M3"/>
      <c r="N3"/>
      <c r="O3"/>
      <c r="P3"/>
      <c r="Q3"/>
      <c r="R3"/>
      <c r="S3"/>
      <c r="T3"/>
      <c r="U3"/>
      <c r="V3"/>
      <c r="W3"/>
      <c r="X3"/>
      <c r="Y3"/>
      <c r="Z3"/>
      <c r="AA3"/>
      <c r="AB3"/>
      <c r="AC3"/>
      <c r="AD3"/>
      <c r="AE3"/>
      <c r="AF3"/>
      <c r="AG3"/>
      <c r="AH3"/>
    </row>
    <row r="4" spans="1:34" s="44" customFormat="1" ht="12.75">
      <c r="A4" s="261" t="s">
        <v>94</v>
      </c>
      <c r="B4" s="261"/>
      <c r="C4" s="261"/>
      <c r="D4" s="261"/>
      <c r="E4" s="261"/>
      <c r="F4" s="261"/>
      <c r="G4" s="261"/>
      <c r="H4" s="261"/>
      <c r="I4" s="261"/>
      <c r="J4" s="261"/>
      <c r="K4"/>
      <c r="L4"/>
      <c r="M4"/>
      <c r="N4"/>
      <c r="O4"/>
      <c r="P4"/>
      <c r="Q4"/>
      <c r="R4"/>
      <c r="S4"/>
      <c r="T4"/>
      <c r="U4"/>
      <c r="V4"/>
      <c r="W4"/>
      <c r="X4"/>
      <c r="Y4"/>
      <c r="Z4"/>
      <c r="AA4"/>
      <c r="AB4"/>
      <c r="AC4"/>
      <c r="AD4"/>
      <c r="AE4"/>
      <c r="AF4"/>
      <c r="AG4"/>
      <c r="AH4"/>
    </row>
    <row r="5" spans="1:63" s="37" customFormat="1" ht="16.5" customHeight="1">
      <c r="A5"/>
      <c r="B5" s="59"/>
      <c r="C5" s="1"/>
      <c r="D5" s="1"/>
      <c r="E5" s="1"/>
      <c r="F5" s="1"/>
      <c r="G5" s="1"/>
      <c r="H5" s="1"/>
      <c r="I5" s="1"/>
      <c r="J5" s="1"/>
      <c r="K5"/>
      <c r="L5"/>
      <c r="M5"/>
      <c r="N5"/>
      <c r="O5"/>
      <c r="P5"/>
      <c r="Q5"/>
      <c r="R5"/>
      <c r="S5"/>
      <c r="T5"/>
      <c r="U5"/>
      <c r="V5"/>
      <c r="W5"/>
      <c r="X5"/>
      <c r="Y5"/>
      <c r="Z5"/>
      <c r="AA5"/>
      <c r="AB5"/>
      <c r="AC5"/>
      <c r="AD5"/>
      <c r="AE5"/>
      <c r="AF5"/>
      <c r="AG5"/>
      <c r="AH5"/>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row>
    <row r="6" spans="1:34" s="37" customFormat="1" ht="13.5" customHeight="1">
      <c r="A6" s="229" t="s">
        <v>95</v>
      </c>
      <c r="B6" s="254" t="s">
        <v>3</v>
      </c>
      <c r="C6" s="237" t="s">
        <v>96</v>
      </c>
      <c r="D6" s="237" t="s">
        <v>97</v>
      </c>
      <c r="E6" s="239" t="s">
        <v>7</v>
      </c>
      <c r="F6" s="240"/>
      <c r="G6" s="240"/>
      <c r="H6" s="240"/>
      <c r="I6" s="240"/>
      <c r="J6" s="240"/>
      <c r="K6"/>
      <c r="L6"/>
      <c r="M6"/>
      <c r="N6"/>
      <c r="O6"/>
      <c r="P6"/>
      <c r="Q6"/>
      <c r="R6"/>
      <c r="S6"/>
      <c r="T6"/>
      <c r="U6"/>
      <c r="V6"/>
      <c r="W6"/>
      <c r="X6"/>
      <c r="Y6"/>
      <c r="Z6"/>
      <c r="AA6"/>
      <c r="AB6"/>
      <c r="AC6"/>
      <c r="AD6"/>
      <c r="AE6"/>
      <c r="AF6"/>
      <c r="AG6"/>
      <c r="AH6"/>
    </row>
    <row r="7" spans="1:34" s="37" customFormat="1" ht="12.75" customHeight="1">
      <c r="A7" s="230"/>
      <c r="B7" s="255"/>
      <c r="C7" s="248"/>
      <c r="D7" s="248"/>
      <c r="E7" s="237" t="s">
        <v>98</v>
      </c>
      <c r="F7" s="75" t="s">
        <v>76</v>
      </c>
      <c r="G7" s="40"/>
      <c r="H7" s="8"/>
      <c r="I7" s="237" t="s">
        <v>99</v>
      </c>
      <c r="J7" s="251" t="s">
        <v>100</v>
      </c>
      <c r="K7"/>
      <c r="L7"/>
      <c r="M7"/>
      <c r="N7"/>
      <c r="O7"/>
      <c r="P7"/>
      <c r="Q7"/>
      <c r="R7"/>
      <c r="S7"/>
      <c r="T7"/>
      <c r="U7"/>
      <c r="V7"/>
      <c r="W7"/>
      <c r="X7"/>
      <c r="Y7"/>
      <c r="Z7"/>
      <c r="AA7"/>
      <c r="AB7"/>
      <c r="AC7"/>
      <c r="AD7"/>
      <c r="AE7"/>
      <c r="AF7"/>
      <c r="AG7"/>
      <c r="AH7"/>
    </row>
    <row r="8" spans="1:34" s="37" customFormat="1" ht="78" customHeight="1">
      <c r="A8" s="230"/>
      <c r="B8" s="256"/>
      <c r="C8" s="238"/>
      <c r="D8" s="238"/>
      <c r="E8" s="238"/>
      <c r="F8" s="5" t="s">
        <v>101</v>
      </c>
      <c r="G8" s="5" t="s">
        <v>102</v>
      </c>
      <c r="H8" s="5" t="s">
        <v>81</v>
      </c>
      <c r="I8" s="238"/>
      <c r="J8" s="252"/>
      <c r="K8"/>
      <c r="L8"/>
      <c r="M8"/>
      <c r="N8"/>
      <c r="O8"/>
      <c r="P8"/>
      <c r="Q8"/>
      <c r="R8"/>
      <c r="S8"/>
      <c r="T8"/>
      <c r="U8"/>
      <c r="V8"/>
      <c r="W8"/>
      <c r="X8"/>
      <c r="Y8"/>
      <c r="Z8"/>
      <c r="AA8"/>
      <c r="AB8"/>
      <c r="AC8"/>
      <c r="AD8"/>
      <c r="AE8"/>
      <c r="AF8"/>
      <c r="AG8"/>
      <c r="AH8"/>
    </row>
    <row r="9" spans="1:34" s="37" customFormat="1" ht="15" customHeight="1">
      <c r="A9" s="231"/>
      <c r="B9" s="7" t="s">
        <v>11</v>
      </c>
      <c r="C9" s="211" t="s">
        <v>13</v>
      </c>
      <c r="D9" s="60"/>
      <c r="E9" s="257" t="s">
        <v>13</v>
      </c>
      <c r="F9" s="258"/>
      <c r="G9" s="258"/>
      <c r="H9" s="259"/>
      <c r="I9" s="39" t="s">
        <v>14</v>
      </c>
      <c r="J9" s="203" t="s">
        <v>15</v>
      </c>
      <c r="K9"/>
      <c r="L9"/>
      <c r="M9"/>
      <c r="N9"/>
      <c r="O9"/>
      <c r="P9"/>
      <c r="Q9"/>
      <c r="R9"/>
      <c r="S9"/>
      <c r="T9"/>
      <c r="U9"/>
      <c r="V9"/>
      <c r="W9"/>
      <c r="X9"/>
      <c r="Y9"/>
      <c r="Z9"/>
      <c r="AA9"/>
      <c r="AB9"/>
      <c r="AC9"/>
      <c r="AD9"/>
      <c r="AE9"/>
      <c r="AF9"/>
      <c r="AG9"/>
      <c r="AH9"/>
    </row>
    <row r="10" spans="1:73" s="44" customFormat="1" ht="13.5" customHeight="1">
      <c r="A10" s="76"/>
      <c r="B10" s="18"/>
      <c r="C10" s="18"/>
      <c r="D10" s="18"/>
      <c r="E10" s="18"/>
      <c r="F10" s="18"/>
      <c r="G10" s="18"/>
      <c r="H10" s="18"/>
      <c r="I10" s="18"/>
      <c r="J10" s="77"/>
      <c r="K10"/>
      <c r="L10"/>
      <c r="M10"/>
      <c r="N10"/>
      <c r="O10"/>
      <c r="P10"/>
      <c r="Q10"/>
      <c r="R10"/>
      <c r="S10"/>
      <c r="T10"/>
      <c r="U10"/>
      <c r="V10"/>
      <c r="W10"/>
      <c r="X10"/>
      <c r="Y10"/>
      <c r="Z10"/>
      <c r="AA10"/>
      <c r="AB10"/>
      <c r="AC10"/>
      <c r="AD10"/>
      <c r="AE10"/>
      <c r="AF10"/>
      <c r="AG10"/>
      <c r="AH10"/>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row>
    <row r="11" spans="1:73" s="44" customFormat="1" ht="13.5" customHeight="1">
      <c r="A11" s="79"/>
      <c r="B11" s="260">
        <v>2014</v>
      </c>
      <c r="C11" s="261"/>
      <c r="D11" s="261"/>
      <c r="E11" s="261"/>
      <c r="F11" s="261"/>
      <c r="G11" s="261"/>
      <c r="H11" s="261"/>
      <c r="I11" s="261"/>
      <c r="J11" s="261"/>
      <c r="K11"/>
      <c r="L11"/>
      <c r="M11"/>
      <c r="N11"/>
      <c r="O11"/>
      <c r="P11"/>
      <c r="Q11"/>
      <c r="R11"/>
      <c r="S11"/>
      <c r="T11"/>
      <c r="U11"/>
      <c r="V11"/>
      <c r="W11"/>
      <c r="X11"/>
      <c r="Y11"/>
      <c r="Z11"/>
      <c r="AA11"/>
      <c r="AB11"/>
      <c r="AC11"/>
      <c r="AD11"/>
      <c r="AE11"/>
      <c r="AF11"/>
      <c r="AG11"/>
      <c r="AH11"/>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row>
    <row r="12" spans="1:73" s="44" customFormat="1" ht="13.5" customHeight="1">
      <c r="A12" s="79"/>
      <c r="B12" s="80"/>
      <c r="C12" s="81"/>
      <c r="D12" s="81"/>
      <c r="E12" s="81"/>
      <c r="F12" s="81"/>
      <c r="G12" s="81"/>
      <c r="H12" s="81"/>
      <c r="I12" s="81"/>
      <c r="J12" s="81"/>
      <c r="K12"/>
      <c r="L12"/>
      <c r="M12"/>
      <c r="N12"/>
      <c r="O12"/>
      <c r="P12"/>
      <c r="Q12"/>
      <c r="R12"/>
      <c r="S12"/>
      <c r="T12"/>
      <c r="U12"/>
      <c r="V12"/>
      <c r="W12"/>
      <c r="X12"/>
      <c r="Y12"/>
      <c r="Z12"/>
      <c r="AA12"/>
      <c r="AB12"/>
      <c r="AC12"/>
      <c r="AD12"/>
      <c r="AE12"/>
      <c r="AF12"/>
      <c r="AG12"/>
      <c r="AH12"/>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row>
    <row r="13" spans="1:73" s="44" customFormat="1" ht="13.5" customHeight="1">
      <c r="A13" s="82" t="s">
        <v>103</v>
      </c>
      <c r="B13" s="83">
        <v>897</v>
      </c>
      <c r="C13" s="83">
        <v>3828099.116</v>
      </c>
      <c r="D13" s="83">
        <v>652</v>
      </c>
      <c r="E13" s="83">
        <v>119568.68</v>
      </c>
      <c r="F13" s="83">
        <v>22861.982</v>
      </c>
      <c r="G13" s="83">
        <v>881.228</v>
      </c>
      <c r="H13" s="83">
        <v>95825.47</v>
      </c>
      <c r="I13" s="83">
        <v>4332.82649659371</v>
      </c>
      <c r="J13" s="84">
        <v>3.12344786215823</v>
      </c>
      <c r="K13"/>
      <c r="L13"/>
      <c r="M13"/>
      <c r="N13"/>
      <c r="O13"/>
      <c r="P13"/>
      <c r="Q13"/>
      <c r="R13"/>
      <c r="S13"/>
      <c r="T13"/>
      <c r="U13"/>
      <c r="V13"/>
      <c r="W13"/>
      <c r="X13"/>
      <c r="Y13"/>
      <c r="Z13"/>
      <c r="AA13"/>
      <c r="AB13"/>
      <c r="AC13"/>
      <c r="AD13"/>
      <c r="AE13"/>
      <c r="AF13"/>
      <c r="AG13"/>
      <c r="AH13"/>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row>
    <row r="14" spans="1:73" s="44" customFormat="1" ht="13.5" customHeight="1">
      <c r="A14" s="79" t="s">
        <v>104</v>
      </c>
      <c r="B14" s="83">
        <v>372</v>
      </c>
      <c r="C14" s="83">
        <v>4095960.388</v>
      </c>
      <c r="D14" s="83">
        <v>330</v>
      </c>
      <c r="E14" s="83">
        <v>216708.201</v>
      </c>
      <c r="F14" s="83">
        <v>39299.652</v>
      </c>
      <c r="G14" s="83">
        <v>630.289</v>
      </c>
      <c r="H14" s="83">
        <v>176778.26</v>
      </c>
      <c r="I14" s="83">
        <v>8045.30000742501</v>
      </c>
      <c r="J14" s="84">
        <v>5.29077873006032</v>
      </c>
      <c r="K14"/>
      <c r="L14"/>
      <c r="M14"/>
      <c r="N14"/>
      <c r="O14"/>
      <c r="P14"/>
      <c r="Q14"/>
      <c r="R14"/>
      <c r="S14"/>
      <c r="T14"/>
      <c r="U14"/>
      <c r="V14"/>
      <c r="W14"/>
      <c r="X14"/>
      <c r="Y14"/>
      <c r="Z14"/>
      <c r="AA14"/>
      <c r="AB14"/>
      <c r="AC14"/>
      <c r="AD14"/>
      <c r="AE14"/>
      <c r="AF14"/>
      <c r="AG14"/>
      <c r="AH14"/>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row>
    <row r="15" spans="1:73" s="44" customFormat="1" ht="13.5" customHeight="1">
      <c r="A15" s="79" t="s">
        <v>105</v>
      </c>
      <c r="B15" s="83">
        <v>321</v>
      </c>
      <c r="C15" s="83">
        <v>8579115.365</v>
      </c>
      <c r="D15" s="83">
        <v>305</v>
      </c>
      <c r="E15" s="83">
        <v>366547.249</v>
      </c>
      <c r="F15" s="83">
        <v>51139.76</v>
      </c>
      <c r="G15" s="83">
        <v>3629.443</v>
      </c>
      <c r="H15" s="83">
        <v>311778.046</v>
      </c>
      <c r="I15" s="83">
        <v>7580.96521271535</v>
      </c>
      <c r="J15" s="84">
        <v>4.27255297784424</v>
      </c>
      <c r="K15"/>
      <c r="L15"/>
      <c r="M15"/>
      <c r="N15"/>
      <c r="O15"/>
      <c r="P15"/>
      <c r="Q15"/>
      <c r="R15"/>
      <c r="S15"/>
      <c r="T15"/>
      <c r="U15"/>
      <c r="V15"/>
      <c r="W15"/>
      <c r="X15"/>
      <c r="Y15"/>
      <c r="Z15"/>
      <c r="AA15"/>
      <c r="AB15"/>
      <c r="AC15"/>
      <c r="AD15"/>
      <c r="AE15"/>
      <c r="AF15"/>
      <c r="AG15"/>
      <c r="AH15"/>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row>
    <row r="16" spans="1:73" s="44" customFormat="1" ht="13.5" customHeight="1">
      <c r="A16" s="79" t="s">
        <v>106</v>
      </c>
      <c r="B16" s="83">
        <v>106</v>
      </c>
      <c r="C16" s="83">
        <v>7705355.652</v>
      </c>
      <c r="D16" s="83">
        <v>100</v>
      </c>
      <c r="E16" s="83">
        <v>324795.014</v>
      </c>
      <c r="F16" s="83">
        <v>42507.944</v>
      </c>
      <c r="G16" s="83">
        <v>843.981</v>
      </c>
      <c r="H16" s="83">
        <v>281443.089</v>
      </c>
      <c r="I16" s="83">
        <v>9057.81175748787</v>
      </c>
      <c r="J16" s="84">
        <v>4.21518523827899</v>
      </c>
      <c r="K16"/>
      <c r="L16"/>
      <c r="M16"/>
      <c r="N16"/>
      <c r="O16"/>
      <c r="P16"/>
      <c r="Q16"/>
      <c r="R16"/>
      <c r="S16"/>
      <c r="T16"/>
      <c r="U16"/>
      <c r="V16"/>
      <c r="W16"/>
      <c r="X16"/>
      <c r="Y16"/>
      <c r="Z16"/>
      <c r="AA16"/>
      <c r="AB16"/>
      <c r="AC16"/>
      <c r="AD16"/>
      <c r="AE16"/>
      <c r="AF16"/>
      <c r="AG16"/>
      <c r="AH16"/>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row>
    <row r="17" spans="1:73" s="44" customFormat="1" ht="13.5" customHeight="1">
      <c r="A17" s="79" t="s">
        <v>107</v>
      </c>
      <c r="B17" s="83">
        <v>31</v>
      </c>
      <c r="C17" s="83">
        <v>4899523.494</v>
      </c>
      <c r="D17" s="83">
        <v>31</v>
      </c>
      <c r="E17" s="83">
        <v>226304.564</v>
      </c>
      <c r="F17" s="85" t="s">
        <v>18</v>
      </c>
      <c r="G17" s="85" t="s">
        <v>18</v>
      </c>
      <c r="H17" s="83">
        <v>208317.851</v>
      </c>
      <c r="I17" s="83">
        <v>10767.1787991246</v>
      </c>
      <c r="J17" s="84">
        <v>4.61890966085038</v>
      </c>
      <c r="K17"/>
      <c r="L17"/>
      <c r="M17"/>
      <c r="N17"/>
      <c r="O17"/>
      <c r="P17"/>
      <c r="Q17"/>
      <c r="R17"/>
      <c r="S17"/>
      <c r="T17"/>
      <c r="U17"/>
      <c r="V17"/>
      <c r="W17"/>
      <c r="X17"/>
      <c r="Y17"/>
      <c r="Z17"/>
      <c r="AA17"/>
      <c r="AB17"/>
      <c r="AC17"/>
      <c r="AD17"/>
      <c r="AE17"/>
      <c r="AF17"/>
      <c r="AG17"/>
      <c r="AH17"/>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row>
    <row r="18" spans="1:73" s="44" customFormat="1" ht="13.5" customHeight="1">
      <c r="A18" s="79" t="s">
        <v>108</v>
      </c>
      <c r="B18" s="83">
        <v>5</v>
      </c>
      <c r="C18" s="83">
        <v>2362729.364</v>
      </c>
      <c r="D18" s="83">
        <v>5</v>
      </c>
      <c r="E18" s="83">
        <v>239097.386</v>
      </c>
      <c r="F18" s="85" t="s">
        <v>18</v>
      </c>
      <c r="G18" s="85" t="s">
        <v>18</v>
      </c>
      <c r="H18" s="83">
        <v>220117.171</v>
      </c>
      <c r="I18" s="83">
        <v>36030.3474984931</v>
      </c>
      <c r="J18" s="84">
        <v>10.1195418164702</v>
      </c>
      <c r="K18"/>
      <c r="L18"/>
      <c r="M18"/>
      <c r="N18"/>
      <c r="O18"/>
      <c r="P18"/>
      <c r="Q18"/>
      <c r="R18"/>
      <c r="S18"/>
      <c r="T18"/>
      <c r="U18"/>
      <c r="V18"/>
      <c r="W18"/>
      <c r="X18"/>
      <c r="Y18"/>
      <c r="Z18"/>
      <c r="AA18"/>
      <c r="AB18"/>
      <c r="AC18"/>
      <c r="AD18"/>
      <c r="AE18"/>
      <c r="AF18"/>
      <c r="AG18"/>
      <c r="AH1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row>
    <row r="19" spans="1:73" s="44" customFormat="1" ht="13.5" customHeight="1">
      <c r="A19" s="86" t="s">
        <v>8</v>
      </c>
      <c r="B19" s="87">
        <v>1732</v>
      </c>
      <c r="C19" s="87">
        <v>31470783.379</v>
      </c>
      <c r="D19" s="87">
        <v>1423</v>
      </c>
      <c r="E19" s="87">
        <v>1493021.094</v>
      </c>
      <c r="F19" s="87">
        <v>192367.571</v>
      </c>
      <c r="G19" s="87">
        <v>6393.636</v>
      </c>
      <c r="H19" s="87">
        <v>1294259.887</v>
      </c>
      <c r="I19" s="88">
        <v>8972.75215000451</v>
      </c>
      <c r="J19" s="89">
        <v>4.74414975953942</v>
      </c>
      <c r="K19"/>
      <c r="L19"/>
      <c r="M19"/>
      <c r="N19"/>
      <c r="O19"/>
      <c r="P19"/>
      <c r="Q19"/>
      <c r="R19"/>
      <c r="S19"/>
      <c r="T19"/>
      <c r="U19"/>
      <c r="V19"/>
      <c r="W19"/>
      <c r="X19"/>
      <c r="Y19"/>
      <c r="Z19"/>
      <c r="AA19"/>
      <c r="AB19"/>
      <c r="AC19"/>
      <c r="AD19"/>
      <c r="AE19"/>
      <c r="AF19"/>
      <c r="AG19"/>
      <c r="AH19"/>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row>
    <row r="20" spans="1:73" s="44" customFormat="1" ht="13.5" customHeight="1">
      <c r="A20" s="90"/>
      <c r="B20" s="18"/>
      <c r="C20" s="18"/>
      <c r="D20" s="18"/>
      <c r="E20" s="18"/>
      <c r="F20" s="18"/>
      <c r="G20" s="18"/>
      <c r="H20" s="18"/>
      <c r="I20" s="18"/>
      <c r="J20" s="77"/>
      <c r="K20"/>
      <c r="L20"/>
      <c r="M20"/>
      <c r="N20"/>
      <c r="O20"/>
      <c r="P20"/>
      <c r="Q20"/>
      <c r="R20"/>
      <c r="S20"/>
      <c r="T20"/>
      <c r="U20"/>
      <c r="V20"/>
      <c r="W20"/>
      <c r="X20"/>
      <c r="Y20"/>
      <c r="Z20"/>
      <c r="AA20"/>
      <c r="AB20"/>
      <c r="AC20"/>
      <c r="AD20"/>
      <c r="AE20"/>
      <c r="AF20"/>
      <c r="AG20"/>
      <c r="AH20"/>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row>
    <row r="21" spans="1:73" s="44" customFormat="1" ht="13.5" customHeight="1">
      <c r="A21" s="90"/>
      <c r="B21" s="18"/>
      <c r="C21" s="18"/>
      <c r="D21" s="18"/>
      <c r="E21" s="18"/>
      <c r="F21" s="18"/>
      <c r="G21" s="18"/>
      <c r="H21" s="18"/>
      <c r="I21" s="18"/>
      <c r="J21" s="77"/>
      <c r="K21"/>
      <c r="L21"/>
      <c r="M21"/>
      <c r="N21"/>
      <c r="O21"/>
      <c r="P21"/>
      <c r="Q21"/>
      <c r="R21"/>
      <c r="S21"/>
      <c r="T21"/>
      <c r="U21"/>
      <c r="V21"/>
      <c r="W21"/>
      <c r="X21"/>
      <c r="Y21"/>
      <c r="Z21"/>
      <c r="AA21"/>
      <c r="AB21"/>
      <c r="AC21"/>
      <c r="AD21"/>
      <c r="AE21"/>
      <c r="AF21"/>
      <c r="AG21"/>
      <c r="AH21"/>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row>
    <row r="22" spans="1:73" s="44" customFormat="1" ht="13.5" customHeight="1">
      <c r="A22" s="79"/>
      <c r="B22" s="260">
        <v>2013</v>
      </c>
      <c r="C22" s="261"/>
      <c r="D22" s="261"/>
      <c r="E22" s="261"/>
      <c r="F22" s="261"/>
      <c r="G22" s="261"/>
      <c r="H22" s="261"/>
      <c r="I22" s="261"/>
      <c r="J22" s="261"/>
      <c r="K22"/>
      <c r="L22"/>
      <c r="M22"/>
      <c r="N22"/>
      <c r="O22"/>
      <c r="P22"/>
      <c r="Q22"/>
      <c r="R22"/>
      <c r="S22"/>
      <c r="T22"/>
      <c r="U22"/>
      <c r="V22"/>
      <c r="W22"/>
      <c r="X22"/>
      <c r="Y22"/>
      <c r="Z22"/>
      <c r="AA22"/>
      <c r="AB22"/>
      <c r="AC22"/>
      <c r="AD22"/>
      <c r="AE22"/>
      <c r="AF22"/>
      <c r="AG22"/>
      <c r="AH22"/>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row>
    <row r="23" spans="1:73" s="44" customFormat="1" ht="13.5" customHeight="1">
      <c r="A23" s="79"/>
      <c r="B23" s="80"/>
      <c r="C23" s="81"/>
      <c r="D23" s="81"/>
      <c r="E23" s="81"/>
      <c r="F23" s="81"/>
      <c r="G23" s="81"/>
      <c r="H23" s="81"/>
      <c r="I23" s="81"/>
      <c r="J23" s="81"/>
      <c r="K23"/>
      <c r="L23"/>
      <c r="M23"/>
      <c r="N23"/>
      <c r="O23"/>
      <c r="P23"/>
      <c r="Q23"/>
      <c r="R23"/>
      <c r="S23"/>
      <c r="T23"/>
      <c r="U23"/>
      <c r="V23"/>
      <c r="W23"/>
      <c r="X23"/>
      <c r="Y23"/>
      <c r="Z23"/>
      <c r="AA23"/>
      <c r="AB23"/>
      <c r="AC23"/>
      <c r="AD23"/>
      <c r="AE23"/>
      <c r="AF23"/>
      <c r="AG23"/>
      <c r="AH23"/>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row>
    <row r="24" spans="1:73" s="44" customFormat="1" ht="13.5" customHeight="1">
      <c r="A24" s="82" t="s">
        <v>103</v>
      </c>
      <c r="B24" s="83">
        <v>915</v>
      </c>
      <c r="C24" s="83">
        <v>3847051.049</v>
      </c>
      <c r="D24" s="83">
        <v>677</v>
      </c>
      <c r="E24" s="83">
        <v>136509.874</v>
      </c>
      <c r="F24" s="83">
        <v>23242.226</v>
      </c>
      <c r="G24" s="83">
        <v>2694.054</v>
      </c>
      <c r="H24" s="83">
        <v>110573.594</v>
      </c>
      <c r="I24" s="83">
        <v>4916.61710786962</v>
      </c>
      <c r="J24" s="84">
        <v>3.54842897225095</v>
      </c>
      <c r="K24"/>
      <c r="L24"/>
      <c r="M24"/>
      <c r="N24"/>
      <c r="O24"/>
      <c r="P24"/>
      <c r="Q24"/>
      <c r="R24"/>
      <c r="S24"/>
      <c r="T24"/>
      <c r="U24"/>
      <c r="V24"/>
      <c r="W24"/>
      <c r="X24"/>
      <c r="Y24"/>
      <c r="Z24"/>
      <c r="AA24"/>
      <c r="AB24"/>
      <c r="AC24"/>
      <c r="AD24"/>
      <c r="AE24"/>
      <c r="AF24"/>
      <c r="AG24"/>
      <c r="AH24"/>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row>
    <row r="25" spans="1:73" s="44" customFormat="1" ht="13.5" customHeight="1">
      <c r="A25" s="79" t="s">
        <v>104</v>
      </c>
      <c r="B25" s="83">
        <v>401</v>
      </c>
      <c r="C25" s="83">
        <v>4754669.689</v>
      </c>
      <c r="D25" s="83">
        <v>353</v>
      </c>
      <c r="E25" s="83">
        <v>222628.788</v>
      </c>
      <c r="F25" s="83">
        <v>32485.32</v>
      </c>
      <c r="G25" s="83">
        <v>2014.523</v>
      </c>
      <c r="H25" s="83">
        <v>188128.945</v>
      </c>
      <c r="I25" s="83">
        <v>7715.69931378665</v>
      </c>
      <c r="J25" s="84">
        <v>4.68231870060406</v>
      </c>
      <c r="K25"/>
      <c r="L25"/>
      <c r="M25"/>
      <c r="N25"/>
      <c r="O25"/>
      <c r="P25"/>
      <c r="Q25"/>
      <c r="R25"/>
      <c r="S25"/>
      <c r="T25"/>
      <c r="U25"/>
      <c r="V25"/>
      <c r="W25"/>
      <c r="X25"/>
      <c r="Y25"/>
      <c r="Z25"/>
      <c r="AA25"/>
      <c r="AB25"/>
      <c r="AC25"/>
      <c r="AD25"/>
      <c r="AE25"/>
      <c r="AF25"/>
      <c r="AG25"/>
      <c r="AH25"/>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row>
    <row r="26" spans="1:73" s="44" customFormat="1" ht="13.5" customHeight="1">
      <c r="A26" s="79" t="s">
        <v>105</v>
      </c>
      <c r="B26" s="83">
        <v>311</v>
      </c>
      <c r="C26" s="83">
        <v>8490145.814</v>
      </c>
      <c r="D26" s="83">
        <v>290</v>
      </c>
      <c r="E26" s="83">
        <v>364605.662</v>
      </c>
      <c r="F26" s="83">
        <v>44141.269</v>
      </c>
      <c r="G26" s="83">
        <v>2506.209</v>
      </c>
      <c r="H26" s="83">
        <v>317958.184</v>
      </c>
      <c r="I26" s="83">
        <v>7631.08608384437</v>
      </c>
      <c r="J26" s="84">
        <v>4.29445700919266</v>
      </c>
      <c r="K26"/>
      <c r="L26"/>
      <c r="M26"/>
      <c r="N26"/>
      <c r="O26"/>
      <c r="P26"/>
      <c r="Q26"/>
      <c r="R26"/>
      <c r="S26"/>
      <c r="T26"/>
      <c r="U26"/>
      <c r="V26"/>
      <c r="W26"/>
      <c r="X26"/>
      <c r="Y26"/>
      <c r="Z26"/>
      <c r="AA26"/>
      <c r="AB26"/>
      <c r="AC26"/>
      <c r="AD26"/>
      <c r="AE26"/>
      <c r="AF26"/>
      <c r="AG26"/>
      <c r="AH26"/>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row>
    <row r="27" spans="1:73" s="44" customFormat="1" ht="13.5" customHeight="1">
      <c r="A27" s="79" t="s">
        <v>106</v>
      </c>
      <c r="B27" s="83">
        <v>102</v>
      </c>
      <c r="C27" s="83">
        <v>7286412.896</v>
      </c>
      <c r="D27" s="83">
        <v>95</v>
      </c>
      <c r="E27" s="83">
        <v>294040.088</v>
      </c>
      <c r="F27" s="83">
        <v>24204.321</v>
      </c>
      <c r="G27" s="83">
        <v>1660.833</v>
      </c>
      <c r="H27" s="83">
        <v>268174.934</v>
      </c>
      <c r="I27" s="83">
        <v>8439.96922988605</v>
      </c>
      <c r="J27" s="84">
        <v>4.03545739442543</v>
      </c>
      <c r="K27"/>
      <c r="L27"/>
      <c r="M27"/>
      <c r="N27"/>
      <c r="O27"/>
      <c r="P27"/>
      <c r="Q27"/>
      <c r="R27"/>
      <c r="S27"/>
      <c r="T27"/>
      <c r="U27"/>
      <c r="V27"/>
      <c r="W27"/>
      <c r="X27"/>
      <c r="Y27"/>
      <c r="Z27"/>
      <c r="AA27"/>
      <c r="AB27"/>
      <c r="AC27"/>
      <c r="AD27"/>
      <c r="AE27"/>
      <c r="AF27"/>
      <c r="AG27"/>
      <c r="AH27"/>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row>
    <row r="28" spans="1:73" s="44" customFormat="1" ht="13.5" customHeight="1">
      <c r="A28" s="79" t="s">
        <v>107</v>
      </c>
      <c r="B28" s="83">
        <v>26</v>
      </c>
      <c r="C28" s="83">
        <v>4270123.135</v>
      </c>
      <c r="D28" s="83">
        <v>26</v>
      </c>
      <c r="E28" s="83">
        <v>231123.329</v>
      </c>
      <c r="F28" s="85" t="s">
        <v>18</v>
      </c>
      <c r="G28" s="83">
        <v>762.438</v>
      </c>
      <c r="H28" s="85" t="s">
        <v>18</v>
      </c>
      <c r="I28" s="83">
        <v>12810.2942578428</v>
      </c>
      <c r="J28" s="84">
        <v>5.41256824904184</v>
      </c>
      <c r="K28"/>
      <c r="L28"/>
      <c r="M28"/>
      <c r="N28"/>
      <c r="O28"/>
      <c r="P28"/>
      <c r="Q28"/>
      <c r="R28"/>
      <c r="S28"/>
      <c r="T28"/>
      <c r="U28"/>
      <c r="V28"/>
      <c r="W28"/>
      <c r="X28"/>
      <c r="Y28"/>
      <c r="Z28"/>
      <c r="AA28"/>
      <c r="AB28"/>
      <c r="AC28"/>
      <c r="AD28"/>
      <c r="AE28"/>
      <c r="AF28"/>
      <c r="AG28"/>
      <c r="AH2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row>
    <row r="29" spans="1:73" s="44" customFormat="1" ht="13.5" customHeight="1">
      <c r="A29" s="79" t="s">
        <v>108</v>
      </c>
      <c r="B29" s="83">
        <v>5</v>
      </c>
      <c r="C29" s="83">
        <v>2162110.495</v>
      </c>
      <c r="D29" s="83">
        <v>4</v>
      </c>
      <c r="E29" s="83">
        <v>69849.594</v>
      </c>
      <c r="F29" s="85" t="s">
        <v>18</v>
      </c>
      <c r="G29" s="91" t="s">
        <v>109</v>
      </c>
      <c r="H29" s="91" t="s">
        <v>18</v>
      </c>
      <c r="I29" s="83">
        <v>9911.96168582376</v>
      </c>
      <c r="J29" s="84">
        <v>3.23062092161946</v>
      </c>
      <c r="K29"/>
      <c r="L29"/>
      <c r="M29"/>
      <c r="N29"/>
      <c r="O29"/>
      <c r="P29"/>
      <c r="Q29"/>
      <c r="R29"/>
      <c r="S29"/>
      <c r="T29"/>
      <c r="U29"/>
      <c r="V29"/>
      <c r="W29"/>
      <c r="X29"/>
      <c r="Y29"/>
      <c r="Z29"/>
      <c r="AA29"/>
      <c r="AB29"/>
      <c r="AC29"/>
      <c r="AD29"/>
      <c r="AE29"/>
      <c r="AF29"/>
      <c r="AG29"/>
      <c r="AH29"/>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row>
    <row r="30" spans="1:73" s="44" customFormat="1" ht="13.5" customHeight="1">
      <c r="A30" s="86" t="s">
        <v>8</v>
      </c>
      <c r="B30" s="87">
        <v>1760</v>
      </c>
      <c r="C30" s="87">
        <v>30810513.078</v>
      </c>
      <c r="D30" s="87">
        <v>1445</v>
      </c>
      <c r="E30" s="87">
        <v>1318757.335</v>
      </c>
      <c r="F30" s="87">
        <v>139070.006</v>
      </c>
      <c r="G30" s="87">
        <v>9638.057</v>
      </c>
      <c r="H30" s="87">
        <v>1170049.272</v>
      </c>
      <c r="I30" s="88">
        <v>8025.25062984555</v>
      </c>
      <c r="J30" s="89">
        <v>4.28021867620779</v>
      </c>
      <c r="K30"/>
      <c r="L30"/>
      <c r="M30"/>
      <c r="N30"/>
      <c r="O30"/>
      <c r="P30"/>
      <c r="Q30"/>
      <c r="R30"/>
      <c r="S30"/>
      <c r="T30"/>
      <c r="U30"/>
      <c r="V30"/>
      <c r="W30"/>
      <c r="X30"/>
      <c r="Y30"/>
      <c r="Z30"/>
      <c r="AA30"/>
      <c r="AB30"/>
      <c r="AC30"/>
      <c r="AD30"/>
      <c r="AE30"/>
      <c r="AF30"/>
      <c r="AG30"/>
      <c r="AH30"/>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row>
    <row r="31" spans="1:73" s="44" customFormat="1" ht="13.5" customHeight="1">
      <c r="A31" s="90"/>
      <c r="B31" s="18"/>
      <c r="C31" s="18"/>
      <c r="D31" s="18"/>
      <c r="E31" s="18"/>
      <c r="F31" s="18"/>
      <c r="G31" s="18"/>
      <c r="H31" s="18"/>
      <c r="I31" s="18"/>
      <c r="J31" s="77"/>
      <c r="K31"/>
      <c r="L31"/>
      <c r="M31"/>
      <c r="N31"/>
      <c r="O31"/>
      <c r="P31"/>
      <c r="Q31"/>
      <c r="R31"/>
      <c r="S31"/>
      <c r="T31"/>
      <c r="U31"/>
      <c r="V31"/>
      <c r="W31"/>
      <c r="X31"/>
      <c r="Y31"/>
      <c r="Z31"/>
      <c r="AA31"/>
      <c r="AB31"/>
      <c r="AC31"/>
      <c r="AD31"/>
      <c r="AE31"/>
      <c r="AF31"/>
      <c r="AG31"/>
      <c r="AH31"/>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row>
    <row r="32" spans="1:73" s="44" customFormat="1" ht="13.5" customHeight="1">
      <c r="A32" s="90"/>
      <c r="B32" s="18"/>
      <c r="C32" s="18"/>
      <c r="D32" s="18"/>
      <c r="E32" s="18"/>
      <c r="F32" s="18"/>
      <c r="G32" s="18"/>
      <c r="H32" s="18"/>
      <c r="I32" s="18"/>
      <c r="J32" s="77"/>
      <c r="K32"/>
      <c r="L32"/>
      <c r="M32"/>
      <c r="N32"/>
      <c r="O32"/>
      <c r="P32"/>
      <c r="Q32"/>
      <c r="R32"/>
      <c r="S32"/>
      <c r="T32"/>
      <c r="U32"/>
      <c r="V32"/>
      <c r="W32"/>
      <c r="X32"/>
      <c r="Y32"/>
      <c r="Z32"/>
      <c r="AA32"/>
      <c r="AB32"/>
      <c r="AC32"/>
      <c r="AD32"/>
      <c r="AE32"/>
      <c r="AF32"/>
      <c r="AG32"/>
      <c r="AH32"/>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row>
    <row r="33" spans="1:73" s="44" customFormat="1" ht="15.75" customHeight="1">
      <c r="A33" s="79"/>
      <c r="B33" s="260">
        <v>2012</v>
      </c>
      <c r="C33" s="262"/>
      <c r="D33" s="262"/>
      <c r="E33" s="262"/>
      <c r="F33" s="262"/>
      <c r="G33" s="262"/>
      <c r="H33" s="262"/>
      <c r="I33" s="262"/>
      <c r="J33" s="262"/>
      <c r="K33"/>
      <c r="L33"/>
      <c r="M33"/>
      <c r="N33"/>
      <c r="O33"/>
      <c r="P33"/>
      <c r="Q33"/>
      <c r="R33"/>
      <c r="S33"/>
      <c r="T33"/>
      <c r="U33"/>
      <c r="V33"/>
      <c r="W33"/>
      <c r="X33"/>
      <c r="Y33"/>
      <c r="Z33"/>
      <c r="AA33"/>
      <c r="AB33"/>
      <c r="AC33"/>
      <c r="AD33"/>
      <c r="AE33"/>
      <c r="AF33"/>
      <c r="AG33"/>
      <c r="AH33"/>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row>
    <row r="34" spans="1:73" s="44" customFormat="1" ht="13.5" customHeight="1">
      <c r="A34" s="79"/>
      <c r="B34" s="80"/>
      <c r="C34" s="81"/>
      <c r="D34" s="81"/>
      <c r="E34" s="81"/>
      <c r="F34" s="81"/>
      <c r="G34" s="81"/>
      <c r="H34" s="81"/>
      <c r="I34" s="81"/>
      <c r="J34" s="81"/>
      <c r="K34"/>
      <c r="L34"/>
      <c r="M34"/>
      <c r="N34"/>
      <c r="O34"/>
      <c r="P34"/>
      <c r="Q34"/>
      <c r="R34"/>
      <c r="S34"/>
      <c r="T34"/>
      <c r="U34"/>
      <c r="V34"/>
      <c r="W34"/>
      <c r="X34"/>
      <c r="Y34"/>
      <c r="Z34"/>
      <c r="AA34"/>
      <c r="AB34"/>
      <c r="AC34"/>
      <c r="AD34"/>
      <c r="AE34"/>
      <c r="AF34"/>
      <c r="AG34"/>
      <c r="AH34"/>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row>
    <row r="35" spans="1:73" s="44" customFormat="1" ht="13.5" customHeight="1">
      <c r="A35" s="82" t="s">
        <v>103</v>
      </c>
      <c r="B35" s="83">
        <v>920</v>
      </c>
      <c r="C35" s="83">
        <v>3447125.589</v>
      </c>
      <c r="D35" s="83">
        <v>716</v>
      </c>
      <c r="E35" s="83">
        <v>151494.103</v>
      </c>
      <c r="F35" s="83">
        <v>24649.705</v>
      </c>
      <c r="G35" s="83">
        <v>2644.349</v>
      </c>
      <c r="H35" s="83">
        <v>124200.049</v>
      </c>
      <c r="I35" s="83">
        <v>5468.50893405046</v>
      </c>
      <c r="J35" s="84">
        <v>4.39479499915603</v>
      </c>
      <c r="K35"/>
      <c r="L35"/>
      <c r="M35"/>
      <c r="N35"/>
      <c r="O35"/>
      <c r="P35"/>
      <c r="Q35"/>
      <c r="R35"/>
      <c r="S35"/>
      <c r="T35"/>
      <c r="U35"/>
      <c r="V35"/>
      <c r="W35"/>
      <c r="X35"/>
      <c r="Y35"/>
      <c r="Z35"/>
      <c r="AA35"/>
      <c r="AB35"/>
      <c r="AC35"/>
      <c r="AD35"/>
      <c r="AE35"/>
      <c r="AF35"/>
      <c r="AG35"/>
      <c r="AH35"/>
      <c r="AI35" s="53"/>
      <c r="AJ35" s="53"/>
      <c r="AK35" s="53"/>
      <c r="AL35" s="53"/>
      <c r="AM35" s="53"/>
      <c r="AN35" s="53"/>
      <c r="AO35" s="53"/>
      <c r="AP35" s="53"/>
      <c r="AQ35" s="53"/>
      <c r="AR35" s="53"/>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row>
    <row r="36" spans="1:73" s="44" customFormat="1" ht="13.5" customHeight="1">
      <c r="A36" s="79" t="s">
        <v>104</v>
      </c>
      <c r="B36" s="83">
        <v>406</v>
      </c>
      <c r="C36" s="83">
        <v>5125609.174</v>
      </c>
      <c r="D36" s="83">
        <v>371</v>
      </c>
      <c r="E36" s="83">
        <v>216125.234</v>
      </c>
      <c r="F36" s="83">
        <v>39807.078</v>
      </c>
      <c r="G36" s="83">
        <v>1105.55</v>
      </c>
      <c r="H36" s="83">
        <v>175212.606</v>
      </c>
      <c r="I36" s="83">
        <v>7404.59209264081</v>
      </c>
      <c r="J36" s="84">
        <v>4.21657654072242</v>
      </c>
      <c r="K36"/>
      <c r="L36"/>
      <c r="M36"/>
      <c r="N36"/>
      <c r="O36"/>
      <c r="P36"/>
      <c r="Q36"/>
      <c r="R36"/>
      <c r="S36"/>
      <c r="T36"/>
      <c r="U36"/>
      <c r="V36"/>
      <c r="W36"/>
      <c r="X36"/>
      <c r="Y36"/>
      <c r="Z36"/>
      <c r="AA36"/>
      <c r="AB36"/>
      <c r="AC36"/>
      <c r="AD36"/>
      <c r="AE36"/>
      <c r="AF36"/>
      <c r="AG36"/>
      <c r="AH36"/>
      <c r="AI36" s="53"/>
      <c r="AJ36" s="53"/>
      <c r="AK36" s="53"/>
      <c r="AL36" s="53"/>
      <c r="AM36" s="53"/>
      <c r="AN36" s="53"/>
      <c r="AO36" s="53"/>
      <c r="AP36" s="53"/>
      <c r="AQ36" s="53"/>
      <c r="AR36" s="53"/>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row>
    <row r="37" spans="1:73" s="44" customFormat="1" ht="13.5" customHeight="1">
      <c r="A37" s="79" t="s">
        <v>105</v>
      </c>
      <c r="B37" s="83">
        <v>321</v>
      </c>
      <c r="C37" s="83">
        <v>8468381.632</v>
      </c>
      <c r="D37" s="83">
        <v>301</v>
      </c>
      <c r="E37" s="83">
        <v>521078.734</v>
      </c>
      <c r="F37" s="83">
        <v>83719.928</v>
      </c>
      <c r="G37" s="83">
        <v>3482.953</v>
      </c>
      <c r="H37" s="83">
        <v>433875.853</v>
      </c>
      <c r="I37" s="83">
        <v>10693.181489842</v>
      </c>
      <c r="J37" s="84">
        <v>6.15322686959416</v>
      </c>
      <c r="K37"/>
      <c r="L37"/>
      <c r="M37"/>
      <c r="N37"/>
      <c r="O37"/>
      <c r="P37"/>
      <c r="Q37"/>
      <c r="R37"/>
      <c r="S37"/>
      <c r="T37"/>
      <c r="U37"/>
      <c r="V37"/>
      <c r="W37"/>
      <c r="X37"/>
      <c r="Y37"/>
      <c r="Z37"/>
      <c r="AA37"/>
      <c r="AB37"/>
      <c r="AC37"/>
      <c r="AD37"/>
      <c r="AE37"/>
      <c r="AF37"/>
      <c r="AG37"/>
      <c r="AH37"/>
      <c r="AI37" s="53"/>
      <c r="AJ37" s="53"/>
      <c r="AK37" s="53"/>
      <c r="AL37" s="53"/>
      <c r="AM37" s="53"/>
      <c r="AN37" s="53"/>
      <c r="AO37" s="53"/>
      <c r="AP37" s="53"/>
      <c r="AQ37" s="53"/>
      <c r="AR37" s="53"/>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row>
    <row r="38" spans="1:73" s="44" customFormat="1" ht="13.5" customHeight="1">
      <c r="A38" s="79" t="s">
        <v>106</v>
      </c>
      <c r="B38" s="83">
        <v>102</v>
      </c>
      <c r="C38" s="83">
        <v>7330441.712</v>
      </c>
      <c r="D38" s="83">
        <v>95</v>
      </c>
      <c r="E38" s="83">
        <v>313690.162</v>
      </c>
      <c r="F38" s="83">
        <v>30277.627</v>
      </c>
      <c r="G38" s="83">
        <v>1010.262</v>
      </c>
      <c r="H38" s="83">
        <v>282402.273</v>
      </c>
      <c r="I38" s="83">
        <v>9059.12039737777</v>
      </c>
      <c r="J38" s="84">
        <v>4.27928048983032</v>
      </c>
      <c r="K38"/>
      <c r="L38"/>
      <c r="M38"/>
      <c r="N38"/>
      <c r="O38"/>
      <c r="P38"/>
      <c r="Q38"/>
      <c r="R38"/>
      <c r="S38"/>
      <c r="T38"/>
      <c r="U38"/>
      <c r="V38"/>
      <c r="W38"/>
      <c r="X38"/>
      <c r="Y38"/>
      <c r="Z38"/>
      <c r="AA38"/>
      <c r="AB38"/>
      <c r="AC38"/>
      <c r="AD38"/>
      <c r="AE38"/>
      <c r="AF38"/>
      <c r="AG38"/>
      <c r="AH38"/>
      <c r="AI38" s="53"/>
      <c r="AJ38" s="53"/>
      <c r="AK38" s="53"/>
      <c r="AL38" s="53"/>
      <c r="AM38" s="53"/>
      <c r="AN38" s="53"/>
      <c r="AO38" s="53"/>
      <c r="AP38" s="53"/>
      <c r="AQ38" s="53"/>
      <c r="AR38" s="53"/>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row>
    <row r="39" spans="1:73" s="44" customFormat="1" ht="13.5" customHeight="1">
      <c r="A39" s="79" t="s">
        <v>107</v>
      </c>
      <c r="B39" s="83">
        <v>24</v>
      </c>
      <c r="C39" s="83">
        <v>3888288.795</v>
      </c>
      <c r="D39" s="83">
        <v>24</v>
      </c>
      <c r="E39" s="83">
        <v>230239.501</v>
      </c>
      <c r="F39" s="85" t="s">
        <v>18</v>
      </c>
      <c r="G39" s="85" t="s">
        <v>18</v>
      </c>
      <c r="H39" s="83">
        <v>190443.858</v>
      </c>
      <c r="I39" s="83">
        <v>14238.6828076685</v>
      </c>
      <c r="J39" s="84">
        <v>5.9213580353411</v>
      </c>
      <c r="K39"/>
      <c r="L39"/>
      <c r="M39"/>
      <c r="N39"/>
      <c r="O39"/>
      <c r="P39"/>
      <c r="Q39"/>
      <c r="R39"/>
      <c r="S39"/>
      <c r="T39"/>
      <c r="U39"/>
      <c r="V39"/>
      <c r="W39"/>
      <c r="X39"/>
      <c r="Y39"/>
      <c r="Z39"/>
      <c r="AA39"/>
      <c r="AB39"/>
      <c r="AC39"/>
      <c r="AD39"/>
      <c r="AE39"/>
      <c r="AF39"/>
      <c r="AG39"/>
      <c r="AH39"/>
      <c r="AI39" s="53"/>
      <c r="AJ39" s="53"/>
      <c r="AK39" s="53"/>
      <c r="AL39" s="53"/>
      <c r="AM39" s="53"/>
      <c r="AN39" s="53"/>
      <c r="AO39" s="53"/>
      <c r="AP39" s="53"/>
      <c r="AQ39" s="53"/>
      <c r="AR39" s="53"/>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row>
    <row r="40" spans="1:73" s="44" customFormat="1" ht="13.5" customHeight="1">
      <c r="A40" s="79" t="s">
        <v>108</v>
      </c>
      <c r="B40" s="83">
        <v>5</v>
      </c>
      <c r="C40" s="83">
        <v>2279069.618</v>
      </c>
      <c r="D40" s="83">
        <v>5</v>
      </c>
      <c r="E40" s="83">
        <v>209411.007</v>
      </c>
      <c r="F40" s="85" t="s">
        <v>18</v>
      </c>
      <c r="G40" s="91" t="s">
        <v>18</v>
      </c>
      <c r="H40" s="83">
        <v>199109.689</v>
      </c>
      <c r="I40" s="83">
        <v>28195.9077689511</v>
      </c>
      <c r="J40" s="84">
        <v>9.18844274637687</v>
      </c>
      <c r="K40"/>
      <c r="L40"/>
      <c r="M40"/>
      <c r="N40"/>
      <c r="O40"/>
      <c r="P40"/>
      <c r="Q40"/>
      <c r="R40"/>
      <c r="S40"/>
      <c r="T40"/>
      <c r="U40"/>
      <c r="V40"/>
      <c r="W40"/>
      <c r="X40"/>
      <c r="Y40"/>
      <c r="Z40"/>
      <c r="AA40"/>
      <c r="AB40"/>
      <c r="AC40"/>
      <c r="AD40"/>
      <c r="AE40"/>
      <c r="AF40"/>
      <c r="AG40"/>
      <c r="AH40"/>
      <c r="AI40" s="53"/>
      <c r="AJ40" s="53"/>
      <c r="AK40" s="53"/>
      <c r="AL40" s="53"/>
      <c r="AM40" s="53"/>
      <c r="AN40" s="53"/>
      <c r="AO40" s="53"/>
      <c r="AP40" s="53"/>
      <c r="AQ40" s="53"/>
      <c r="AR40" s="53"/>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row>
    <row r="41" spans="1:73" s="44" customFormat="1" ht="13.5" customHeight="1">
      <c r="A41" s="86" t="s">
        <v>8</v>
      </c>
      <c r="B41" s="87">
        <v>1778</v>
      </c>
      <c r="C41" s="87">
        <v>30538916.52</v>
      </c>
      <c r="D41" s="87">
        <v>1512</v>
      </c>
      <c r="E41" s="87">
        <v>1642038.741</v>
      </c>
      <c r="F41" s="87">
        <v>228430.356</v>
      </c>
      <c r="G41" s="87">
        <v>8364.057</v>
      </c>
      <c r="H41" s="87">
        <v>1405244.328</v>
      </c>
      <c r="I41" s="92">
        <v>10021.4139808243</v>
      </c>
      <c r="J41" s="89">
        <v>5.37687294807799</v>
      </c>
      <c r="K41"/>
      <c r="L41"/>
      <c r="M41"/>
      <c r="N41"/>
      <c r="O41"/>
      <c r="P41"/>
      <c r="Q41"/>
      <c r="R41"/>
      <c r="S41"/>
      <c r="T41"/>
      <c r="U41"/>
      <c r="V41"/>
      <c r="W41"/>
      <c r="X41"/>
      <c r="Y41"/>
      <c r="Z41"/>
      <c r="AA41"/>
      <c r="AB41"/>
      <c r="AC41"/>
      <c r="AD41"/>
      <c r="AE41"/>
      <c r="AF41"/>
      <c r="AG41"/>
      <c r="AH41"/>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row>
    <row r="42" spans="1:73" s="44" customFormat="1" ht="13.5" customHeight="1">
      <c r="A42" s="93"/>
      <c r="B42" s="18"/>
      <c r="C42" s="18"/>
      <c r="D42" s="18"/>
      <c r="E42" s="18"/>
      <c r="F42" s="18"/>
      <c r="G42" s="18"/>
      <c r="H42" s="18"/>
      <c r="I42" s="18"/>
      <c r="J42" s="77"/>
      <c r="K42"/>
      <c r="L42"/>
      <c r="M42"/>
      <c r="N42"/>
      <c r="O42"/>
      <c r="P42"/>
      <c r="Q42"/>
      <c r="R42"/>
      <c r="S42"/>
      <c r="T42"/>
      <c r="U42"/>
      <c r="V42"/>
      <c r="W42"/>
      <c r="X42"/>
      <c r="Y42"/>
      <c r="Z42"/>
      <c r="AA42"/>
      <c r="AB42"/>
      <c r="AC42"/>
      <c r="AD42"/>
      <c r="AE42"/>
      <c r="AF42"/>
      <c r="AG42"/>
      <c r="AH42"/>
      <c r="AI42" s="53"/>
      <c r="AJ42" s="53"/>
      <c r="AK42" s="53"/>
      <c r="AL42" s="53"/>
      <c r="AM42" s="53"/>
      <c r="AN42" s="53"/>
      <c r="AO42" s="53"/>
      <c r="AP42" s="53"/>
      <c r="AQ42" s="53"/>
      <c r="AR42" s="53"/>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row>
    <row r="43" spans="1:73" s="44" customFormat="1" ht="13.5" customHeight="1">
      <c r="A43" s="1"/>
      <c r="B43" s="18"/>
      <c r="C43" s="18"/>
      <c r="D43" s="18"/>
      <c r="E43" s="18"/>
      <c r="F43" s="18"/>
      <c r="G43" s="18"/>
      <c r="H43" s="18"/>
      <c r="I43" s="18"/>
      <c r="J43" s="77"/>
      <c r="K43"/>
      <c r="L43"/>
      <c r="M43"/>
      <c r="N43"/>
      <c r="O43"/>
      <c r="P43"/>
      <c r="Q43"/>
      <c r="R43"/>
      <c r="S43"/>
      <c r="T43"/>
      <c r="U43"/>
      <c r="V43"/>
      <c r="W43"/>
      <c r="X43"/>
      <c r="Y43"/>
      <c r="Z43"/>
      <c r="AA43"/>
      <c r="AB43"/>
      <c r="AC43"/>
      <c r="AD43"/>
      <c r="AE43"/>
      <c r="AF43"/>
      <c r="AG43"/>
      <c r="AH43"/>
      <c r="AI43" s="53"/>
      <c r="AJ43" s="53"/>
      <c r="AK43" s="53"/>
      <c r="AL43" s="53"/>
      <c r="AM43" s="53"/>
      <c r="AN43" s="53"/>
      <c r="AO43" s="53"/>
      <c r="AP43" s="53"/>
      <c r="AQ43" s="53"/>
      <c r="AR43" s="53"/>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row>
    <row r="44" spans="1:73" s="44" customFormat="1" ht="15.75" customHeight="1">
      <c r="A44" s="79"/>
      <c r="B44" s="260">
        <v>2010</v>
      </c>
      <c r="C44" s="262"/>
      <c r="D44" s="262"/>
      <c r="E44" s="262"/>
      <c r="F44" s="262"/>
      <c r="G44" s="262"/>
      <c r="H44" s="262"/>
      <c r="I44" s="262"/>
      <c r="J44" s="262"/>
      <c r="K44"/>
      <c r="L44"/>
      <c r="M44"/>
      <c r="N44"/>
      <c r="O44"/>
      <c r="P44"/>
      <c r="Q44"/>
      <c r="R44"/>
      <c r="S44"/>
      <c r="T44"/>
      <c r="U44"/>
      <c r="V44"/>
      <c r="W44"/>
      <c r="X44"/>
      <c r="Y44"/>
      <c r="Z44"/>
      <c r="AA44"/>
      <c r="AB44"/>
      <c r="AC44"/>
      <c r="AD44"/>
      <c r="AE44"/>
      <c r="AF44"/>
      <c r="AG44"/>
      <c r="AH44"/>
      <c r="AI44" s="53"/>
      <c r="AJ44" s="53"/>
      <c r="AK44" s="53"/>
      <c r="AL44" s="53"/>
      <c r="AM44" s="53"/>
      <c r="AN44" s="53"/>
      <c r="AO44" s="53"/>
      <c r="AP44" s="53"/>
      <c r="AQ44" s="53"/>
      <c r="AR44" s="53"/>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row>
    <row r="45" spans="1:73" s="44" customFormat="1" ht="13.5" customHeight="1">
      <c r="A45" s="79"/>
      <c r="B45" s="80"/>
      <c r="C45" s="81"/>
      <c r="D45" s="81"/>
      <c r="E45" s="81"/>
      <c r="F45" s="81"/>
      <c r="G45" s="81"/>
      <c r="H45" s="81"/>
      <c r="I45" s="81"/>
      <c r="J45" s="81"/>
      <c r="K45"/>
      <c r="L45"/>
      <c r="M45"/>
      <c r="N45"/>
      <c r="O45"/>
      <c r="P45"/>
      <c r="Q45"/>
      <c r="R45"/>
      <c r="S45"/>
      <c r="T45"/>
      <c r="U45"/>
      <c r="V45"/>
      <c r="W45"/>
      <c r="X45"/>
      <c r="Y45"/>
      <c r="Z45"/>
      <c r="AA45"/>
      <c r="AB45"/>
      <c r="AC45"/>
      <c r="AD45"/>
      <c r="AE45"/>
      <c r="AF45"/>
      <c r="AG45"/>
      <c r="AH45"/>
      <c r="AI45" s="53"/>
      <c r="AJ45" s="53"/>
      <c r="AK45" s="53"/>
      <c r="AL45" s="53"/>
      <c r="AM45" s="53"/>
      <c r="AN45" s="53"/>
      <c r="AO45" s="53"/>
      <c r="AP45" s="53"/>
      <c r="AQ45" s="53"/>
      <c r="AR45" s="53"/>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row>
    <row r="46" spans="1:73" s="44" customFormat="1" ht="13.5" customHeight="1">
      <c r="A46" s="82" t="s">
        <v>103</v>
      </c>
      <c r="B46" s="83">
        <v>880</v>
      </c>
      <c r="C46" s="83">
        <v>3138943.063</v>
      </c>
      <c r="D46" s="83">
        <v>692</v>
      </c>
      <c r="E46" s="83">
        <v>147884.273</v>
      </c>
      <c r="F46" s="83">
        <v>15628.668</v>
      </c>
      <c r="G46" s="83">
        <v>1773.849</v>
      </c>
      <c r="H46" s="83">
        <v>130481.756</v>
      </c>
      <c r="I46" s="83">
        <v>5543.304333158408</v>
      </c>
      <c r="J46" s="84">
        <v>4.711276057956327</v>
      </c>
      <c r="K46"/>
      <c r="L46"/>
      <c r="M46"/>
      <c r="N46"/>
      <c r="O46"/>
      <c r="P46"/>
      <c r="Q46"/>
      <c r="R46"/>
      <c r="S46"/>
      <c r="T46"/>
      <c r="U46"/>
      <c r="V46"/>
      <c r="W46"/>
      <c r="X46"/>
      <c r="Y46"/>
      <c r="Z46"/>
      <c r="AA46"/>
      <c r="AB46"/>
      <c r="AC46"/>
      <c r="AD46"/>
      <c r="AE46"/>
      <c r="AF46"/>
      <c r="AG46"/>
      <c r="AH46"/>
      <c r="AI46" s="53"/>
      <c r="AJ46" s="53"/>
      <c r="AK46" s="53"/>
      <c r="AL46" s="53"/>
      <c r="AM46" s="53"/>
      <c r="AN46" s="53"/>
      <c r="AO46" s="53"/>
      <c r="AP46" s="53"/>
      <c r="AQ46" s="53"/>
      <c r="AR46" s="53"/>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row>
    <row r="47" spans="1:73" s="44" customFormat="1" ht="13.5" customHeight="1">
      <c r="A47" s="79" t="s">
        <v>104</v>
      </c>
      <c r="B47" s="83">
        <v>415</v>
      </c>
      <c r="C47" s="83">
        <v>4789744.092</v>
      </c>
      <c r="D47" s="83">
        <v>369</v>
      </c>
      <c r="E47" s="83">
        <v>178902.985</v>
      </c>
      <c r="F47" s="83">
        <v>20649.282</v>
      </c>
      <c r="G47" s="83">
        <v>1481.837</v>
      </c>
      <c r="H47" s="83">
        <v>156771.866</v>
      </c>
      <c r="I47" s="83">
        <v>6096.748398309705</v>
      </c>
      <c r="J47" s="84">
        <v>3.7351261688241357</v>
      </c>
      <c r="K47"/>
      <c r="L47"/>
      <c r="M47"/>
      <c r="N47"/>
      <c r="O47"/>
      <c r="P47"/>
      <c r="Q47"/>
      <c r="R47"/>
      <c r="S47"/>
      <c r="T47"/>
      <c r="U47"/>
      <c r="V47"/>
      <c r="W47"/>
      <c r="X47"/>
      <c r="Y47"/>
      <c r="Z47"/>
      <c r="AA47"/>
      <c r="AB47"/>
      <c r="AC47"/>
      <c r="AD47"/>
      <c r="AE47"/>
      <c r="AF47"/>
      <c r="AG47"/>
      <c r="AH47"/>
      <c r="AI47" s="53"/>
      <c r="AJ47" s="53"/>
      <c r="AK47" s="53"/>
      <c r="AL47" s="53"/>
      <c r="AM47" s="53"/>
      <c r="AN47" s="53"/>
      <c r="AO47" s="53"/>
      <c r="AP47" s="53"/>
      <c r="AQ47" s="53"/>
      <c r="AR47" s="53"/>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row>
    <row r="48" spans="1:73" s="44" customFormat="1" ht="13.5" customHeight="1">
      <c r="A48" s="79" t="s">
        <v>105</v>
      </c>
      <c r="B48" s="83">
        <v>317</v>
      </c>
      <c r="C48" s="83">
        <v>8903162.441</v>
      </c>
      <c r="D48" s="83">
        <v>292</v>
      </c>
      <c r="E48" s="83">
        <v>350572.49</v>
      </c>
      <c r="F48" s="83">
        <v>36762.602</v>
      </c>
      <c r="G48" s="83">
        <v>2039.019</v>
      </c>
      <c r="H48" s="83">
        <v>311770.869</v>
      </c>
      <c r="I48" s="83">
        <v>7107.54379206877</v>
      </c>
      <c r="J48" s="84">
        <v>3.9376175861464326</v>
      </c>
      <c r="K48"/>
      <c r="L48"/>
      <c r="M48"/>
      <c r="N48"/>
      <c r="O48"/>
      <c r="P48"/>
      <c r="Q48"/>
      <c r="R48"/>
      <c r="S48"/>
      <c r="T48"/>
      <c r="U48"/>
      <c r="V48"/>
      <c r="W48"/>
      <c r="X48"/>
      <c r="Y48"/>
      <c r="Z48"/>
      <c r="AA48"/>
      <c r="AB48"/>
      <c r="AC48"/>
      <c r="AD48"/>
      <c r="AE48"/>
      <c r="AF48"/>
      <c r="AG48"/>
      <c r="AH48"/>
      <c r="AI48" s="53"/>
      <c r="AJ48" s="53"/>
      <c r="AK48" s="53"/>
      <c r="AL48" s="53"/>
      <c r="AM48" s="53"/>
      <c r="AN48" s="53"/>
      <c r="AO48" s="53"/>
      <c r="AP48" s="53"/>
      <c r="AQ48" s="53"/>
      <c r="AR48" s="53"/>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row>
    <row r="49" spans="1:73" s="44" customFormat="1" ht="13.5" customHeight="1">
      <c r="A49" s="79" t="s">
        <v>106</v>
      </c>
      <c r="B49" s="83">
        <v>79</v>
      </c>
      <c r="C49" s="83">
        <v>5912822.46</v>
      </c>
      <c r="D49" s="83">
        <v>71</v>
      </c>
      <c r="E49" s="83">
        <v>225372.785</v>
      </c>
      <c r="F49" s="83">
        <v>14430.753</v>
      </c>
      <c r="G49" s="83">
        <v>460.688</v>
      </c>
      <c r="H49" s="83">
        <v>210481.344</v>
      </c>
      <c r="I49" s="83">
        <v>8394.397534266984</v>
      </c>
      <c r="J49" s="84">
        <v>3.8115939811255553</v>
      </c>
      <c r="K49"/>
      <c r="L49"/>
      <c r="M49"/>
      <c r="N49"/>
      <c r="O49"/>
      <c r="P49"/>
      <c r="Q49"/>
      <c r="R49"/>
      <c r="S49"/>
      <c r="T49"/>
      <c r="U49"/>
      <c r="V49"/>
      <c r="W49"/>
      <c r="X49"/>
      <c r="Y49"/>
      <c r="Z49"/>
      <c r="AA49"/>
      <c r="AB49"/>
      <c r="AC49"/>
      <c r="AD49"/>
      <c r="AE49"/>
      <c r="AF49"/>
      <c r="AG49"/>
      <c r="AH49"/>
      <c r="AI49" s="53"/>
      <c r="AJ49" s="53"/>
      <c r="AK49" s="53"/>
      <c r="AL49" s="53"/>
      <c r="AM49" s="53"/>
      <c r="AN49" s="53"/>
      <c r="AO49" s="53"/>
      <c r="AP49" s="53"/>
      <c r="AQ49" s="53"/>
      <c r="AR49" s="53"/>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row>
    <row r="50" spans="1:73" s="44" customFormat="1" ht="13.5" customHeight="1">
      <c r="A50" s="79" t="s">
        <v>107</v>
      </c>
      <c r="B50" s="83">
        <v>21</v>
      </c>
      <c r="C50" s="83">
        <v>3110753.71</v>
      </c>
      <c r="D50" s="83">
        <v>20</v>
      </c>
      <c r="E50" s="83">
        <v>320689.013</v>
      </c>
      <c r="F50" s="85" t="s">
        <v>18</v>
      </c>
      <c r="G50" s="85" t="s">
        <v>18</v>
      </c>
      <c r="H50" s="85" t="s">
        <v>18</v>
      </c>
      <c r="I50" s="83">
        <v>22867.157230462064</v>
      </c>
      <c r="J50" s="84">
        <v>10.309045424235787</v>
      </c>
      <c r="K50"/>
      <c r="L50"/>
      <c r="M50"/>
      <c r="N50"/>
      <c r="O50"/>
      <c r="P50"/>
      <c r="Q50"/>
      <c r="R50"/>
      <c r="S50"/>
      <c r="T50"/>
      <c r="U50"/>
      <c r="V50"/>
      <c r="W50"/>
      <c r="X50"/>
      <c r="Y50"/>
      <c r="Z50"/>
      <c r="AA50"/>
      <c r="AB50"/>
      <c r="AC50"/>
      <c r="AD50"/>
      <c r="AE50"/>
      <c r="AF50"/>
      <c r="AG50"/>
      <c r="AH50"/>
      <c r="AI50" s="53"/>
      <c r="AJ50" s="53"/>
      <c r="AK50" s="53"/>
      <c r="AL50" s="53"/>
      <c r="AM50" s="53"/>
      <c r="AN50" s="53"/>
      <c r="AO50" s="53"/>
      <c r="AP50" s="53"/>
      <c r="AQ50" s="53"/>
      <c r="AR50" s="53"/>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row>
    <row r="51" spans="1:73" s="44" customFormat="1" ht="13.5" customHeight="1">
      <c r="A51" s="79" t="s">
        <v>108</v>
      </c>
      <c r="B51" s="83">
        <v>4</v>
      </c>
      <c r="C51" s="83">
        <v>2203680.555</v>
      </c>
      <c r="D51" s="83">
        <v>3</v>
      </c>
      <c r="E51" s="83">
        <v>44251.659</v>
      </c>
      <c r="F51" s="85" t="s">
        <v>18</v>
      </c>
      <c r="G51" s="91" t="s">
        <v>18</v>
      </c>
      <c r="H51" s="85" t="s">
        <v>18</v>
      </c>
      <c r="I51" s="83">
        <v>8091.36204059243</v>
      </c>
      <c r="J51" s="84">
        <v>2.008079569409279</v>
      </c>
      <c r="K51"/>
      <c r="L51"/>
      <c r="M51"/>
      <c r="N51"/>
      <c r="O51"/>
      <c r="P51"/>
      <c r="Q51"/>
      <c r="R51"/>
      <c r="S51"/>
      <c r="T51"/>
      <c r="U51"/>
      <c r="V51"/>
      <c r="W51"/>
      <c r="X51"/>
      <c r="Y51"/>
      <c r="Z51"/>
      <c r="AA51"/>
      <c r="AB51"/>
      <c r="AC51"/>
      <c r="AD51"/>
      <c r="AE51"/>
      <c r="AF51"/>
      <c r="AG51"/>
      <c r="AH51"/>
      <c r="AI51" s="53"/>
      <c r="AJ51" s="53"/>
      <c r="AK51" s="53"/>
      <c r="AL51" s="53"/>
      <c r="AM51" s="53"/>
      <c r="AN51" s="53"/>
      <c r="AO51" s="53"/>
      <c r="AP51" s="53"/>
      <c r="AQ51" s="53"/>
      <c r="AR51" s="53"/>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row>
    <row r="52" spans="1:73" s="44" customFormat="1" ht="13.5" customHeight="1">
      <c r="A52" s="86" t="s">
        <v>8</v>
      </c>
      <c r="B52" s="87">
        <v>1716</v>
      </c>
      <c r="C52" s="87">
        <v>28059106.321000002</v>
      </c>
      <c r="D52" s="87">
        <v>1447</v>
      </c>
      <c r="E52" s="87">
        <v>1267673.2049999998</v>
      </c>
      <c r="F52" s="87">
        <v>189499.411</v>
      </c>
      <c r="G52" s="87">
        <v>7339.659</v>
      </c>
      <c r="H52" s="87">
        <v>1070834.135</v>
      </c>
      <c r="I52" s="88">
        <v>8357.164457072786</v>
      </c>
      <c r="J52" s="89">
        <v>4.517867356492561</v>
      </c>
      <c r="K52"/>
      <c r="L52"/>
      <c r="M52"/>
      <c r="N52"/>
      <c r="O52"/>
      <c r="P52"/>
      <c r="Q52"/>
      <c r="R52"/>
      <c r="S52"/>
      <c r="T52"/>
      <c r="U52"/>
      <c r="V52"/>
      <c r="W52"/>
      <c r="X52"/>
      <c r="Y52"/>
      <c r="Z52"/>
      <c r="AA52"/>
      <c r="AB52"/>
      <c r="AC52"/>
      <c r="AD52"/>
      <c r="AE52"/>
      <c r="AF52"/>
      <c r="AG52"/>
      <c r="AH52"/>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row>
    <row r="53" spans="1:73" s="44" customFormat="1" ht="13.5" customHeight="1">
      <c r="A53" s="93"/>
      <c r="B53" s="94"/>
      <c r="C53" s="94"/>
      <c r="D53" s="94"/>
      <c r="E53" s="94"/>
      <c r="F53" s="94"/>
      <c r="G53" s="94"/>
      <c r="H53" s="94"/>
      <c r="I53" s="94"/>
      <c r="J53" s="95"/>
      <c r="K53"/>
      <c r="L53"/>
      <c r="M53"/>
      <c r="N53"/>
      <c r="O53"/>
      <c r="P53"/>
      <c r="Q53"/>
      <c r="R53"/>
      <c r="S53"/>
      <c r="T53"/>
      <c r="U53"/>
      <c r="V53"/>
      <c r="W53"/>
      <c r="X53"/>
      <c r="Y53"/>
      <c r="Z53"/>
      <c r="AA53"/>
      <c r="AB53"/>
      <c r="AC53"/>
      <c r="AD53"/>
      <c r="AE53"/>
      <c r="AF53"/>
      <c r="AG53"/>
      <c r="AH53"/>
      <c r="AI53" s="53"/>
      <c r="AJ53" s="53"/>
      <c r="AK53" s="53"/>
      <c r="AL53" s="53"/>
      <c r="AM53" s="53"/>
      <c r="AN53" s="53"/>
      <c r="AO53" s="53"/>
      <c r="AP53" s="53"/>
      <c r="AQ53" s="53"/>
      <c r="AR53" s="53"/>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row>
    <row r="54" ht="13.5" customHeight="1">
      <c r="J54" s="11"/>
    </row>
    <row r="55" spans="3:10" ht="10.5" customHeight="1">
      <c r="C55" s="83"/>
      <c r="E55" s="83"/>
      <c r="F55" s="83"/>
      <c r="G55" s="83"/>
      <c r="H55" s="83"/>
      <c r="I55" s="83"/>
      <c r="J55" s="11"/>
    </row>
    <row r="56" spans="3:10" ht="10.5" customHeight="1">
      <c r="C56" s="83"/>
      <c r="E56" s="83"/>
      <c r="F56" s="83"/>
      <c r="G56" s="83"/>
      <c r="H56" s="83"/>
      <c r="I56" s="83"/>
      <c r="J56" s="11"/>
    </row>
    <row r="57" spans="3:10" ht="10.5" customHeight="1">
      <c r="C57" s="83"/>
      <c r="E57" s="83"/>
      <c r="F57" s="83"/>
      <c r="G57" s="83"/>
      <c r="H57" s="83"/>
      <c r="I57" s="83"/>
      <c r="J57" s="11"/>
    </row>
    <row r="58" spans="3:10" ht="10.5" customHeight="1">
      <c r="C58" s="83"/>
      <c r="E58" s="83"/>
      <c r="F58" s="83"/>
      <c r="G58" s="83"/>
      <c r="H58" s="83"/>
      <c r="I58" s="83"/>
      <c r="J58" s="11"/>
    </row>
    <row r="59" spans="3:10" ht="10.5" customHeight="1">
      <c r="C59" s="83"/>
      <c r="E59" s="83"/>
      <c r="F59" s="83"/>
      <c r="G59" s="83"/>
      <c r="H59" s="83"/>
      <c r="I59" s="83"/>
      <c r="J59" s="11"/>
    </row>
    <row r="60" spans="3:10" ht="10.5" customHeight="1">
      <c r="C60" s="83"/>
      <c r="E60" s="83"/>
      <c r="F60" s="83"/>
      <c r="G60" s="83"/>
      <c r="H60" s="83"/>
      <c r="I60" s="83"/>
      <c r="J60" s="11"/>
    </row>
    <row r="61" spans="3:10" ht="10.5" customHeight="1">
      <c r="C61" s="83"/>
      <c r="E61" s="83"/>
      <c r="F61" s="83"/>
      <c r="G61" s="83"/>
      <c r="H61" s="83"/>
      <c r="I61" s="83"/>
      <c r="J61" s="11"/>
    </row>
    <row r="62" ht="10.5" customHeight="1">
      <c r="J62" s="11"/>
    </row>
    <row r="63" ht="10.5" customHeight="1">
      <c r="J63" s="11"/>
    </row>
    <row r="64" ht="10.5" customHeight="1">
      <c r="J64" s="11"/>
    </row>
    <row r="65" ht="10.5" customHeight="1">
      <c r="J65" s="11"/>
    </row>
    <row r="66" ht="10.5" customHeight="1">
      <c r="J66" s="11"/>
    </row>
    <row r="67" ht="10.5" customHeight="1">
      <c r="J67" s="11"/>
    </row>
    <row r="68" ht="10.5" customHeight="1">
      <c r="J68" s="11"/>
    </row>
    <row r="69" ht="10.5" customHeight="1">
      <c r="J69" s="11"/>
    </row>
    <row r="70" ht="10.5" customHeight="1">
      <c r="J70" s="11"/>
    </row>
    <row r="71" ht="10.5" customHeight="1">
      <c r="J71" s="11"/>
    </row>
    <row r="72" ht="10.5" customHeight="1">
      <c r="J72" s="11"/>
    </row>
    <row r="73" ht="10.5" customHeight="1">
      <c r="J73" s="11"/>
    </row>
    <row r="74" ht="10.5" customHeight="1">
      <c r="J74" s="11"/>
    </row>
    <row r="75" ht="10.5" customHeight="1">
      <c r="J75" s="11"/>
    </row>
    <row r="76" ht="10.5" customHeight="1">
      <c r="J76" s="11"/>
    </row>
    <row r="77" ht="10.5" customHeight="1">
      <c r="J77" s="11"/>
    </row>
    <row r="78" ht="10.5" customHeight="1">
      <c r="J78" s="11"/>
    </row>
    <row r="79" ht="10.5" customHeight="1">
      <c r="J79" s="11"/>
    </row>
    <row r="80" ht="10.5" customHeight="1">
      <c r="J80" s="11"/>
    </row>
    <row r="81" ht="10.5" customHeight="1">
      <c r="J81" s="11"/>
    </row>
    <row r="82" ht="10.5" customHeight="1">
      <c r="J82" s="11"/>
    </row>
    <row r="83" ht="10.5" customHeight="1">
      <c r="J83" s="11"/>
    </row>
    <row r="84" ht="10.5" customHeight="1">
      <c r="J84" s="11"/>
    </row>
    <row r="85" ht="10.5" customHeight="1">
      <c r="J85" s="11"/>
    </row>
    <row r="86" ht="10.5" customHeight="1">
      <c r="J86" s="11"/>
    </row>
    <row r="87" ht="10.5" customHeight="1">
      <c r="J87" s="11"/>
    </row>
    <row r="88" ht="10.5" customHeight="1">
      <c r="J88" s="11"/>
    </row>
    <row r="89" ht="10.5" customHeight="1">
      <c r="J89" s="11"/>
    </row>
    <row r="90" ht="10.5" customHeight="1">
      <c r="J90" s="11"/>
    </row>
    <row r="91" ht="10.5" customHeight="1">
      <c r="J91" s="11"/>
    </row>
    <row r="92" ht="10.5" customHeight="1">
      <c r="J92" s="11"/>
    </row>
    <row r="93" ht="10.5" customHeight="1">
      <c r="J93" s="11"/>
    </row>
    <row r="94" ht="10.5" customHeight="1">
      <c r="J94" s="11"/>
    </row>
    <row r="95" ht="10.5" customHeight="1">
      <c r="J95" s="11"/>
    </row>
    <row r="96" ht="10.5" customHeight="1">
      <c r="J96" s="11"/>
    </row>
    <row r="97" ht="10.5" customHeight="1">
      <c r="J97" s="11"/>
    </row>
    <row r="98" ht="10.5" customHeight="1">
      <c r="J98" s="11"/>
    </row>
    <row r="99" ht="10.5" customHeight="1">
      <c r="J99" s="11"/>
    </row>
    <row r="100" ht="10.5" customHeight="1">
      <c r="J100" s="11"/>
    </row>
    <row r="101" ht="10.5" customHeight="1">
      <c r="J101" s="11"/>
    </row>
    <row r="102" ht="10.5" customHeight="1">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row r="114" ht="12.75">
      <c r="J114" s="11"/>
    </row>
    <row r="115" ht="12.75">
      <c r="J115" s="11"/>
    </row>
    <row r="116" ht="12.75">
      <c r="J116" s="11"/>
    </row>
    <row r="117" ht="12.75">
      <c r="J117" s="11"/>
    </row>
    <row r="118" ht="12.75">
      <c r="J118" s="11"/>
    </row>
    <row r="203" spans="35:71" ht="12.75">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row>
    <row r="204" spans="35:71" ht="12.75">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row>
    <row r="205" spans="35:71" ht="12.75">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row>
    <row r="206" spans="35:71" ht="12.75">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row>
    <row r="207" spans="35:71" ht="12.75">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row>
    <row r="208" spans="35:71" ht="12.75">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row>
    <row r="209" spans="35:71" ht="12.75">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row>
    <row r="210" spans="35:71" ht="12.75">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row>
    <row r="211" spans="35:71" ht="12.75">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row>
    <row r="212" spans="35:71" ht="12.75">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row>
    <row r="213" spans="35:71" ht="12.75">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row>
    <row r="214" spans="35:71" ht="12.75">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row>
    <row r="215" spans="35:71" ht="12.75">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row>
    <row r="216" spans="35:71" ht="12.75">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row>
    <row r="217" spans="35:71" ht="12.75">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row>
    <row r="218" spans="35:71" ht="12.75">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row>
    <row r="219" spans="35:71" ht="12.75">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row>
    <row r="220" spans="35:71" ht="12.75">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row>
    <row r="221" spans="35:71" ht="12.75">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row>
    <row r="222" spans="35:71" ht="12.75">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row>
    <row r="223" spans="35:71" ht="12.75">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row>
    <row r="224" spans="35:71" ht="12.75">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row>
    <row r="225" spans="35:71" ht="12.75">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row>
    <row r="226" spans="35:71" ht="12.75">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row>
    <row r="227" spans="35:71" ht="12.75">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row>
    <row r="228" spans="35:71" ht="12.75">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row>
    <row r="229" spans="35:71" ht="12.75">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row>
    <row r="230" spans="35:71" ht="12.75">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row>
    <row r="231" spans="35:71" ht="12.75">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row>
    <row r="232" spans="35:71" ht="12.75">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row>
    <row r="233" spans="35:71" ht="12.75">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row>
    <row r="234" spans="35:71" ht="12.75">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row>
    <row r="235" spans="35:71" ht="12.75">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row>
    <row r="236" spans="35:71" ht="12.75">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row>
    <row r="237" spans="35:71" ht="12.75">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row>
    <row r="238" spans="35:71" ht="12.75">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row>
    <row r="239" spans="35:71" ht="12.75">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row>
    <row r="240" spans="35:71" ht="12.75">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row>
    <row r="241" spans="35:71" ht="12.75">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row>
    <row r="242" spans="35:71" ht="12.75">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row>
    <row r="243" spans="35:71" ht="12.75">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row>
    <row r="244" spans="35:71" ht="12.75">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row>
    <row r="245" spans="35:71" ht="12.75">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row>
    <row r="246" spans="35:71" ht="12.75">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row>
    <row r="247" spans="35:71" ht="12.75">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row>
    <row r="248" spans="35:71" ht="12.75">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row>
    <row r="249" spans="35:71" ht="12.75">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row>
    <row r="250" spans="35:71" ht="12.75">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row>
    <row r="251" spans="35:71" ht="12.75">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row>
    <row r="252" spans="35:71" ht="12.75">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row>
    <row r="253" spans="35:71" ht="12.75">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row>
    <row r="254" spans="35:71" ht="12.75">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row>
    <row r="255" spans="35:71" ht="12.75">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row>
    <row r="256" spans="35:71" ht="12.75">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row>
    <row r="257" spans="35:71" ht="12.75">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row>
    <row r="258" spans="35:71" ht="12.75">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row>
    <row r="259" spans="35:71" ht="12.75">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row>
    <row r="260" spans="35:71" ht="12.75">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row>
    <row r="261" spans="35:71" ht="12.75">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row>
    <row r="262" spans="35:71" ht="12.75">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row>
    <row r="263" spans="35:71" ht="12.75">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row>
    <row r="264" spans="35:71" ht="12.75">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row>
    <row r="265" spans="35:71" ht="12.75">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row>
    <row r="266" spans="35:71" ht="12.75">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row>
    <row r="267" spans="35:71" ht="12.75">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row>
    <row r="268" spans="35:71" ht="12.75">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row>
    <row r="269" spans="35:71" ht="12.75">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row>
    <row r="270" spans="35:71" ht="12.75">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row>
    <row r="271" spans="35:71" ht="12.75">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row>
    <row r="272" spans="35:71" ht="12.75">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row>
    <row r="273" spans="35:71" ht="12.75">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row>
    <row r="274" spans="35:71" ht="12.75">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row>
    <row r="275" spans="35:71" ht="12.75">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row>
    <row r="276" spans="35:71" ht="12.75">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row>
    <row r="277" spans="35:71" ht="12.75">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row>
    <row r="278" spans="35:71" ht="12.75">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row>
    <row r="279" spans="35:71" ht="12.75">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row>
    <row r="280" spans="35:71" ht="12.75">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row>
    <row r="281" spans="35:71" ht="12.75">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row>
    <row r="282" spans="35:71" ht="12.75">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row>
    <row r="283" spans="35:71" ht="12.75">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row>
    <row r="284" spans="35:71" ht="12.75">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row>
    <row r="285" spans="35:71" ht="12.75">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row>
    <row r="286" spans="35:71" ht="12.75">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row>
    <row r="287" spans="35:71" ht="12.75">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row>
    <row r="288" spans="35:71" ht="12.75">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row>
    <row r="289" spans="35:71" ht="12.75">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row>
    <row r="290" spans="35:71" ht="12.75">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row>
    <row r="291" spans="35:71" ht="12.75">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row>
    <row r="292" spans="35:71" ht="12.75">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row>
    <row r="293" spans="35:71" ht="12.75">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row>
    <row r="294" spans="35:71" ht="12.75">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row>
    <row r="295" spans="35:71" ht="12.75">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row>
    <row r="296" spans="35:71" ht="12.75">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row>
    <row r="297" spans="35:71" ht="12.75">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row>
    <row r="298" spans="35:71" ht="12.75">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row>
    <row r="299" spans="35:71" ht="12.75">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row>
    <row r="300" spans="35:71" ht="12.75">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row>
    <row r="301" spans="35:71" ht="12.75">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row>
    <row r="302" spans="35:71" ht="12.75">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row>
    <row r="303" spans="35:71" ht="12.75">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row>
    <row r="304" spans="35:71" ht="12.75">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row>
    <row r="305" spans="35:71" ht="12.75">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row>
    <row r="306" spans="35:71" ht="12.75">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row>
    <row r="307" spans="35:71" ht="12.75">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row>
    <row r="308" spans="35:71" ht="12.75">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row>
    <row r="309" spans="35:71" ht="12.75">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row>
    <row r="310" spans="35:71" ht="12.75">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row>
    <row r="311" spans="35:71" ht="12.75">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row>
    <row r="312" spans="35:71" ht="12.75">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row>
    <row r="313" spans="35:71" ht="12.75">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row>
    <row r="314" spans="35:71" ht="12.75">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row>
    <row r="315" spans="35:71" ht="12.75">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row>
    <row r="316" spans="35:71" ht="12.75">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row>
    <row r="317" spans="35:71" ht="12.75">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row>
    <row r="318" spans="35:71" ht="12.75">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row>
    <row r="319" spans="35:71" ht="12.75">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row>
    <row r="320" spans="35:71" ht="12.75">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row>
    <row r="321" spans="35:71" ht="12.75">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row>
    <row r="322" spans="35:71" ht="12.75">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row>
    <row r="323" spans="35:71" ht="12.75">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row>
    <row r="324" spans="35:71" ht="12.75">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c r="BO324" s="53"/>
      <c r="BP324" s="53"/>
      <c r="BQ324" s="53"/>
      <c r="BR324" s="53"/>
      <c r="BS324" s="53"/>
    </row>
    <row r="325" spans="35:71" ht="12.75">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row>
    <row r="326" spans="35:71" ht="12.75">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row>
    <row r="327" spans="35:71" ht="12.75">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c r="BO327" s="53"/>
      <c r="BP327" s="53"/>
      <c r="BQ327" s="53"/>
      <c r="BR327" s="53"/>
      <c r="BS327" s="53"/>
    </row>
    <row r="328" spans="35:71" ht="12.75">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c r="BO328" s="53"/>
      <c r="BP328" s="53"/>
      <c r="BQ328" s="53"/>
      <c r="BR328" s="53"/>
      <c r="BS328" s="53"/>
    </row>
    <row r="329" spans="35:71" ht="12.75">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c r="BO329" s="53"/>
      <c r="BP329" s="53"/>
      <c r="BQ329" s="53"/>
      <c r="BR329" s="53"/>
      <c r="BS329" s="53"/>
    </row>
    <row r="330" spans="35:71" ht="12.75">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c r="BO330" s="53"/>
      <c r="BP330" s="53"/>
      <c r="BQ330" s="53"/>
      <c r="BR330" s="53"/>
      <c r="BS330" s="53"/>
    </row>
    <row r="331" spans="35:71" ht="12.75">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c r="BO331" s="53"/>
      <c r="BP331" s="53"/>
      <c r="BQ331" s="53"/>
      <c r="BR331" s="53"/>
      <c r="BS331" s="53"/>
    </row>
    <row r="332" spans="35:71" ht="12.75">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c r="BO332" s="53"/>
      <c r="BP332" s="53"/>
      <c r="BQ332" s="53"/>
      <c r="BR332" s="53"/>
      <c r="BS332" s="53"/>
    </row>
    <row r="333" spans="35:71" ht="12.75">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c r="BO333" s="53"/>
      <c r="BP333" s="53"/>
      <c r="BQ333" s="53"/>
      <c r="BR333" s="53"/>
      <c r="BS333" s="53"/>
    </row>
    <row r="334" spans="35:71" ht="12.75">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c r="BO334" s="53"/>
      <c r="BP334" s="53"/>
      <c r="BQ334" s="53"/>
      <c r="BR334" s="53"/>
      <c r="BS334" s="53"/>
    </row>
    <row r="335" spans="35:71" ht="12.75">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c r="BO335" s="53"/>
      <c r="BP335" s="53"/>
      <c r="BQ335" s="53"/>
      <c r="BR335" s="53"/>
      <c r="BS335" s="53"/>
    </row>
    <row r="336" spans="35:71" ht="12.75">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row>
    <row r="337" spans="35:71" ht="12.75">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c r="BO337" s="53"/>
      <c r="BP337" s="53"/>
      <c r="BQ337" s="53"/>
      <c r="BR337" s="53"/>
      <c r="BS337" s="53"/>
    </row>
    <row r="338" spans="35:71" ht="12.75">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row>
    <row r="339" spans="35:71" ht="12.75">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c r="BO339" s="53"/>
      <c r="BP339" s="53"/>
      <c r="BQ339" s="53"/>
      <c r="BR339" s="53"/>
      <c r="BS339" s="53"/>
    </row>
    <row r="340" spans="35:71" ht="12.75">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c r="BO340" s="53"/>
      <c r="BP340" s="53"/>
      <c r="BQ340" s="53"/>
      <c r="BR340" s="53"/>
      <c r="BS340" s="53"/>
    </row>
    <row r="341" spans="35:71" ht="12.75">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c r="BO341" s="53"/>
      <c r="BP341" s="53"/>
      <c r="BQ341" s="53"/>
      <c r="BR341" s="53"/>
      <c r="BS341" s="53"/>
    </row>
    <row r="342" spans="35:71" ht="12.75">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c r="BO342" s="53"/>
      <c r="BP342" s="53"/>
      <c r="BQ342" s="53"/>
      <c r="BR342" s="53"/>
      <c r="BS342" s="53"/>
    </row>
    <row r="343" spans="35:71" ht="12.75">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c r="BO343" s="53"/>
      <c r="BP343" s="53"/>
      <c r="BQ343" s="53"/>
      <c r="BR343" s="53"/>
      <c r="BS343" s="53"/>
    </row>
    <row r="344" spans="35:71" ht="12.75">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c r="BO344" s="53"/>
      <c r="BP344" s="53"/>
      <c r="BQ344" s="53"/>
      <c r="BR344" s="53"/>
      <c r="BS344" s="53"/>
    </row>
    <row r="345" spans="35:71" ht="12.75">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c r="BO345" s="53"/>
      <c r="BP345" s="53"/>
      <c r="BQ345" s="53"/>
      <c r="BR345" s="53"/>
      <c r="BS345" s="53"/>
    </row>
    <row r="346" spans="35:71" ht="12.75">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c r="BO346" s="53"/>
      <c r="BP346" s="53"/>
      <c r="BQ346" s="53"/>
      <c r="BR346" s="53"/>
      <c r="BS346" s="53"/>
    </row>
    <row r="347" spans="35:71" ht="12.75">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c r="BO347" s="53"/>
      <c r="BP347" s="53"/>
      <c r="BQ347" s="53"/>
      <c r="BR347" s="53"/>
      <c r="BS347" s="53"/>
    </row>
    <row r="348" spans="35:71" ht="12.75">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c r="BO348" s="53"/>
      <c r="BP348" s="53"/>
      <c r="BQ348" s="53"/>
      <c r="BR348" s="53"/>
      <c r="BS348" s="53"/>
    </row>
    <row r="349" spans="35:71" ht="12.75">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c r="BO349" s="53"/>
      <c r="BP349" s="53"/>
      <c r="BQ349" s="53"/>
      <c r="BR349" s="53"/>
      <c r="BS349" s="53"/>
    </row>
    <row r="350" spans="35:71" ht="12.75">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row>
    <row r="351" spans="35:71" ht="12.75">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c r="BO351" s="53"/>
      <c r="BP351" s="53"/>
      <c r="BQ351" s="53"/>
      <c r="BR351" s="53"/>
      <c r="BS351" s="53"/>
    </row>
    <row r="352" spans="35:71" ht="12.75">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c r="BO352" s="53"/>
      <c r="BP352" s="53"/>
      <c r="BQ352" s="53"/>
      <c r="BR352" s="53"/>
      <c r="BS352" s="53"/>
    </row>
    <row r="353" spans="35:71" ht="12.75">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row>
    <row r="354" spans="35:71" ht="12.75">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row>
    <row r="355" spans="35:71" ht="12.75">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c r="BO355" s="53"/>
      <c r="BP355" s="53"/>
      <c r="BQ355" s="53"/>
      <c r="BR355" s="53"/>
      <c r="BS355" s="53"/>
    </row>
    <row r="356" spans="35:71" ht="12.75">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row>
    <row r="357" spans="35:71" ht="12.75">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row>
    <row r="358" spans="35:71" ht="12.75">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row>
    <row r="359" spans="35:71" ht="12.75">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row>
    <row r="360" spans="35:71" ht="12.75">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row>
    <row r="361" spans="35:71" ht="12.75">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row>
    <row r="362" spans="35:71" ht="12.75">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row>
    <row r="363" spans="35:71" ht="12.75">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row>
    <row r="364" spans="35:71" ht="12.75">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row>
    <row r="365" spans="35:71" ht="12.75">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row>
    <row r="366" spans="35:71" ht="12.75">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c r="BO366" s="53"/>
      <c r="BP366" s="53"/>
      <c r="BQ366" s="53"/>
      <c r="BR366" s="53"/>
      <c r="BS366" s="53"/>
    </row>
    <row r="367" spans="35:71" ht="12.75">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c r="BO367" s="53"/>
      <c r="BP367" s="53"/>
      <c r="BQ367" s="53"/>
      <c r="BR367" s="53"/>
      <c r="BS367" s="53"/>
    </row>
    <row r="368" spans="35:71" ht="12.75">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row>
    <row r="369" spans="35:71" ht="12.75">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53"/>
      <c r="BN369" s="53"/>
      <c r="BO369" s="53"/>
      <c r="BP369" s="53"/>
      <c r="BQ369" s="53"/>
      <c r="BR369" s="53"/>
      <c r="BS369" s="53"/>
    </row>
    <row r="370" spans="35:71" ht="12.75">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c r="BO370" s="53"/>
      <c r="BP370" s="53"/>
      <c r="BQ370" s="53"/>
      <c r="BR370" s="53"/>
      <c r="BS370" s="53"/>
    </row>
    <row r="371" spans="35:71" ht="12.75">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c r="BN371" s="53"/>
      <c r="BO371" s="53"/>
      <c r="BP371" s="53"/>
      <c r="BQ371" s="53"/>
      <c r="BR371" s="53"/>
      <c r="BS371" s="53"/>
    </row>
    <row r="372" spans="35:71" ht="12.75">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c r="BK372" s="53"/>
      <c r="BL372" s="53"/>
      <c r="BM372" s="53"/>
      <c r="BN372" s="53"/>
      <c r="BO372" s="53"/>
      <c r="BP372" s="53"/>
      <c r="BQ372" s="53"/>
      <c r="BR372" s="53"/>
      <c r="BS372" s="53"/>
    </row>
    <row r="373" spans="35:71" ht="12.75">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c r="BK373" s="53"/>
      <c r="BL373" s="53"/>
      <c r="BM373" s="53"/>
      <c r="BN373" s="53"/>
      <c r="BO373" s="53"/>
      <c r="BP373" s="53"/>
      <c r="BQ373" s="53"/>
      <c r="BR373" s="53"/>
      <c r="BS373" s="53"/>
    </row>
    <row r="374" spans="35:71" ht="12.75">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c r="BO374" s="53"/>
      <c r="BP374" s="53"/>
      <c r="BQ374" s="53"/>
      <c r="BR374" s="53"/>
      <c r="BS374" s="53"/>
    </row>
    <row r="375" spans="35:71" ht="12.75">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c r="BK375" s="53"/>
      <c r="BL375" s="53"/>
      <c r="BM375" s="53"/>
      <c r="BN375" s="53"/>
      <c r="BO375" s="53"/>
      <c r="BP375" s="53"/>
      <c r="BQ375" s="53"/>
      <c r="BR375" s="53"/>
      <c r="BS375" s="53"/>
    </row>
    <row r="376" spans="35:71" ht="12.75">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c r="BO376" s="53"/>
      <c r="BP376" s="53"/>
      <c r="BQ376" s="53"/>
      <c r="BR376" s="53"/>
      <c r="BS376" s="53"/>
    </row>
    <row r="377" spans="35:71" ht="12.75">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c r="BK377" s="53"/>
      <c r="BL377" s="53"/>
      <c r="BM377" s="53"/>
      <c r="BN377" s="53"/>
      <c r="BO377" s="53"/>
      <c r="BP377" s="53"/>
      <c r="BQ377" s="53"/>
      <c r="BR377" s="53"/>
      <c r="BS377" s="53"/>
    </row>
    <row r="378" spans="35:71" ht="12.75">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c r="BO378" s="53"/>
      <c r="BP378" s="53"/>
      <c r="BQ378" s="53"/>
      <c r="BR378" s="53"/>
      <c r="BS378" s="53"/>
    </row>
    <row r="379" spans="35:71" ht="12.75">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c r="BK379" s="53"/>
      <c r="BL379" s="53"/>
      <c r="BM379" s="53"/>
      <c r="BN379" s="53"/>
      <c r="BO379" s="53"/>
      <c r="BP379" s="53"/>
      <c r="BQ379" s="53"/>
      <c r="BR379" s="53"/>
      <c r="BS379" s="53"/>
    </row>
    <row r="380" spans="35:71" ht="12.75">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c r="BO380" s="53"/>
      <c r="BP380" s="53"/>
      <c r="BQ380" s="53"/>
      <c r="BR380" s="53"/>
      <c r="BS380" s="53"/>
    </row>
    <row r="381" spans="35:71" ht="12.75">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c r="BO381" s="53"/>
      <c r="BP381" s="53"/>
      <c r="BQ381" s="53"/>
      <c r="BR381" s="53"/>
      <c r="BS381" s="53"/>
    </row>
    <row r="382" spans="35:71" ht="12.75">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c r="BO382" s="53"/>
      <c r="BP382" s="53"/>
      <c r="BQ382" s="53"/>
      <c r="BR382" s="53"/>
      <c r="BS382" s="53"/>
    </row>
    <row r="383" spans="35:71" ht="12.75">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row>
    <row r="384" spans="35:71" ht="12.75">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c r="BO384" s="53"/>
      <c r="BP384" s="53"/>
      <c r="BQ384" s="53"/>
      <c r="BR384" s="53"/>
      <c r="BS384" s="53"/>
    </row>
    <row r="385" spans="35:71" ht="12.75">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row>
    <row r="386" spans="35:71" ht="12.75">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row>
    <row r="387" spans="35:71" ht="12.75">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c r="BO387" s="53"/>
      <c r="BP387" s="53"/>
      <c r="BQ387" s="53"/>
      <c r="BR387" s="53"/>
      <c r="BS387" s="53"/>
    </row>
    <row r="388" spans="35:71" ht="12.75">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row>
    <row r="389" spans="35:71" ht="12.75">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row>
    <row r="390" spans="35:71" ht="12.75">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row>
    <row r="391" spans="35:71" ht="12.75">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row>
    <row r="392" spans="35:71" ht="12.75">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row>
    <row r="393" spans="35:71" ht="12.75">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row>
    <row r="394" spans="35:71" ht="12.75">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row>
    <row r="395" spans="35:71" ht="12.75">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row>
    <row r="396" spans="35:71" ht="12.75">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row>
    <row r="397" spans="35:71" ht="12.75">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row>
    <row r="398" spans="35:71" ht="12.75">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c r="BO398" s="53"/>
      <c r="BP398" s="53"/>
      <c r="BQ398" s="53"/>
      <c r="BR398" s="53"/>
      <c r="BS398" s="53"/>
    </row>
    <row r="399" spans="35:71" ht="12.75">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row>
    <row r="400" spans="35:71" ht="12.75">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c r="BO400" s="53"/>
      <c r="BP400" s="53"/>
      <c r="BQ400" s="53"/>
      <c r="BR400" s="53"/>
      <c r="BS400" s="53"/>
    </row>
    <row r="401" spans="35:71" ht="12.75">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row>
    <row r="402" spans="35:71" ht="12.75">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row>
    <row r="403" spans="35:71" ht="12.75">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row>
    <row r="404" spans="35:71" ht="12.75">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row>
    <row r="405" spans="35:71" ht="12.75">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c r="BO405" s="53"/>
      <c r="BP405" s="53"/>
      <c r="BQ405" s="53"/>
      <c r="BR405" s="53"/>
      <c r="BS405" s="53"/>
    </row>
    <row r="406" spans="35:71" ht="12.75">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row>
    <row r="407" spans="35:71" ht="12.75">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row>
    <row r="408" spans="35:71" ht="12.75">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row>
    <row r="409" spans="35:71" ht="12.75">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c r="BO409" s="53"/>
      <c r="BP409" s="53"/>
      <c r="BQ409" s="53"/>
      <c r="BR409" s="53"/>
      <c r="BS409" s="53"/>
    </row>
    <row r="410" spans="35:71" ht="12.75">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c r="BO410" s="53"/>
      <c r="BP410" s="53"/>
      <c r="BQ410" s="53"/>
      <c r="BR410" s="53"/>
      <c r="BS410" s="53"/>
    </row>
    <row r="411" spans="35:71" ht="12.75">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c r="BO411" s="53"/>
      <c r="BP411" s="53"/>
      <c r="BQ411" s="53"/>
      <c r="BR411" s="53"/>
      <c r="BS411" s="53"/>
    </row>
    <row r="412" spans="35:71" ht="12.75">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c r="BO412" s="53"/>
      <c r="BP412" s="53"/>
      <c r="BQ412" s="53"/>
      <c r="BR412" s="53"/>
      <c r="BS412" s="53"/>
    </row>
    <row r="413" spans="35:71" ht="12.75">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c r="BO413" s="53"/>
      <c r="BP413" s="53"/>
      <c r="BQ413" s="53"/>
      <c r="BR413" s="53"/>
      <c r="BS413" s="53"/>
    </row>
    <row r="414" spans="35:71" ht="12.75">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c r="BO414" s="53"/>
      <c r="BP414" s="53"/>
      <c r="BQ414" s="53"/>
      <c r="BR414" s="53"/>
      <c r="BS414" s="53"/>
    </row>
    <row r="415" spans="35:71" ht="12.75">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c r="BO415" s="53"/>
      <c r="BP415" s="53"/>
      <c r="BQ415" s="53"/>
      <c r="BR415" s="53"/>
      <c r="BS415" s="53"/>
    </row>
    <row r="416" spans="35:71" ht="12.75">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c r="BO416" s="53"/>
      <c r="BP416" s="53"/>
      <c r="BQ416" s="53"/>
      <c r="BR416" s="53"/>
      <c r="BS416" s="53"/>
    </row>
    <row r="417" spans="35:71" ht="12.75">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c r="BO417" s="53"/>
      <c r="BP417" s="53"/>
      <c r="BQ417" s="53"/>
      <c r="BR417" s="53"/>
      <c r="BS417" s="53"/>
    </row>
    <row r="418" spans="35:71" ht="12.75">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c r="BO418" s="53"/>
      <c r="BP418" s="53"/>
      <c r="BQ418" s="53"/>
      <c r="BR418" s="53"/>
      <c r="BS418" s="53"/>
    </row>
    <row r="419" spans="35:71" ht="12.75">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row>
    <row r="420" spans="35:71" ht="12.75">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c r="BO420" s="53"/>
      <c r="BP420" s="53"/>
      <c r="BQ420" s="53"/>
      <c r="BR420" s="53"/>
      <c r="BS420" s="53"/>
    </row>
    <row r="421" spans="35:71" ht="12.75">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c r="BO421" s="53"/>
      <c r="BP421" s="53"/>
      <c r="BQ421" s="53"/>
      <c r="BR421" s="53"/>
      <c r="BS421" s="53"/>
    </row>
    <row r="422" spans="35:71" ht="12.75">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c r="BO422" s="53"/>
      <c r="BP422" s="53"/>
      <c r="BQ422" s="53"/>
      <c r="BR422" s="53"/>
      <c r="BS422" s="53"/>
    </row>
    <row r="423" spans="35:71" ht="12.75">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c r="BO423" s="53"/>
      <c r="BP423" s="53"/>
      <c r="BQ423" s="53"/>
      <c r="BR423" s="53"/>
      <c r="BS423" s="53"/>
    </row>
    <row r="424" spans="35:71" ht="12.75">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c r="BO424" s="53"/>
      <c r="BP424" s="53"/>
      <c r="BQ424" s="53"/>
      <c r="BR424" s="53"/>
      <c r="BS424" s="53"/>
    </row>
    <row r="425" spans="35:71" ht="12.75">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c r="BO425" s="53"/>
      <c r="BP425" s="53"/>
      <c r="BQ425" s="53"/>
      <c r="BR425" s="53"/>
      <c r="BS425" s="53"/>
    </row>
    <row r="426" spans="35:71" ht="12.75">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c r="BO426" s="53"/>
      <c r="BP426" s="53"/>
      <c r="BQ426" s="53"/>
      <c r="BR426" s="53"/>
      <c r="BS426" s="53"/>
    </row>
    <row r="427" spans="35:71" ht="12.75">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c r="BO427" s="53"/>
      <c r="BP427" s="53"/>
      <c r="BQ427" s="53"/>
      <c r="BR427" s="53"/>
      <c r="BS427" s="53"/>
    </row>
    <row r="428" spans="35:71" ht="12.75">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c r="BO428" s="53"/>
      <c r="BP428" s="53"/>
      <c r="BQ428" s="53"/>
      <c r="BR428" s="53"/>
      <c r="BS428" s="53"/>
    </row>
    <row r="429" spans="35:71" ht="12.75">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row>
    <row r="430" spans="35:71" ht="12.75">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c r="BO430" s="53"/>
      <c r="BP430" s="53"/>
      <c r="BQ430" s="53"/>
      <c r="BR430" s="53"/>
      <c r="BS430" s="53"/>
    </row>
    <row r="431" spans="35:71" ht="12.75">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c r="BO431" s="53"/>
      <c r="BP431" s="53"/>
      <c r="BQ431" s="53"/>
      <c r="BR431" s="53"/>
      <c r="BS431" s="53"/>
    </row>
    <row r="432" spans="35:71" ht="12.75">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c r="BO432" s="53"/>
      <c r="BP432" s="53"/>
      <c r="BQ432" s="53"/>
      <c r="BR432" s="53"/>
      <c r="BS432" s="53"/>
    </row>
    <row r="433" spans="35:71" ht="12.75">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c r="BO433" s="53"/>
      <c r="BP433" s="53"/>
      <c r="BQ433" s="53"/>
      <c r="BR433" s="53"/>
      <c r="BS433" s="53"/>
    </row>
    <row r="434" spans="35:71" ht="12.75">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c r="BO434" s="53"/>
      <c r="BP434" s="53"/>
      <c r="BQ434" s="53"/>
      <c r="BR434" s="53"/>
      <c r="BS434" s="53"/>
    </row>
    <row r="435" spans="35:71" ht="12.75">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c r="BO435" s="53"/>
      <c r="BP435" s="53"/>
      <c r="BQ435" s="53"/>
      <c r="BR435" s="53"/>
      <c r="BS435" s="53"/>
    </row>
  </sheetData>
  <sheetProtection/>
  <mergeCells count="15">
    <mergeCell ref="B22:J22"/>
    <mergeCell ref="B33:J33"/>
    <mergeCell ref="B44:J44"/>
    <mergeCell ref="A3:J3"/>
    <mergeCell ref="A4:J4"/>
    <mergeCell ref="A6:A9"/>
    <mergeCell ref="B6:B8"/>
    <mergeCell ref="C6:C8"/>
    <mergeCell ref="D6:D8"/>
    <mergeCell ref="E6:J6"/>
    <mergeCell ref="E7:E8"/>
    <mergeCell ref="I7:I8"/>
    <mergeCell ref="J7:J8"/>
    <mergeCell ref="E9:H9"/>
    <mergeCell ref="B11:J11"/>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2"/>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0" customWidth="1"/>
    <col min="16" max="16384" width="11.421875" style="36" customWidth="1"/>
  </cols>
  <sheetData>
    <row r="3" spans="1:49" s="37" customFormat="1" ht="12.75" customHeight="1">
      <c r="A3" s="228" t="s">
        <v>110</v>
      </c>
      <c r="B3" s="228"/>
      <c r="C3" s="228"/>
      <c r="D3" s="228"/>
      <c r="E3" s="228"/>
      <c r="F3" s="228"/>
      <c r="G3" s="228"/>
      <c r="H3" s="228"/>
      <c r="I3"/>
      <c r="J3"/>
      <c r="K3"/>
      <c r="L3"/>
      <c r="M3"/>
      <c r="N3"/>
      <c r="O3"/>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4" spans="1:49" s="37" customFormat="1" ht="12.75">
      <c r="A4" s="228"/>
      <c r="B4" s="228"/>
      <c r="C4" s="228"/>
      <c r="D4" s="228"/>
      <c r="E4" s="228"/>
      <c r="F4" s="228"/>
      <c r="G4" s="228"/>
      <c r="H4" s="228"/>
      <c r="I4"/>
      <c r="J4"/>
      <c r="K4"/>
      <c r="L4"/>
      <c r="M4"/>
      <c r="N4"/>
      <c r="O4"/>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39" s="37" customFormat="1" ht="16.5" customHeight="1">
      <c r="A5"/>
      <c r="B5" s="1"/>
      <c r="C5" s="1"/>
      <c r="D5" s="1"/>
      <c r="E5" s="1"/>
      <c r="F5" s="1"/>
      <c r="G5" s="1"/>
      <c r="H5" s="1"/>
      <c r="I5"/>
      <c r="J5"/>
      <c r="K5"/>
      <c r="L5"/>
      <c r="M5"/>
      <c r="N5"/>
      <c r="O5"/>
      <c r="P5" s="36"/>
      <c r="Q5" s="36"/>
      <c r="R5" s="36"/>
      <c r="S5" s="36"/>
      <c r="T5" s="36"/>
      <c r="U5" s="36"/>
      <c r="V5" s="36"/>
      <c r="W5" s="36"/>
      <c r="X5" s="36"/>
      <c r="Y5" s="36"/>
      <c r="Z5" s="36"/>
      <c r="AA5" s="36"/>
      <c r="AB5" s="36"/>
      <c r="AC5" s="36"/>
      <c r="AD5" s="36"/>
      <c r="AE5" s="36"/>
      <c r="AF5" s="36"/>
      <c r="AG5" s="36"/>
      <c r="AH5" s="36"/>
      <c r="AI5" s="36"/>
      <c r="AJ5" s="36"/>
      <c r="AK5" s="36"/>
      <c r="AL5" s="36"/>
      <c r="AM5" s="36"/>
    </row>
    <row r="6" spans="1:49" s="37" customFormat="1" ht="34.5" customHeight="1">
      <c r="A6" s="229" t="s">
        <v>111</v>
      </c>
      <c r="B6" s="254" t="s">
        <v>3</v>
      </c>
      <c r="C6" s="254" t="s">
        <v>112</v>
      </c>
      <c r="D6" s="254" t="s">
        <v>96</v>
      </c>
      <c r="E6" s="237" t="s">
        <v>113</v>
      </c>
      <c r="F6" s="239" t="s">
        <v>7</v>
      </c>
      <c r="G6" s="240"/>
      <c r="H6" s="240"/>
      <c r="I6"/>
      <c r="J6"/>
      <c r="K6"/>
      <c r="L6"/>
      <c r="M6"/>
      <c r="N6"/>
      <c r="O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7" customFormat="1" ht="47.25" customHeight="1">
      <c r="A7" s="230"/>
      <c r="B7" s="256"/>
      <c r="C7" s="256"/>
      <c r="D7" s="256"/>
      <c r="E7" s="238"/>
      <c r="F7" s="5" t="s">
        <v>74</v>
      </c>
      <c r="G7" s="5" t="s">
        <v>9</v>
      </c>
      <c r="H7" s="96" t="s">
        <v>114</v>
      </c>
      <c r="I7"/>
      <c r="J7"/>
      <c r="K7"/>
      <c r="L7"/>
      <c r="M7"/>
      <c r="N7"/>
      <c r="O7"/>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row>
    <row r="8" spans="1:49" s="37" customFormat="1" ht="15" customHeight="1">
      <c r="A8" s="231"/>
      <c r="B8" s="7" t="s">
        <v>11</v>
      </c>
      <c r="C8" s="204" t="s">
        <v>12</v>
      </c>
      <c r="D8" s="212" t="s">
        <v>13</v>
      </c>
      <c r="E8" s="7" t="s">
        <v>11</v>
      </c>
      <c r="F8" s="212" t="s">
        <v>13</v>
      </c>
      <c r="G8" s="204" t="s">
        <v>14</v>
      </c>
      <c r="H8" s="213" t="s">
        <v>15</v>
      </c>
      <c r="I8"/>
      <c r="J8"/>
      <c r="K8"/>
      <c r="L8"/>
      <c r="M8"/>
      <c r="N8"/>
      <c r="O8"/>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s="44" customFormat="1" ht="13.5" customHeight="1">
      <c r="A9" s="10"/>
      <c r="B9" s="97"/>
      <c r="C9" s="97"/>
      <c r="D9" s="97"/>
      <c r="E9" s="97"/>
      <c r="F9" s="97"/>
      <c r="G9" s="97"/>
      <c r="H9" s="77"/>
      <c r="I9"/>
      <c r="J9"/>
      <c r="K9"/>
      <c r="L9"/>
      <c r="M9"/>
      <c r="N9"/>
      <c r="O9"/>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s="44" customFormat="1" ht="13.5" customHeight="1">
      <c r="A10" s="12">
        <v>2008</v>
      </c>
      <c r="B10" s="97">
        <v>1717</v>
      </c>
      <c r="C10" s="97">
        <v>154621</v>
      </c>
      <c r="D10" s="97">
        <v>28662373.875</v>
      </c>
      <c r="E10" s="97">
        <v>1418</v>
      </c>
      <c r="F10" s="97">
        <v>1672489.8079999997</v>
      </c>
      <c r="G10" s="98">
        <v>10816.705415176462</v>
      </c>
      <c r="H10" s="89">
        <v>5.835140575912956</v>
      </c>
      <c r="I10"/>
      <c r="J10"/>
      <c r="K10"/>
      <c r="L10"/>
      <c r="M10"/>
      <c r="N10"/>
      <c r="O10"/>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s="44" customFormat="1" ht="13.5" customHeight="1">
      <c r="A11" s="12">
        <v>2009</v>
      </c>
      <c r="B11" s="97">
        <v>1717</v>
      </c>
      <c r="C11" s="97">
        <v>148289</v>
      </c>
      <c r="D11" s="97">
        <v>24221048.884000003</v>
      </c>
      <c r="E11" s="97">
        <v>1402</v>
      </c>
      <c r="F11" s="97">
        <v>1200768.25</v>
      </c>
      <c r="G11" s="98">
        <v>8097.487001733102</v>
      </c>
      <c r="H11" s="89">
        <v>4.957540260749014</v>
      </c>
      <c r="I11"/>
      <c r="J11"/>
      <c r="K11"/>
      <c r="L11"/>
      <c r="M11"/>
      <c r="N11"/>
      <c r="O11"/>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s="44" customFormat="1" ht="13.5" customHeight="1">
      <c r="A12" s="12">
        <v>2010</v>
      </c>
      <c r="B12" s="97">
        <v>1716</v>
      </c>
      <c r="C12" s="97">
        <v>151691</v>
      </c>
      <c r="D12" s="97">
        <v>28059106.320999995</v>
      </c>
      <c r="E12" s="97">
        <v>1447</v>
      </c>
      <c r="F12" s="97">
        <v>1267673.205</v>
      </c>
      <c r="G12" s="98">
        <v>8356.944083696462</v>
      </c>
      <c r="H12" s="89">
        <v>4.517867356492562</v>
      </c>
      <c r="I12"/>
      <c r="J12"/>
      <c r="K12"/>
      <c r="L12"/>
      <c r="M12"/>
      <c r="N12"/>
      <c r="O12"/>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s="44" customFormat="1" ht="13.5" customHeight="1">
      <c r="A13" s="12">
        <v>2011</v>
      </c>
      <c r="B13" s="97">
        <v>1740</v>
      </c>
      <c r="C13" s="97">
        <v>162539</v>
      </c>
      <c r="D13" s="97">
        <v>31300084.697</v>
      </c>
      <c r="E13" s="97">
        <v>1435</v>
      </c>
      <c r="F13" s="97">
        <v>1455456.4719999998</v>
      </c>
      <c r="G13" s="98">
        <v>8954.50613083629</v>
      </c>
      <c r="H13" s="89">
        <v>4.65000809451324</v>
      </c>
      <c r="I13"/>
      <c r="J13"/>
      <c r="K13"/>
      <c r="L13"/>
      <c r="M13"/>
      <c r="N13"/>
      <c r="O13"/>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s="44" customFormat="1" ht="13.5" customHeight="1">
      <c r="A14" s="12">
        <v>2012</v>
      </c>
      <c r="B14" s="97">
        <v>1778</v>
      </c>
      <c r="C14" s="97">
        <v>163855</v>
      </c>
      <c r="D14" s="97">
        <v>30538916.52</v>
      </c>
      <c r="E14" s="97">
        <v>1512</v>
      </c>
      <c r="F14" s="97">
        <v>1642038.746</v>
      </c>
      <c r="G14" s="98">
        <v>10021.2916664124</v>
      </c>
      <c r="H14" s="89">
        <v>5.37687296445054</v>
      </c>
      <c r="I14"/>
      <c r="J14"/>
      <c r="K14"/>
      <c r="L14"/>
      <c r="M14"/>
      <c r="N14"/>
      <c r="O14"/>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s="44" customFormat="1" ht="13.5" customHeight="1">
      <c r="A15" s="12">
        <v>2013</v>
      </c>
      <c r="B15" s="97">
        <v>1760</v>
      </c>
      <c r="C15" s="97">
        <v>164326</v>
      </c>
      <c r="D15" s="97">
        <v>30810513.078000005</v>
      </c>
      <c r="E15" s="97">
        <v>1445</v>
      </c>
      <c r="F15" s="97">
        <v>1318757.335</v>
      </c>
      <c r="G15" s="98">
        <v>8025.250629845551</v>
      </c>
      <c r="H15" s="89">
        <v>4.280218676207791</v>
      </c>
      <c r="I15"/>
      <c r="J15"/>
      <c r="K15"/>
      <c r="L15"/>
      <c r="M15"/>
      <c r="N15"/>
      <c r="O1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s="44" customFormat="1" ht="13.5" customHeight="1">
      <c r="A16" s="12">
        <v>2014</v>
      </c>
      <c r="B16" s="97">
        <v>1732</v>
      </c>
      <c r="C16" s="97">
        <v>166395</v>
      </c>
      <c r="D16" s="97">
        <v>31470783.379</v>
      </c>
      <c r="E16" s="97">
        <v>1423</v>
      </c>
      <c r="F16" s="97">
        <v>1493021.094</v>
      </c>
      <c r="G16" s="98">
        <v>8972.75215000451</v>
      </c>
      <c r="H16" s="89">
        <v>4.74414975953942</v>
      </c>
      <c r="I16"/>
      <c r="J16"/>
      <c r="K16"/>
      <c r="L16"/>
      <c r="M16"/>
      <c r="N16"/>
      <c r="O1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s="44" customFormat="1" ht="13.5" customHeight="1">
      <c r="A17" s="10"/>
      <c r="B17" s="97"/>
      <c r="C17" s="97"/>
      <c r="D17" s="97"/>
      <c r="E17" s="97"/>
      <c r="F17" s="97"/>
      <c r="G17" s="97"/>
      <c r="H17" s="77"/>
      <c r="I17"/>
      <c r="J17"/>
      <c r="K17"/>
      <c r="L17"/>
      <c r="M17"/>
      <c r="N17"/>
      <c r="O17"/>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s="44" customFormat="1" ht="13.5" customHeight="1">
      <c r="A18" s="10" t="s">
        <v>115</v>
      </c>
      <c r="B18" s="23">
        <v>70</v>
      </c>
      <c r="C18" s="43">
        <v>5900</v>
      </c>
      <c r="D18" s="43">
        <v>1115286.801</v>
      </c>
      <c r="E18" s="43">
        <v>62</v>
      </c>
      <c r="F18" s="43">
        <v>54115.955</v>
      </c>
      <c r="G18" s="99">
        <v>9172.19576271187</v>
      </c>
      <c r="H18" s="84">
        <v>4.85220079278962</v>
      </c>
      <c r="I18"/>
      <c r="J18"/>
      <c r="K18"/>
      <c r="L18"/>
      <c r="M18"/>
      <c r="N18"/>
      <c r="O18"/>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s="44" customFormat="1" ht="13.5" customHeight="1">
      <c r="A19" s="10" t="s">
        <v>116</v>
      </c>
      <c r="B19" s="23">
        <v>40</v>
      </c>
      <c r="C19" s="43">
        <v>3387</v>
      </c>
      <c r="D19" s="43">
        <v>473497.474</v>
      </c>
      <c r="E19" s="43">
        <v>39</v>
      </c>
      <c r="F19" s="43">
        <v>22955.153</v>
      </c>
      <c r="G19" s="99">
        <v>6777.42928845586</v>
      </c>
      <c r="H19" s="84">
        <v>4.84799904127894</v>
      </c>
      <c r="I19"/>
      <c r="J19"/>
      <c r="K19"/>
      <c r="L19"/>
      <c r="M19"/>
      <c r="N19"/>
      <c r="O19"/>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s="44" customFormat="1" ht="13.5" customHeight="1">
      <c r="A20" s="10" t="s">
        <v>117</v>
      </c>
      <c r="B20" s="23">
        <v>75</v>
      </c>
      <c r="C20" s="43">
        <v>8362</v>
      </c>
      <c r="D20" s="43">
        <v>1513646.635</v>
      </c>
      <c r="E20" s="43">
        <v>64</v>
      </c>
      <c r="F20" s="43">
        <v>82576.459</v>
      </c>
      <c r="G20" s="99">
        <v>9875.20437694332</v>
      </c>
      <c r="H20" s="84">
        <v>5.45546477563437</v>
      </c>
      <c r="I20"/>
      <c r="J20"/>
      <c r="K20"/>
      <c r="L20"/>
      <c r="M20"/>
      <c r="N20"/>
      <c r="O20"/>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s="44" customFormat="1" ht="13.5" customHeight="1">
      <c r="A21" s="10" t="s">
        <v>118</v>
      </c>
      <c r="B21" s="23">
        <v>27</v>
      </c>
      <c r="C21" s="43">
        <v>2088</v>
      </c>
      <c r="D21" s="43">
        <v>351833.145</v>
      </c>
      <c r="E21" s="43">
        <v>23</v>
      </c>
      <c r="F21" s="43">
        <v>11390.578</v>
      </c>
      <c r="G21" s="99">
        <v>5455.25766283525</v>
      </c>
      <c r="H21" s="84">
        <v>3.23749429576909</v>
      </c>
      <c r="I21"/>
      <c r="J21"/>
      <c r="K21"/>
      <c r="L21"/>
      <c r="M21"/>
      <c r="N21"/>
      <c r="O21"/>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s="44" customFormat="1" ht="13.5" customHeight="1">
      <c r="A22" s="10" t="s">
        <v>119</v>
      </c>
      <c r="B22" s="23">
        <v>19</v>
      </c>
      <c r="C22" s="43">
        <v>1676</v>
      </c>
      <c r="D22" s="43">
        <v>295757.328</v>
      </c>
      <c r="E22" s="43">
        <v>16</v>
      </c>
      <c r="F22" s="43">
        <v>15792.773</v>
      </c>
      <c r="G22" s="99">
        <v>9422.89558472554</v>
      </c>
      <c r="H22" s="84">
        <v>5.3397740325812</v>
      </c>
      <c r="I22"/>
      <c r="J22"/>
      <c r="K22"/>
      <c r="L22"/>
      <c r="M22"/>
      <c r="N22"/>
      <c r="O22"/>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s="44" customFormat="1" ht="13.5" customHeight="1">
      <c r="A23" s="10" t="s">
        <v>120</v>
      </c>
      <c r="B23" s="23">
        <v>21</v>
      </c>
      <c r="C23" s="43">
        <v>5885</v>
      </c>
      <c r="D23" s="99">
        <v>2021521.745</v>
      </c>
      <c r="E23" s="43">
        <v>18</v>
      </c>
      <c r="F23" s="99">
        <v>102061.976</v>
      </c>
      <c r="G23" s="99">
        <v>17342.7316907392</v>
      </c>
      <c r="H23" s="84">
        <v>5.04876963368999</v>
      </c>
      <c r="I23"/>
      <c r="J23"/>
      <c r="K23"/>
      <c r="L23"/>
      <c r="M23"/>
      <c r="N23"/>
      <c r="O23"/>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s="44" customFormat="1" ht="13.5" customHeight="1">
      <c r="A24" s="10"/>
      <c r="B24" s="18"/>
      <c r="C24" s="18"/>
      <c r="D24" s="18"/>
      <c r="E24" s="18"/>
      <c r="F24" s="23"/>
      <c r="G24" s="99"/>
      <c r="H24" s="84"/>
      <c r="I24"/>
      <c r="J24"/>
      <c r="K24"/>
      <c r="L24"/>
      <c r="M24"/>
      <c r="N24"/>
      <c r="O24"/>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s="44" customFormat="1" ht="13.5" customHeight="1">
      <c r="A25" s="10" t="s">
        <v>121</v>
      </c>
      <c r="B25" s="23">
        <v>94</v>
      </c>
      <c r="C25" s="43">
        <v>8248</v>
      </c>
      <c r="D25" s="43">
        <v>1289896.01</v>
      </c>
      <c r="E25" s="43">
        <v>70</v>
      </c>
      <c r="F25" s="43">
        <v>69342.436</v>
      </c>
      <c r="G25" s="99">
        <v>8407.18186226964</v>
      </c>
      <c r="H25" s="84">
        <v>5.37581599310475</v>
      </c>
      <c r="I25"/>
      <c r="J25"/>
      <c r="K25"/>
      <c r="L25"/>
      <c r="M25"/>
      <c r="N25"/>
      <c r="O25"/>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s="44" customFormat="1" ht="13.5" customHeight="1">
      <c r="A26" s="10" t="s">
        <v>122</v>
      </c>
      <c r="B26" s="23">
        <v>54</v>
      </c>
      <c r="C26" s="43">
        <v>5905</v>
      </c>
      <c r="D26" s="43">
        <v>1125736.13</v>
      </c>
      <c r="E26" s="43">
        <v>45</v>
      </c>
      <c r="F26" s="43">
        <v>56700.295</v>
      </c>
      <c r="G26" s="99">
        <v>9602.08213378493</v>
      </c>
      <c r="H26" s="84">
        <v>5.03673049918012</v>
      </c>
      <c r="I26"/>
      <c r="J26"/>
      <c r="K26"/>
      <c r="L26"/>
      <c r="M26"/>
      <c r="N26"/>
      <c r="O2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s="44" customFormat="1" ht="13.5" customHeight="1">
      <c r="A27" s="10" t="s">
        <v>123</v>
      </c>
      <c r="B27" s="23">
        <v>138</v>
      </c>
      <c r="C27" s="43">
        <v>13956</v>
      </c>
      <c r="D27" s="43">
        <v>2490961.685</v>
      </c>
      <c r="E27" s="43">
        <v>110</v>
      </c>
      <c r="F27" s="43">
        <v>225951.403</v>
      </c>
      <c r="G27" s="99">
        <v>16190.2696331327</v>
      </c>
      <c r="H27" s="84">
        <v>9.07085020057224</v>
      </c>
      <c r="I27"/>
      <c r="J27"/>
      <c r="K27"/>
      <c r="L27"/>
      <c r="M27"/>
      <c r="N27"/>
      <c r="O27"/>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s="44" customFormat="1" ht="13.5" customHeight="1">
      <c r="A28" s="10" t="s">
        <v>124</v>
      </c>
      <c r="B28" s="23">
        <v>85</v>
      </c>
      <c r="C28" s="43">
        <v>6646</v>
      </c>
      <c r="D28" s="43">
        <v>1165806.857</v>
      </c>
      <c r="E28" s="43">
        <v>73</v>
      </c>
      <c r="F28" s="43">
        <v>37033.542</v>
      </c>
      <c r="G28" s="99">
        <v>5572.30544688535</v>
      </c>
      <c r="H28" s="84">
        <v>3.17664472272014</v>
      </c>
      <c r="I28"/>
      <c r="J28"/>
      <c r="K28"/>
      <c r="L28"/>
      <c r="M28"/>
      <c r="N28"/>
      <c r="O28"/>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s="44" customFormat="1" ht="13.5" customHeight="1">
      <c r="A29" s="10" t="s">
        <v>125</v>
      </c>
      <c r="B29" s="23">
        <v>42</v>
      </c>
      <c r="C29" s="43">
        <v>4251</v>
      </c>
      <c r="D29" s="43">
        <v>783010.598</v>
      </c>
      <c r="E29" s="43">
        <v>34</v>
      </c>
      <c r="F29" s="99">
        <v>34509.284</v>
      </c>
      <c r="G29" s="99">
        <v>8117.92143025171</v>
      </c>
      <c r="H29" s="84">
        <v>4.4072563114912</v>
      </c>
      <c r="I29"/>
      <c r="J29"/>
      <c r="K29"/>
      <c r="L29"/>
      <c r="M29"/>
      <c r="N29"/>
      <c r="O29"/>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s="44" customFormat="1" ht="13.5" customHeight="1">
      <c r="A30" s="10" t="s">
        <v>126</v>
      </c>
      <c r="B30" s="23">
        <v>144</v>
      </c>
      <c r="C30" s="43">
        <v>12175</v>
      </c>
      <c r="D30" s="43">
        <v>2105874.931</v>
      </c>
      <c r="E30" s="43">
        <v>121</v>
      </c>
      <c r="F30" s="43">
        <v>63720.329</v>
      </c>
      <c r="G30" s="99">
        <v>5233.70258726899</v>
      </c>
      <c r="H30" s="84">
        <v>3.02583634298461</v>
      </c>
      <c r="I30"/>
      <c r="J30"/>
      <c r="K30"/>
      <c r="L30"/>
      <c r="M30"/>
      <c r="N30"/>
      <c r="O30"/>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s="44" customFormat="1" ht="13.5" customHeight="1">
      <c r="A31" s="10"/>
      <c r="B31" s="23"/>
      <c r="C31" s="43"/>
      <c r="D31" s="43"/>
      <c r="E31" s="43"/>
      <c r="F31" s="43"/>
      <c r="G31" s="99"/>
      <c r="H31" s="27"/>
      <c r="I31"/>
      <c r="J31"/>
      <c r="K31"/>
      <c r="L31"/>
      <c r="M31"/>
      <c r="N31"/>
      <c r="O31"/>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s="44" customFormat="1" ht="13.5" customHeight="1">
      <c r="A32" s="10" t="s">
        <v>127</v>
      </c>
      <c r="B32" s="23">
        <v>113</v>
      </c>
      <c r="C32" s="43">
        <v>12919</v>
      </c>
      <c r="D32" s="43">
        <v>2591675.892</v>
      </c>
      <c r="E32" s="43">
        <v>91</v>
      </c>
      <c r="F32" s="43">
        <v>135729.959</v>
      </c>
      <c r="G32" s="99">
        <v>10506.2279588203</v>
      </c>
      <c r="H32" s="84">
        <v>5.23715019377894</v>
      </c>
      <c r="I32"/>
      <c r="J32"/>
      <c r="K32"/>
      <c r="L32"/>
      <c r="M32"/>
      <c r="N32"/>
      <c r="O32"/>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s="44" customFormat="1" ht="13.5" customHeight="1">
      <c r="A33" s="10" t="s">
        <v>128</v>
      </c>
      <c r="B33" s="23">
        <v>57</v>
      </c>
      <c r="C33" s="43">
        <v>6431</v>
      </c>
      <c r="D33" s="99">
        <v>1069046.906</v>
      </c>
      <c r="E33" s="43">
        <v>48</v>
      </c>
      <c r="F33" s="43">
        <v>97338.791</v>
      </c>
      <c r="G33" s="99">
        <v>15135.8717151298</v>
      </c>
      <c r="H33" s="84">
        <v>9.10519364994074</v>
      </c>
      <c r="I33"/>
      <c r="J33"/>
      <c r="K33"/>
      <c r="L33"/>
      <c r="M33"/>
      <c r="N33"/>
      <c r="O33"/>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s="44" customFormat="1" ht="13.5" customHeight="1">
      <c r="A34" s="10" t="s">
        <v>129</v>
      </c>
      <c r="B34" s="23">
        <v>68</v>
      </c>
      <c r="C34" s="43">
        <v>6113</v>
      </c>
      <c r="D34" s="43">
        <v>1152588.941</v>
      </c>
      <c r="E34" s="43">
        <v>50</v>
      </c>
      <c r="F34" s="43">
        <v>42191.621</v>
      </c>
      <c r="G34" s="99">
        <v>6901.95010633077</v>
      </c>
      <c r="H34" s="84">
        <v>3.66059568152667</v>
      </c>
      <c r="I34"/>
      <c r="J34"/>
      <c r="K34"/>
      <c r="L34"/>
      <c r="M34"/>
      <c r="N34"/>
      <c r="O34"/>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s="44" customFormat="1" ht="13.5" customHeight="1">
      <c r="A35" s="10" t="s">
        <v>130</v>
      </c>
      <c r="B35" s="23">
        <v>110</v>
      </c>
      <c r="C35" s="43">
        <v>10644</v>
      </c>
      <c r="D35" s="43">
        <v>2679127.307</v>
      </c>
      <c r="E35" s="43">
        <v>99</v>
      </c>
      <c r="F35" s="43">
        <v>64190.34</v>
      </c>
      <c r="G35" s="99">
        <v>6030.6595264938</v>
      </c>
      <c r="H35" s="84">
        <v>2.39594213504838</v>
      </c>
      <c r="I35"/>
      <c r="J35"/>
      <c r="K35"/>
      <c r="L35"/>
      <c r="M35"/>
      <c r="N35"/>
      <c r="O35"/>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s="44" customFormat="1" ht="13.5" customHeight="1">
      <c r="A36" s="10" t="s">
        <v>131</v>
      </c>
      <c r="B36" s="23">
        <v>53</v>
      </c>
      <c r="C36" s="43">
        <v>4374</v>
      </c>
      <c r="D36" s="43">
        <v>792542.805</v>
      </c>
      <c r="E36" s="43">
        <v>41</v>
      </c>
      <c r="F36" s="43">
        <v>60909.812</v>
      </c>
      <c r="G36" s="99">
        <v>13925.4256973022</v>
      </c>
      <c r="H36" s="84">
        <v>7.68536558728837</v>
      </c>
      <c r="I36"/>
      <c r="J36"/>
      <c r="K36"/>
      <c r="L36"/>
      <c r="M36"/>
      <c r="N36"/>
      <c r="O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s="44" customFormat="1" ht="13.5" customHeight="1">
      <c r="A37" s="10" t="s">
        <v>132</v>
      </c>
      <c r="B37" s="23">
        <v>80</v>
      </c>
      <c r="C37" s="43">
        <v>7299</v>
      </c>
      <c r="D37" s="43">
        <v>1068445.91</v>
      </c>
      <c r="E37" s="43">
        <v>67</v>
      </c>
      <c r="F37" s="43">
        <v>91801.273</v>
      </c>
      <c r="G37" s="99">
        <v>12577.2397588711</v>
      </c>
      <c r="H37" s="84">
        <v>8.5920374761882</v>
      </c>
      <c r="I37"/>
      <c r="J37"/>
      <c r="K37"/>
      <c r="L37"/>
      <c r="M37"/>
      <c r="N37"/>
      <c r="O37"/>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s="44" customFormat="1" ht="13.5" customHeight="1">
      <c r="A38" s="10"/>
      <c r="B38" s="23"/>
      <c r="C38" s="43"/>
      <c r="D38" s="43"/>
      <c r="E38" s="43"/>
      <c r="F38" s="43"/>
      <c r="G38" s="99"/>
      <c r="H38" s="84"/>
      <c r="I38"/>
      <c r="J38"/>
      <c r="K38"/>
      <c r="L38"/>
      <c r="M38"/>
      <c r="N38"/>
      <c r="O38"/>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s="44" customFormat="1" ht="13.5" customHeight="1">
      <c r="A39" s="10" t="s">
        <v>133</v>
      </c>
      <c r="B39" s="23">
        <v>105</v>
      </c>
      <c r="C39" s="43">
        <v>9612</v>
      </c>
      <c r="D39" s="43">
        <v>1957367.923</v>
      </c>
      <c r="E39" s="43">
        <v>85</v>
      </c>
      <c r="F39" s="43">
        <v>71009.573</v>
      </c>
      <c r="G39" s="99">
        <v>7387.59602580108</v>
      </c>
      <c r="H39" s="84">
        <v>3.62780916993703</v>
      </c>
      <c r="I39"/>
      <c r="J39"/>
      <c r="K39"/>
      <c r="L39"/>
      <c r="M39"/>
      <c r="N39"/>
      <c r="O39"/>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s="44" customFormat="1" ht="13.5" customHeight="1">
      <c r="A40" s="10" t="s">
        <v>134</v>
      </c>
      <c r="B40" s="23">
        <v>90</v>
      </c>
      <c r="C40" s="43">
        <v>6380</v>
      </c>
      <c r="D40" s="43">
        <v>1093736.164</v>
      </c>
      <c r="E40" s="43">
        <v>71</v>
      </c>
      <c r="F40" s="43">
        <v>26635.359</v>
      </c>
      <c r="G40" s="99">
        <v>4174.82115987461</v>
      </c>
      <c r="H40" s="84">
        <v>2.43526362908121</v>
      </c>
      <c r="I40"/>
      <c r="J40"/>
      <c r="K40"/>
      <c r="L40"/>
      <c r="M40"/>
      <c r="N40"/>
      <c r="O40"/>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8" ht="13.5" customHeight="1">
      <c r="A41" s="10" t="s">
        <v>135</v>
      </c>
      <c r="B41" s="23">
        <v>91</v>
      </c>
      <c r="C41" s="43">
        <v>10896</v>
      </c>
      <c r="D41" s="43">
        <v>1943892.826</v>
      </c>
      <c r="E41" s="43">
        <v>73</v>
      </c>
      <c r="F41" s="43">
        <v>63024.126</v>
      </c>
      <c r="G41" s="99">
        <v>5784.15253303965</v>
      </c>
      <c r="H41" s="84">
        <v>3.24216053256837</v>
      </c>
    </row>
    <row r="42" spans="1:8" ht="13.5" customHeight="1">
      <c r="A42" s="10" t="s">
        <v>136</v>
      </c>
      <c r="B42" s="23">
        <v>86</v>
      </c>
      <c r="C42" s="43">
        <v>6509</v>
      </c>
      <c r="D42" s="43">
        <v>1009560.841</v>
      </c>
      <c r="E42" s="43">
        <v>71</v>
      </c>
      <c r="F42" s="43">
        <v>35978.777</v>
      </c>
      <c r="G42" s="99">
        <v>5527.54294054386</v>
      </c>
      <c r="H42" s="84">
        <v>3.56380472962501</v>
      </c>
    </row>
    <row r="43" spans="1:8" ht="13.5" customHeight="1">
      <c r="A43" s="10" t="s">
        <v>137</v>
      </c>
      <c r="B43" s="23">
        <v>70</v>
      </c>
      <c r="C43" s="43">
        <v>6739</v>
      </c>
      <c r="D43" s="43">
        <v>1379968.525</v>
      </c>
      <c r="E43" s="43">
        <v>52</v>
      </c>
      <c r="F43" s="43">
        <v>28061.28</v>
      </c>
      <c r="G43" s="99">
        <v>4164.01246475738</v>
      </c>
      <c r="H43" s="84">
        <v>2.03347246633759</v>
      </c>
    </row>
    <row r="44" spans="1:8" ht="13.5" customHeight="1">
      <c r="A44" s="10"/>
      <c r="B44" s="23"/>
      <c r="C44" s="43"/>
      <c r="D44" s="43"/>
      <c r="E44" s="43"/>
      <c r="F44" s="43"/>
      <c r="G44" s="99"/>
      <c r="H44" s="84"/>
    </row>
    <row r="45" spans="1:8" ht="13.5" customHeight="1">
      <c r="A45" s="82" t="s">
        <v>138</v>
      </c>
      <c r="B45" s="23">
        <v>252</v>
      </c>
      <c r="C45" s="43">
        <v>27298</v>
      </c>
      <c r="D45" s="99">
        <v>5771543.1280000005</v>
      </c>
      <c r="E45" s="43">
        <v>222</v>
      </c>
      <c r="F45" s="99">
        <v>288892.894</v>
      </c>
      <c r="G45" s="99">
        <v>10582.932595794564</v>
      </c>
      <c r="H45" s="84">
        <v>5.005470592404797</v>
      </c>
    </row>
    <row r="46" spans="1:8" ht="13.5" customHeight="1">
      <c r="A46" s="82" t="s">
        <v>139</v>
      </c>
      <c r="B46" s="23">
        <v>1480</v>
      </c>
      <c r="C46" s="43">
        <v>139097</v>
      </c>
      <c r="D46" s="99">
        <v>25699240.251000002</v>
      </c>
      <c r="E46" s="43">
        <v>1201</v>
      </c>
      <c r="F46" s="99">
        <v>1204128.2</v>
      </c>
      <c r="G46" s="99">
        <v>8656.751763158083</v>
      </c>
      <c r="H46" s="84">
        <v>4.685462248064494</v>
      </c>
    </row>
    <row r="47" spans="2:8" ht="13.5" customHeight="1">
      <c r="B47" s="14"/>
      <c r="C47" s="14"/>
      <c r="D47" s="14"/>
      <c r="E47" s="14"/>
      <c r="F47" s="14"/>
      <c r="G47" s="23"/>
      <c r="H47" s="84"/>
    </row>
    <row r="48" spans="2:7" ht="13.5" customHeight="1">
      <c r="B48" s="23"/>
      <c r="C48" s="23"/>
      <c r="D48" s="23"/>
      <c r="E48" s="23"/>
      <c r="F48" s="23"/>
      <c r="G48" s="23"/>
    </row>
    <row r="49" spans="2:8" ht="10.5" customHeight="1">
      <c r="B49" s="23"/>
      <c r="C49" s="23"/>
      <c r="D49" s="23"/>
      <c r="E49" s="23"/>
      <c r="F49" s="23"/>
      <c r="G49" s="23"/>
      <c r="H49" s="100"/>
    </row>
    <row r="50" spans="2:8" ht="10.5" customHeight="1">
      <c r="B50" s="23"/>
      <c r="C50" s="23"/>
      <c r="D50" s="23"/>
      <c r="E50" s="23"/>
      <c r="F50" s="23"/>
      <c r="G50" s="23"/>
      <c r="H50" s="100"/>
    </row>
    <row r="51" spans="2:7" ht="10.5" customHeight="1">
      <c r="B51" s="23"/>
      <c r="C51" s="23"/>
      <c r="D51" s="23"/>
      <c r="E51" s="23"/>
      <c r="F51" s="23"/>
      <c r="G51" s="23"/>
    </row>
    <row r="52" spans="2:7" ht="10.5" customHeight="1">
      <c r="B52" s="23"/>
      <c r="C52" s="23"/>
      <c r="D52" s="23"/>
      <c r="E52" s="23"/>
      <c r="F52" s="23"/>
      <c r="G52" s="23"/>
    </row>
    <row r="53" spans="2:7" ht="10.5" customHeight="1">
      <c r="B53" s="23"/>
      <c r="C53" s="23"/>
      <c r="D53" s="23"/>
      <c r="E53" s="23"/>
      <c r="F53" s="23"/>
      <c r="G53" s="23"/>
    </row>
    <row r="54" spans="2:7" ht="10.5" customHeight="1">
      <c r="B54" s="23"/>
      <c r="C54" s="23"/>
      <c r="D54" s="23"/>
      <c r="E54" s="23"/>
      <c r="F54" s="23"/>
      <c r="G54" s="23"/>
    </row>
    <row r="55" spans="2:7" ht="10.5" customHeight="1">
      <c r="B55" s="23"/>
      <c r="C55" s="23"/>
      <c r="D55" s="23"/>
      <c r="E55" s="23"/>
      <c r="F55" s="23"/>
      <c r="G55" s="23"/>
    </row>
    <row r="56" spans="2:7" ht="10.5" customHeight="1">
      <c r="B56" s="23"/>
      <c r="C56" s="23"/>
      <c r="D56" s="23"/>
      <c r="E56" s="23"/>
      <c r="F56" s="23"/>
      <c r="G56" s="23"/>
    </row>
    <row r="57" spans="2:7" ht="10.5" customHeight="1">
      <c r="B57" s="23"/>
      <c r="C57" s="23"/>
      <c r="D57" s="23"/>
      <c r="E57" s="23"/>
      <c r="F57" s="23"/>
      <c r="G57" s="23"/>
    </row>
    <row r="58" spans="2:7" ht="10.5" customHeight="1">
      <c r="B58" s="23"/>
      <c r="C58" s="23"/>
      <c r="D58" s="23"/>
      <c r="E58" s="23"/>
      <c r="F58" s="23"/>
      <c r="G58" s="23"/>
    </row>
    <row r="59" spans="2:7" ht="10.5" customHeight="1">
      <c r="B59" s="23"/>
      <c r="C59" s="23"/>
      <c r="D59" s="23"/>
      <c r="E59" s="23"/>
      <c r="F59" s="23"/>
      <c r="G59" s="23"/>
    </row>
    <row r="60" spans="2:7" ht="10.5" customHeight="1">
      <c r="B60" s="23"/>
      <c r="C60" s="23"/>
      <c r="D60" s="23"/>
      <c r="E60" s="23"/>
      <c r="F60" s="23"/>
      <c r="G60" s="23"/>
    </row>
    <row r="61" spans="2:7" ht="10.5" customHeight="1">
      <c r="B61" s="23"/>
      <c r="C61" s="23"/>
      <c r="D61" s="23"/>
      <c r="E61" s="23"/>
      <c r="F61" s="23"/>
      <c r="G61" s="23"/>
    </row>
    <row r="62" spans="2:7" ht="10.5" customHeight="1">
      <c r="B62" s="23"/>
      <c r="C62" s="23"/>
      <c r="D62" s="23"/>
      <c r="E62" s="23"/>
      <c r="F62" s="23"/>
      <c r="G62" s="23"/>
    </row>
    <row r="63" spans="2:7" ht="10.5" customHeight="1">
      <c r="B63" s="23"/>
      <c r="C63" s="23"/>
      <c r="D63" s="23"/>
      <c r="E63" s="23"/>
      <c r="F63" s="23"/>
      <c r="G63" s="23"/>
    </row>
    <row r="64" spans="2:7" ht="10.5" customHeight="1">
      <c r="B64" s="23"/>
      <c r="C64" s="23"/>
      <c r="D64" s="23"/>
      <c r="E64" s="23"/>
      <c r="F64" s="23"/>
      <c r="G64" s="23"/>
    </row>
    <row r="65" spans="2:7" ht="12.75">
      <c r="B65" s="23"/>
      <c r="C65" s="23"/>
      <c r="D65" s="23"/>
      <c r="E65" s="23"/>
      <c r="F65" s="23"/>
      <c r="G65" s="23"/>
    </row>
    <row r="66" spans="2:7" ht="12.75">
      <c r="B66" s="23"/>
      <c r="C66" s="23"/>
      <c r="D66" s="23"/>
      <c r="E66" s="23"/>
      <c r="F66" s="23"/>
      <c r="G66" s="23"/>
    </row>
    <row r="67" spans="2:7" ht="12.75">
      <c r="B67" s="23"/>
      <c r="C67" s="23"/>
      <c r="D67" s="23"/>
      <c r="E67" s="23"/>
      <c r="F67" s="23"/>
      <c r="G67" s="23"/>
    </row>
    <row r="68" spans="2:7" ht="12.75">
      <c r="B68" s="23"/>
      <c r="C68" s="23"/>
      <c r="D68" s="23"/>
      <c r="E68" s="23"/>
      <c r="F68" s="23"/>
      <c r="G68" s="23"/>
    </row>
    <row r="69" spans="2:7" ht="12.75">
      <c r="B69" s="23"/>
      <c r="C69" s="23"/>
      <c r="D69" s="23"/>
      <c r="E69" s="23"/>
      <c r="F69" s="23"/>
      <c r="G69" s="23"/>
    </row>
    <row r="70" spans="2:5" ht="12.75">
      <c r="B70" s="23"/>
      <c r="E70" s="23"/>
    </row>
    <row r="71" spans="2:5" ht="12.75">
      <c r="B71" s="23"/>
      <c r="E71" s="23"/>
    </row>
    <row r="72" spans="2:5" ht="12.75">
      <c r="B72" s="23"/>
      <c r="E72" s="23"/>
    </row>
  </sheetData>
  <sheetProtection/>
  <mergeCells count="7">
    <mergeCell ref="A3:H4"/>
    <mergeCell ref="A6:A8"/>
    <mergeCell ref="B6:B7"/>
    <mergeCell ref="C6:C7"/>
    <mergeCell ref="D6:D7"/>
    <mergeCell ref="E6:E7"/>
    <mergeCell ref="F6:H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AP430"/>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7.7109375" style="0" customWidth="1"/>
    <col min="11" max="11" width="5.57421875" style="0" customWidth="1"/>
    <col min="12" max="12" width="8.421875" style="0" customWidth="1"/>
    <col min="13" max="13" width="8.7109375" style="0" customWidth="1"/>
    <col min="14" max="14" width="7.28125" style="0" customWidth="1"/>
    <col min="15" max="15" width="8.57421875" style="0" customWidth="1"/>
    <col min="16" max="16" width="7.8515625" style="0" customWidth="1"/>
    <col min="17" max="17" width="6.7109375" style="0" customWidth="1"/>
    <col min="19" max="16384" width="11.421875" style="36" customWidth="1"/>
  </cols>
  <sheetData>
    <row r="3" spans="1:19" s="37" customFormat="1" ht="12.75" customHeight="1">
      <c r="A3" s="228" t="s">
        <v>140</v>
      </c>
      <c r="B3" s="228"/>
      <c r="C3" s="228"/>
      <c r="D3" s="228"/>
      <c r="E3" s="228"/>
      <c r="F3" s="228"/>
      <c r="G3" s="228"/>
      <c r="H3" s="228"/>
      <c r="I3" s="228"/>
      <c r="J3"/>
      <c r="K3"/>
      <c r="L3"/>
      <c r="M3"/>
      <c r="N3"/>
      <c r="O3"/>
      <c r="P3"/>
      <c r="Q3"/>
      <c r="R3"/>
      <c r="S3" s="36"/>
    </row>
    <row r="4" spans="1:19" s="37" customFormat="1" ht="12.75">
      <c r="A4" s="228"/>
      <c r="B4" s="228"/>
      <c r="C4" s="228"/>
      <c r="D4" s="228"/>
      <c r="E4" s="228"/>
      <c r="F4" s="228"/>
      <c r="G4" s="228"/>
      <c r="H4" s="228"/>
      <c r="I4" s="228"/>
      <c r="J4"/>
      <c r="K4"/>
      <c r="L4"/>
      <c r="M4"/>
      <c r="N4"/>
      <c r="O4"/>
      <c r="P4"/>
      <c r="Q4"/>
      <c r="R4"/>
      <c r="S4" s="36"/>
    </row>
    <row r="5" spans="1:32" s="37" customFormat="1" ht="16.5" customHeight="1">
      <c r="A5"/>
      <c r="B5" s="1"/>
      <c r="C5" s="1"/>
      <c r="D5" s="1"/>
      <c r="E5" s="1"/>
      <c r="F5" s="1"/>
      <c r="G5" s="1"/>
      <c r="H5" s="38"/>
      <c r="I5" s="59"/>
      <c r="J5"/>
      <c r="K5"/>
      <c r="L5"/>
      <c r="M5"/>
      <c r="N5"/>
      <c r="O5"/>
      <c r="P5"/>
      <c r="Q5"/>
      <c r="R5"/>
      <c r="S5" s="36"/>
      <c r="T5" s="36"/>
      <c r="U5" s="36"/>
      <c r="V5" s="36"/>
      <c r="W5" s="36"/>
      <c r="X5" s="36"/>
      <c r="Y5" s="36"/>
      <c r="Z5" s="36"/>
      <c r="AA5" s="36"/>
      <c r="AB5" s="36"/>
      <c r="AC5" s="36"/>
      <c r="AD5" s="36"/>
      <c r="AE5" s="36"/>
      <c r="AF5" s="36"/>
    </row>
    <row r="6" spans="1:19" s="37" customFormat="1" ht="15" customHeight="1">
      <c r="A6" s="263" t="s">
        <v>141</v>
      </c>
      <c r="B6" s="240" t="s">
        <v>3</v>
      </c>
      <c r="C6" s="245"/>
      <c r="D6" s="239" t="s">
        <v>7</v>
      </c>
      <c r="E6" s="240"/>
      <c r="F6" s="240"/>
      <c r="G6" s="245"/>
      <c r="H6" s="246" t="s">
        <v>73</v>
      </c>
      <c r="I6" s="247"/>
      <c r="J6"/>
      <c r="K6"/>
      <c r="L6"/>
      <c r="M6"/>
      <c r="N6"/>
      <c r="O6"/>
      <c r="P6"/>
      <c r="Q6"/>
      <c r="R6"/>
      <c r="S6" s="36"/>
    </row>
    <row r="7" spans="1:19" s="37" customFormat="1" ht="15" customHeight="1">
      <c r="A7" s="264"/>
      <c r="B7" s="229" t="s">
        <v>74</v>
      </c>
      <c r="C7" s="237" t="s">
        <v>75</v>
      </c>
      <c r="D7" s="237" t="s">
        <v>74</v>
      </c>
      <c r="E7" s="239" t="s">
        <v>76</v>
      </c>
      <c r="F7" s="240"/>
      <c r="G7" s="245"/>
      <c r="H7" s="241" t="s">
        <v>77</v>
      </c>
      <c r="I7" s="243" t="s">
        <v>142</v>
      </c>
      <c r="J7"/>
      <c r="K7"/>
      <c r="L7"/>
      <c r="M7"/>
      <c r="N7"/>
      <c r="O7"/>
      <c r="P7"/>
      <c r="Q7"/>
      <c r="R7"/>
      <c r="S7" s="36"/>
    </row>
    <row r="8" spans="1:19" s="37" customFormat="1" ht="68.25" customHeight="1">
      <c r="A8" s="264"/>
      <c r="B8" s="231"/>
      <c r="C8" s="238"/>
      <c r="D8" s="238"/>
      <c r="E8" s="5" t="s">
        <v>79</v>
      </c>
      <c r="F8" s="5" t="s">
        <v>80</v>
      </c>
      <c r="G8" s="5" t="s">
        <v>143</v>
      </c>
      <c r="H8" s="242"/>
      <c r="I8" s="244"/>
      <c r="J8"/>
      <c r="K8"/>
      <c r="L8"/>
      <c r="M8"/>
      <c r="N8"/>
      <c r="O8"/>
      <c r="P8"/>
      <c r="Q8"/>
      <c r="R8"/>
      <c r="S8" s="36"/>
    </row>
    <row r="9" spans="1:19" s="37" customFormat="1" ht="15" customHeight="1">
      <c r="A9" s="265"/>
      <c r="B9" s="75" t="s">
        <v>11</v>
      </c>
      <c r="C9" s="60"/>
      <c r="D9" s="205" t="s">
        <v>13</v>
      </c>
      <c r="E9" s="214"/>
      <c r="F9" s="75"/>
      <c r="G9" s="75"/>
      <c r="H9" s="75"/>
      <c r="I9" s="207"/>
      <c r="J9"/>
      <c r="K9"/>
      <c r="L9"/>
      <c r="M9"/>
      <c r="N9"/>
      <c r="O9"/>
      <c r="P9"/>
      <c r="Q9"/>
      <c r="R9"/>
      <c r="S9" s="36"/>
    </row>
    <row r="10" spans="1:41" s="44" customFormat="1" ht="13.5" customHeight="1">
      <c r="A10" s="10"/>
      <c r="B10" s="97"/>
      <c r="C10" s="97"/>
      <c r="D10" s="98"/>
      <c r="E10" s="98"/>
      <c r="F10" s="98"/>
      <c r="G10" s="98"/>
      <c r="H10" s="98"/>
      <c r="I10" s="98"/>
      <c r="J10"/>
      <c r="K10"/>
      <c r="L10"/>
      <c r="M10"/>
      <c r="N10"/>
      <c r="O10"/>
      <c r="P10"/>
      <c r="Q10"/>
      <c r="R10"/>
      <c r="S10" s="36"/>
      <c r="T10" s="78"/>
      <c r="U10" s="78"/>
      <c r="V10" s="78"/>
      <c r="W10" s="78"/>
      <c r="X10" s="78"/>
      <c r="Y10" s="78"/>
      <c r="Z10" s="78"/>
      <c r="AA10" s="78"/>
      <c r="AB10" s="78"/>
      <c r="AC10" s="78"/>
      <c r="AD10" s="78"/>
      <c r="AE10" s="78"/>
      <c r="AF10" s="78"/>
      <c r="AG10" s="78"/>
      <c r="AH10" s="78"/>
      <c r="AI10" s="78"/>
      <c r="AJ10" s="78"/>
      <c r="AK10" s="78"/>
      <c r="AL10" s="78"/>
      <c r="AM10" s="78"/>
      <c r="AN10" s="78"/>
      <c r="AO10" s="78"/>
    </row>
    <row r="11" spans="1:42" s="44" customFormat="1" ht="13.5" customHeight="1">
      <c r="A11" s="12">
        <v>2008</v>
      </c>
      <c r="B11" s="101">
        <v>1717</v>
      </c>
      <c r="C11" s="101">
        <v>1418</v>
      </c>
      <c r="D11" s="14">
        <v>1672489.8079999997</v>
      </c>
      <c r="E11" s="14">
        <v>209382.449</v>
      </c>
      <c r="F11" s="14">
        <v>11754.59</v>
      </c>
      <c r="G11" s="14">
        <v>1451352.769</v>
      </c>
      <c r="H11" s="14">
        <v>64111.67</v>
      </c>
      <c r="I11" s="14">
        <v>9230.425000000001</v>
      </c>
      <c r="J11"/>
      <c r="K11"/>
      <c r="L11"/>
      <c r="M11"/>
      <c r="N11"/>
      <c r="O11"/>
      <c r="P11"/>
      <c r="Q11"/>
      <c r="R11"/>
      <c r="S11" s="36"/>
      <c r="T11" s="36"/>
      <c r="U11" s="78"/>
      <c r="V11" s="78"/>
      <c r="W11" s="78"/>
      <c r="X11" s="78"/>
      <c r="Y11" s="78"/>
      <c r="Z11" s="78"/>
      <c r="AA11" s="78"/>
      <c r="AB11" s="78"/>
      <c r="AC11" s="78"/>
      <c r="AD11" s="78"/>
      <c r="AE11" s="78"/>
      <c r="AF11" s="78"/>
      <c r="AG11" s="78"/>
      <c r="AH11" s="78"/>
      <c r="AI11" s="78"/>
      <c r="AJ11" s="78"/>
      <c r="AK11" s="78"/>
      <c r="AL11" s="78"/>
      <c r="AM11" s="78"/>
      <c r="AN11" s="78"/>
      <c r="AO11" s="78"/>
      <c r="AP11" s="78"/>
    </row>
    <row r="12" spans="1:42" s="44" customFormat="1" ht="13.5" customHeight="1">
      <c r="A12" s="12">
        <v>2009</v>
      </c>
      <c r="B12" s="101">
        <v>1717</v>
      </c>
      <c r="C12" s="101">
        <v>1402</v>
      </c>
      <c r="D12" s="14">
        <v>1200768.25</v>
      </c>
      <c r="E12" s="14">
        <v>145582.834</v>
      </c>
      <c r="F12" s="14">
        <v>18734.48</v>
      </c>
      <c r="G12" s="14">
        <v>1036450.936</v>
      </c>
      <c r="H12" s="14">
        <v>64290.132999999994</v>
      </c>
      <c r="I12" s="14">
        <v>11977.182999999997</v>
      </c>
      <c r="J12"/>
      <c r="K12"/>
      <c r="L12"/>
      <c r="M12"/>
      <c r="N12"/>
      <c r="O12"/>
      <c r="P12"/>
      <c r="Q12"/>
      <c r="R12"/>
      <c r="S12" s="36"/>
      <c r="T12" s="36"/>
      <c r="U12" s="78"/>
      <c r="V12" s="78"/>
      <c r="W12" s="78"/>
      <c r="X12" s="78"/>
      <c r="Y12" s="78"/>
      <c r="Z12" s="78"/>
      <c r="AA12" s="78"/>
      <c r="AB12" s="78"/>
      <c r="AC12" s="78"/>
      <c r="AD12" s="78"/>
      <c r="AE12" s="78"/>
      <c r="AF12" s="78"/>
      <c r="AG12" s="78"/>
      <c r="AH12" s="78"/>
      <c r="AI12" s="78"/>
      <c r="AJ12" s="78"/>
      <c r="AK12" s="78"/>
      <c r="AL12" s="78"/>
      <c r="AM12" s="78"/>
      <c r="AN12" s="78"/>
      <c r="AO12" s="78"/>
      <c r="AP12" s="78"/>
    </row>
    <row r="13" spans="1:42" s="44" customFormat="1" ht="13.5" customHeight="1">
      <c r="A13" s="12">
        <v>2010</v>
      </c>
      <c r="B13" s="101">
        <v>1716</v>
      </c>
      <c r="C13" s="101">
        <v>1447</v>
      </c>
      <c r="D13" s="14">
        <v>1267673.2049999996</v>
      </c>
      <c r="E13" s="14">
        <v>189499.411</v>
      </c>
      <c r="F13" s="14">
        <v>7339.659</v>
      </c>
      <c r="G13" s="14">
        <v>1070834.135</v>
      </c>
      <c r="H13" s="14">
        <v>38831.873999999996</v>
      </c>
      <c r="I13" s="14">
        <v>6217.627</v>
      </c>
      <c r="J13"/>
      <c r="K13"/>
      <c r="L13"/>
      <c r="M13"/>
      <c r="N13"/>
      <c r="O13"/>
      <c r="P13"/>
      <c r="Q13"/>
      <c r="R13"/>
      <c r="S13" s="36"/>
      <c r="T13" s="36"/>
      <c r="U13" s="78"/>
      <c r="V13" s="78"/>
      <c r="W13" s="78"/>
      <c r="X13" s="78"/>
      <c r="Y13" s="78"/>
      <c r="Z13" s="78"/>
      <c r="AA13" s="78"/>
      <c r="AB13" s="78"/>
      <c r="AC13" s="78"/>
      <c r="AD13" s="78"/>
      <c r="AE13" s="78"/>
      <c r="AF13" s="78"/>
      <c r="AG13" s="78"/>
      <c r="AH13" s="78"/>
      <c r="AI13" s="78"/>
      <c r="AJ13" s="78"/>
      <c r="AK13" s="78"/>
      <c r="AL13" s="78"/>
      <c r="AM13" s="78"/>
      <c r="AN13" s="78"/>
      <c r="AO13" s="78"/>
      <c r="AP13" s="78"/>
    </row>
    <row r="14" spans="1:42" s="44" customFormat="1" ht="13.5" customHeight="1">
      <c r="A14" s="12">
        <v>2011</v>
      </c>
      <c r="B14" s="101">
        <v>1740</v>
      </c>
      <c r="C14" s="101">
        <v>1435</v>
      </c>
      <c r="D14" s="14">
        <v>1455456.4719999998</v>
      </c>
      <c r="E14" s="14">
        <v>188501.902</v>
      </c>
      <c r="F14" s="14">
        <v>7992.527</v>
      </c>
      <c r="G14" s="14">
        <v>1258962.043</v>
      </c>
      <c r="H14" s="14">
        <v>53351.37900000001</v>
      </c>
      <c r="I14" s="14">
        <v>19070.992000000002</v>
      </c>
      <c r="J14"/>
      <c r="K14"/>
      <c r="L14"/>
      <c r="M14"/>
      <c r="N14"/>
      <c r="O14"/>
      <c r="P14"/>
      <c r="Q14"/>
      <c r="R14"/>
      <c r="S14" s="36"/>
      <c r="T14" s="36"/>
      <c r="U14" s="78"/>
      <c r="V14" s="78"/>
      <c r="W14" s="78"/>
      <c r="X14" s="78"/>
      <c r="Y14" s="78"/>
      <c r="Z14" s="78"/>
      <c r="AA14" s="78"/>
      <c r="AB14" s="78"/>
      <c r="AC14" s="78"/>
      <c r="AD14" s="78"/>
      <c r="AE14" s="78"/>
      <c r="AF14" s="78"/>
      <c r="AG14" s="78"/>
      <c r="AH14" s="78"/>
      <c r="AI14" s="78"/>
      <c r="AJ14" s="78"/>
      <c r="AK14" s="78"/>
      <c r="AL14" s="78"/>
      <c r="AM14" s="78"/>
      <c r="AN14" s="78"/>
      <c r="AO14" s="78"/>
      <c r="AP14" s="78"/>
    </row>
    <row r="15" spans="1:42" s="44" customFormat="1" ht="13.5" customHeight="1">
      <c r="A15" s="12">
        <v>2012</v>
      </c>
      <c r="B15" s="101">
        <v>1778</v>
      </c>
      <c r="C15" s="101">
        <v>1512</v>
      </c>
      <c r="D15" s="14">
        <v>1642038.746</v>
      </c>
      <c r="E15" s="14">
        <v>228430.356</v>
      </c>
      <c r="F15" s="14">
        <v>8364.057</v>
      </c>
      <c r="G15" s="14">
        <v>1405244.333</v>
      </c>
      <c r="H15" s="14">
        <v>49946.108</v>
      </c>
      <c r="I15" s="14">
        <v>25237.873</v>
      </c>
      <c r="J15"/>
      <c r="K15"/>
      <c r="L15"/>
      <c r="M15"/>
      <c r="N15"/>
      <c r="O15"/>
      <c r="P15"/>
      <c r="Q15"/>
      <c r="R15"/>
      <c r="S15" s="36"/>
      <c r="T15" s="36"/>
      <c r="U15" s="78"/>
      <c r="V15" s="78"/>
      <c r="W15" s="78"/>
      <c r="X15" s="78"/>
      <c r="Y15" s="78"/>
      <c r="Z15" s="78"/>
      <c r="AA15" s="78"/>
      <c r="AB15" s="78"/>
      <c r="AC15" s="78"/>
      <c r="AD15" s="78"/>
      <c r="AE15" s="78"/>
      <c r="AF15" s="78"/>
      <c r="AG15" s="78"/>
      <c r="AH15" s="78"/>
      <c r="AI15" s="78"/>
      <c r="AJ15" s="78"/>
      <c r="AK15" s="78"/>
      <c r="AL15" s="78"/>
      <c r="AM15" s="78"/>
      <c r="AN15" s="78"/>
      <c r="AO15" s="78"/>
      <c r="AP15" s="78"/>
    </row>
    <row r="16" spans="1:42" s="44" customFormat="1" ht="13.5" customHeight="1">
      <c r="A16" s="12">
        <v>2013</v>
      </c>
      <c r="B16" s="101">
        <v>1760</v>
      </c>
      <c r="C16" s="101">
        <v>1445</v>
      </c>
      <c r="D16" s="102">
        <v>1318757.335</v>
      </c>
      <c r="E16" s="102">
        <v>139070.006</v>
      </c>
      <c r="F16" s="102">
        <v>9638.057</v>
      </c>
      <c r="G16" s="102">
        <v>1170049.272</v>
      </c>
      <c r="H16" s="102">
        <v>53755.937</v>
      </c>
      <c r="I16" s="102">
        <v>12674.366</v>
      </c>
      <c r="J16"/>
      <c r="K16"/>
      <c r="L16"/>
      <c r="M16"/>
      <c r="N16"/>
      <c r="O16"/>
      <c r="P16"/>
      <c r="Q16"/>
      <c r="R16"/>
      <c r="S16" s="36"/>
      <c r="T16" s="36"/>
      <c r="U16" s="78"/>
      <c r="V16" s="78"/>
      <c r="W16" s="78"/>
      <c r="X16" s="78"/>
      <c r="Y16" s="78"/>
      <c r="Z16" s="78"/>
      <c r="AA16" s="78"/>
      <c r="AB16" s="78"/>
      <c r="AC16" s="78"/>
      <c r="AD16" s="78"/>
      <c r="AE16" s="78"/>
      <c r="AF16" s="78"/>
      <c r="AG16" s="78"/>
      <c r="AH16" s="78"/>
      <c r="AI16" s="78"/>
      <c r="AJ16" s="78"/>
      <c r="AK16" s="78"/>
      <c r="AL16" s="78"/>
      <c r="AM16" s="78"/>
      <c r="AN16" s="78"/>
      <c r="AO16" s="78"/>
      <c r="AP16" s="78"/>
    </row>
    <row r="17" spans="1:42" s="44" customFormat="1" ht="13.5" customHeight="1">
      <c r="A17" s="12">
        <v>2014</v>
      </c>
      <c r="B17" s="101">
        <v>1732</v>
      </c>
      <c r="C17" s="101">
        <v>1423</v>
      </c>
      <c r="D17" s="102">
        <v>1493021.094</v>
      </c>
      <c r="E17" s="102">
        <v>192367.571</v>
      </c>
      <c r="F17" s="102">
        <v>6393.636</v>
      </c>
      <c r="G17" s="102">
        <v>1294259.887</v>
      </c>
      <c r="H17" s="102">
        <v>51312.667</v>
      </c>
      <c r="I17" s="102">
        <v>19315.379</v>
      </c>
      <c r="J17"/>
      <c r="K17"/>
      <c r="L17"/>
      <c r="M17"/>
      <c r="N17"/>
      <c r="O17"/>
      <c r="P17"/>
      <c r="Q17"/>
      <c r="R17"/>
      <c r="S17" s="36"/>
      <c r="T17" s="36"/>
      <c r="U17" s="78"/>
      <c r="V17" s="78"/>
      <c r="W17" s="78"/>
      <c r="X17" s="78"/>
      <c r="Y17" s="78"/>
      <c r="Z17" s="78"/>
      <c r="AA17" s="78"/>
      <c r="AB17" s="78"/>
      <c r="AC17" s="78"/>
      <c r="AD17" s="78"/>
      <c r="AE17" s="78"/>
      <c r="AF17" s="78"/>
      <c r="AG17" s="78"/>
      <c r="AH17" s="78"/>
      <c r="AI17" s="78"/>
      <c r="AJ17" s="78"/>
      <c r="AK17" s="78"/>
      <c r="AL17" s="78"/>
      <c r="AM17" s="78"/>
      <c r="AN17" s="78"/>
      <c r="AO17" s="78"/>
      <c r="AP17" s="78"/>
    </row>
    <row r="18" spans="1:42" s="44" customFormat="1" ht="13.5" customHeight="1">
      <c r="A18" s="10"/>
      <c r="B18" s="98"/>
      <c r="C18" s="98"/>
      <c r="D18" s="103"/>
      <c r="E18" s="104"/>
      <c r="F18" s="98"/>
      <c r="G18" s="54"/>
      <c r="H18" s="54"/>
      <c r="I18" s="98"/>
      <c r="J18"/>
      <c r="K18"/>
      <c r="L18"/>
      <c r="M18"/>
      <c r="N18"/>
      <c r="O18"/>
      <c r="P18"/>
      <c r="Q18"/>
      <c r="R18"/>
      <c r="S18" s="36"/>
      <c r="T18" s="36"/>
      <c r="U18" s="78"/>
      <c r="V18" s="78"/>
      <c r="W18" s="78"/>
      <c r="X18" s="78"/>
      <c r="Y18" s="78"/>
      <c r="Z18" s="78"/>
      <c r="AA18" s="78"/>
      <c r="AB18" s="78"/>
      <c r="AC18" s="78"/>
      <c r="AD18" s="78"/>
      <c r="AE18" s="78"/>
      <c r="AF18" s="78"/>
      <c r="AG18" s="78"/>
      <c r="AH18" s="78"/>
      <c r="AI18" s="78"/>
      <c r="AJ18" s="78"/>
      <c r="AK18" s="78"/>
      <c r="AL18" s="78"/>
      <c r="AM18" s="78"/>
      <c r="AN18" s="78"/>
      <c r="AO18" s="78"/>
      <c r="AP18" s="78"/>
    </row>
    <row r="19" spans="1:42" s="44" customFormat="1" ht="13.5" customHeight="1">
      <c r="A19" s="10" t="s">
        <v>115</v>
      </c>
      <c r="B19" s="54">
        <v>70</v>
      </c>
      <c r="C19" s="55">
        <v>62</v>
      </c>
      <c r="D19" s="54">
        <v>54115.955</v>
      </c>
      <c r="E19" s="68" t="s">
        <v>18</v>
      </c>
      <c r="F19" s="68" t="s">
        <v>18</v>
      </c>
      <c r="G19" s="54">
        <v>46313.279</v>
      </c>
      <c r="H19" s="54">
        <v>76.246</v>
      </c>
      <c r="I19" s="68" t="s">
        <v>18</v>
      </c>
      <c r="J19"/>
      <c r="K19"/>
      <c r="L19"/>
      <c r="M19"/>
      <c r="N19"/>
      <c r="O19"/>
      <c r="P19"/>
      <c r="Q19"/>
      <c r="R19"/>
      <c r="S19" s="36"/>
      <c r="T19" s="36"/>
      <c r="U19" s="78"/>
      <c r="V19" s="78"/>
      <c r="W19" s="78"/>
      <c r="X19" s="78"/>
      <c r="Y19" s="78"/>
      <c r="Z19" s="78"/>
      <c r="AA19" s="78"/>
      <c r="AB19" s="78"/>
      <c r="AC19" s="78"/>
      <c r="AD19" s="78"/>
      <c r="AE19" s="78"/>
      <c r="AF19" s="78"/>
      <c r="AG19" s="78"/>
      <c r="AH19" s="78"/>
      <c r="AI19" s="78"/>
      <c r="AJ19" s="78"/>
      <c r="AK19" s="78"/>
      <c r="AL19" s="78"/>
      <c r="AM19" s="78"/>
      <c r="AN19" s="78"/>
      <c r="AO19" s="78"/>
      <c r="AP19" s="78"/>
    </row>
    <row r="20" spans="1:42" s="44" customFormat="1" ht="13.5" customHeight="1">
      <c r="A20" s="10" t="s">
        <v>116</v>
      </c>
      <c r="B20" s="54">
        <v>40</v>
      </c>
      <c r="C20" s="55">
        <v>39</v>
      </c>
      <c r="D20" s="54">
        <v>22955.153</v>
      </c>
      <c r="E20" s="68" t="s">
        <v>18</v>
      </c>
      <c r="F20" s="68" t="s">
        <v>18</v>
      </c>
      <c r="G20" s="54">
        <v>14326.504</v>
      </c>
      <c r="H20" s="68" t="s">
        <v>18</v>
      </c>
      <c r="I20" s="68" t="s">
        <v>18</v>
      </c>
      <c r="J20"/>
      <c r="K20"/>
      <c r="L20"/>
      <c r="M20"/>
      <c r="N20"/>
      <c r="O20"/>
      <c r="P20"/>
      <c r="Q20"/>
      <c r="R20"/>
      <c r="S20" s="36"/>
      <c r="T20" s="36"/>
      <c r="U20" s="78"/>
      <c r="V20" s="78"/>
      <c r="W20" s="78"/>
      <c r="X20" s="78"/>
      <c r="Y20" s="78"/>
      <c r="Z20" s="78"/>
      <c r="AA20" s="78"/>
      <c r="AB20" s="78"/>
      <c r="AC20" s="78"/>
      <c r="AD20" s="78"/>
      <c r="AE20" s="78"/>
      <c r="AF20" s="78"/>
      <c r="AG20" s="78"/>
      <c r="AH20" s="78"/>
      <c r="AI20" s="78"/>
      <c r="AJ20" s="78"/>
      <c r="AK20" s="78"/>
      <c r="AL20" s="78"/>
      <c r="AM20" s="78"/>
      <c r="AN20" s="78"/>
      <c r="AO20" s="78"/>
      <c r="AP20" s="78"/>
    </row>
    <row r="21" spans="1:42" s="44" customFormat="1" ht="13.5" customHeight="1">
      <c r="A21" s="10" t="s">
        <v>117</v>
      </c>
      <c r="B21" s="54">
        <v>75</v>
      </c>
      <c r="C21" s="55">
        <v>64</v>
      </c>
      <c r="D21" s="54">
        <v>82576.459</v>
      </c>
      <c r="E21" s="54">
        <v>17991.72</v>
      </c>
      <c r="F21" s="54">
        <v>1375.571</v>
      </c>
      <c r="G21" s="54">
        <v>63209.168</v>
      </c>
      <c r="H21" s="54">
        <v>5745.147</v>
      </c>
      <c r="I21" s="68" t="s">
        <v>18</v>
      </c>
      <c r="J21"/>
      <c r="K21"/>
      <c r="L21"/>
      <c r="M21"/>
      <c r="N21"/>
      <c r="O21"/>
      <c r="P21"/>
      <c r="Q21"/>
      <c r="R21"/>
      <c r="S21" s="36"/>
      <c r="T21" s="36"/>
      <c r="U21" s="78"/>
      <c r="V21" s="78"/>
      <c r="W21" s="78"/>
      <c r="X21" s="78"/>
      <c r="Y21" s="78"/>
      <c r="Z21" s="78"/>
      <c r="AA21" s="78"/>
      <c r="AB21" s="78"/>
      <c r="AC21" s="78"/>
      <c r="AD21" s="78"/>
      <c r="AE21" s="78"/>
      <c r="AF21" s="78"/>
      <c r="AG21" s="78"/>
      <c r="AH21" s="78"/>
      <c r="AI21" s="78"/>
      <c r="AJ21" s="78"/>
      <c r="AK21" s="78"/>
      <c r="AL21" s="78"/>
      <c r="AM21" s="78"/>
      <c r="AN21" s="78"/>
      <c r="AO21" s="78"/>
      <c r="AP21" s="78"/>
    </row>
    <row r="22" spans="1:42" s="44" customFormat="1" ht="13.5" customHeight="1">
      <c r="A22" s="10" t="s">
        <v>118</v>
      </c>
      <c r="B22" s="54">
        <v>27</v>
      </c>
      <c r="C22" s="55">
        <v>23</v>
      </c>
      <c r="D22" s="54">
        <v>11390.578</v>
      </c>
      <c r="E22" s="54">
        <v>362.915</v>
      </c>
      <c r="F22" s="54" t="s">
        <v>144</v>
      </c>
      <c r="G22" s="54">
        <v>11027.663</v>
      </c>
      <c r="H22" s="54">
        <v>633.92</v>
      </c>
      <c r="I22" s="68" t="s">
        <v>18</v>
      </c>
      <c r="J22"/>
      <c r="K22"/>
      <c r="L22"/>
      <c r="M22"/>
      <c r="N22"/>
      <c r="O22"/>
      <c r="P22"/>
      <c r="Q22"/>
      <c r="R22"/>
      <c r="S22" s="36"/>
      <c r="T22" s="36"/>
      <c r="U22" s="78"/>
      <c r="V22" s="78"/>
      <c r="W22" s="78"/>
      <c r="X22" s="78"/>
      <c r="Y22" s="78"/>
      <c r="Z22" s="78"/>
      <c r="AA22" s="78"/>
      <c r="AB22" s="78"/>
      <c r="AC22" s="78"/>
      <c r="AD22" s="78"/>
      <c r="AE22" s="78"/>
      <c r="AF22" s="78"/>
      <c r="AG22" s="78"/>
      <c r="AH22" s="78"/>
      <c r="AI22" s="78"/>
      <c r="AJ22" s="78"/>
      <c r="AK22" s="78"/>
      <c r="AL22" s="78"/>
      <c r="AM22" s="78"/>
      <c r="AN22" s="78"/>
      <c r="AO22" s="78"/>
      <c r="AP22" s="78"/>
    </row>
    <row r="23" spans="1:42" s="44" customFormat="1" ht="13.5" customHeight="1">
      <c r="A23" s="10" t="s">
        <v>119</v>
      </c>
      <c r="B23" s="54">
        <v>19</v>
      </c>
      <c r="C23" s="55">
        <v>16</v>
      </c>
      <c r="D23" s="54">
        <v>15792.773</v>
      </c>
      <c r="E23" s="54">
        <v>3555.521</v>
      </c>
      <c r="F23" s="54" t="s">
        <v>144</v>
      </c>
      <c r="G23" s="54">
        <v>12237.252</v>
      </c>
      <c r="H23" s="68" t="s">
        <v>18</v>
      </c>
      <c r="I23" s="54" t="s">
        <v>144</v>
      </c>
      <c r="J23"/>
      <c r="K23"/>
      <c r="L23"/>
      <c r="M23"/>
      <c r="N23"/>
      <c r="O23"/>
      <c r="P23"/>
      <c r="Q23"/>
      <c r="R23"/>
      <c r="S23" s="36"/>
      <c r="T23" s="36"/>
      <c r="U23" s="78"/>
      <c r="V23" s="78"/>
      <c r="W23" s="78"/>
      <c r="X23" s="78"/>
      <c r="Y23" s="78"/>
      <c r="Z23" s="78"/>
      <c r="AA23" s="78"/>
      <c r="AB23" s="78"/>
      <c r="AC23" s="78"/>
      <c r="AD23" s="78"/>
      <c r="AE23" s="78"/>
      <c r="AF23" s="78"/>
      <c r="AG23" s="78"/>
      <c r="AH23" s="78"/>
      <c r="AI23" s="78"/>
      <c r="AJ23" s="78"/>
      <c r="AK23" s="78"/>
      <c r="AL23" s="78"/>
      <c r="AM23" s="78"/>
      <c r="AN23" s="78"/>
      <c r="AO23" s="78"/>
      <c r="AP23" s="78"/>
    </row>
    <row r="24" spans="1:42" s="44" customFormat="1" ht="13.5" customHeight="1">
      <c r="A24" s="10" t="s">
        <v>120</v>
      </c>
      <c r="B24" s="54">
        <v>21</v>
      </c>
      <c r="C24" s="55">
        <v>18</v>
      </c>
      <c r="D24" s="54">
        <v>102061.976</v>
      </c>
      <c r="E24" s="68" t="s">
        <v>18</v>
      </c>
      <c r="F24" s="68" t="s">
        <v>18</v>
      </c>
      <c r="G24" s="54">
        <v>92953.901</v>
      </c>
      <c r="H24" s="54">
        <v>1235.72</v>
      </c>
      <c r="I24" s="54">
        <v>6469.16</v>
      </c>
      <c r="J24"/>
      <c r="K24"/>
      <c r="L24"/>
      <c r="M24"/>
      <c r="N24"/>
      <c r="O24"/>
      <c r="P24"/>
      <c r="Q24"/>
      <c r="R24"/>
      <c r="S24" s="36"/>
      <c r="T24" s="36"/>
      <c r="U24" s="78"/>
      <c r="V24" s="78"/>
      <c r="W24" s="78"/>
      <c r="X24" s="78"/>
      <c r="Y24" s="78"/>
      <c r="Z24" s="78"/>
      <c r="AA24" s="78"/>
      <c r="AB24" s="78"/>
      <c r="AC24" s="78"/>
      <c r="AD24" s="78"/>
      <c r="AE24" s="78"/>
      <c r="AF24" s="78"/>
      <c r="AG24" s="78"/>
      <c r="AH24" s="78"/>
      <c r="AI24" s="78"/>
      <c r="AJ24" s="78"/>
      <c r="AK24" s="78"/>
      <c r="AL24" s="78"/>
      <c r="AM24" s="78"/>
      <c r="AN24" s="78"/>
      <c r="AO24" s="78"/>
      <c r="AP24" s="78"/>
    </row>
    <row r="25" spans="1:42" s="44" customFormat="1" ht="13.5" customHeight="1">
      <c r="A25" s="10"/>
      <c r="B25" s="54"/>
      <c r="C25" s="55"/>
      <c r="D25" s="54"/>
      <c r="E25" s="54"/>
      <c r="F25" s="68"/>
      <c r="G25" s="54"/>
      <c r="H25" s="54"/>
      <c r="I25" s="55"/>
      <c r="J25"/>
      <c r="K25"/>
      <c r="L25"/>
      <c r="M25"/>
      <c r="N25"/>
      <c r="O25"/>
      <c r="P25"/>
      <c r="Q25"/>
      <c r="R25"/>
      <c r="S25" s="36"/>
      <c r="T25" s="36"/>
      <c r="U25" s="78"/>
      <c r="V25" s="78"/>
      <c r="W25" s="78"/>
      <c r="X25" s="78"/>
      <c r="Y25" s="78"/>
      <c r="Z25" s="78"/>
      <c r="AA25" s="78"/>
      <c r="AB25" s="78"/>
      <c r="AC25" s="78"/>
      <c r="AD25" s="78"/>
      <c r="AE25" s="78"/>
      <c r="AF25" s="78"/>
      <c r="AG25" s="78"/>
      <c r="AH25" s="78"/>
      <c r="AI25" s="78"/>
      <c r="AJ25" s="78"/>
      <c r="AK25" s="78"/>
      <c r="AL25" s="78"/>
      <c r="AM25" s="78"/>
      <c r="AN25" s="78"/>
      <c r="AO25" s="78"/>
      <c r="AP25" s="78"/>
    </row>
    <row r="26" spans="1:42" s="44" customFormat="1" ht="13.5" customHeight="1">
      <c r="A26" s="10" t="s">
        <v>121</v>
      </c>
      <c r="B26" s="54">
        <v>94</v>
      </c>
      <c r="C26" s="55">
        <v>70</v>
      </c>
      <c r="D26" s="54">
        <v>69342.436</v>
      </c>
      <c r="E26" s="54">
        <v>8675.964</v>
      </c>
      <c r="F26" s="54">
        <v>76.113</v>
      </c>
      <c r="G26" s="54">
        <v>60590.359</v>
      </c>
      <c r="H26" s="54">
        <v>1090.6</v>
      </c>
      <c r="I26" s="68" t="s">
        <v>18</v>
      </c>
      <c r="J26"/>
      <c r="K26"/>
      <c r="L26"/>
      <c r="M26"/>
      <c r="N26"/>
      <c r="O26"/>
      <c r="P26"/>
      <c r="Q26"/>
      <c r="R26"/>
      <c r="S26" s="36"/>
      <c r="T26" s="36"/>
      <c r="U26" s="78"/>
      <c r="V26" s="78"/>
      <c r="W26" s="78"/>
      <c r="X26" s="78"/>
      <c r="Y26" s="78"/>
      <c r="Z26" s="78"/>
      <c r="AA26" s="78"/>
      <c r="AB26" s="78"/>
      <c r="AC26" s="78"/>
      <c r="AD26" s="78"/>
      <c r="AE26" s="78"/>
      <c r="AF26" s="78"/>
      <c r="AG26" s="78"/>
      <c r="AH26" s="78"/>
      <c r="AI26" s="78"/>
      <c r="AJ26" s="78"/>
      <c r="AK26" s="78"/>
      <c r="AL26" s="78"/>
      <c r="AM26" s="78"/>
      <c r="AN26" s="78"/>
      <c r="AO26" s="78"/>
      <c r="AP26" s="78"/>
    </row>
    <row r="27" spans="1:42" s="44" customFormat="1" ht="13.5" customHeight="1">
      <c r="A27" s="10" t="s">
        <v>122</v>
      </c>
      <c r="B27" s="54">
        <v>54</v>
      </c>
      <c r="C27" s="55">
        <v>45</v>
      </c>
      <c r="D27" s="54">
        <v>56700.295</v>
      </c>
      <c r="E27" s="68" t="s">
        <v>18</v>
      </c>
      <c r="F27" s="68" t="s">
        <v>18</v>
      </c>
      <c r="G27" s="54">
        <v>54361.883</v>
      </c>
      <c r="H27" s="54">
        <v>1824.134</v>
      </c>
      <c r="I27" s="68" t="s">
        <v>18</v>
      </c>
      <c r="J27"/>
      <c r="K27"/>
      <c r="L27"/>
      <c r="M27"/>
      <c r="N27"/>
      <c r="O27"/>
      <c r="P27"/>
      <c r="Q27"/>
      <c r="R27"/>
      <c r="S27" s="36"/>
      <c r="T27" s="36"/>
      <c r="U27" s="78"/>
      <c r="V27" s="78"/>
      <c r="W27" s="78"/>
      <c r="X27" s="78"/>
      <c r="Y27" s="78"/>
      <c r="Z27" s="78"/>
      <c r="AA27" s="78"/>
      <c r="AB27" s="78"/>
      <c r="AC27" s="78"/>
      <c r="AD27" s="78"/>
      <c r="AE27" s="78"/>
      <c r="AF27" s="78"/>
      <c r="AG27" s="78"/>
      <c r="AH27" s="78"/>
      <c r="AI27" s="78"/>
      <c r="AJ27" s="78"/>
      <c r="AK27" s="78"/>
      <c r="AL27" s="78"/>
      <c r="AM27" s="78"/>
      <c r="AN27" s="78"/>
      <c r="AO27" s="78"/>
      <c r="AP27" s="78"/>
    </row>
    <row r="28" spans="1:42" s="44" customFormat="1" ht="13.5" customHeight="1">
      <c r="A28" s="10" t="s">
        <v>123</v>
      </c>
      <c r="B28" s="54">
        <v>138</v>
      </c>
      <c r="C28" s="55">
        <v>110</v>
      </c>
      <c r="D28" s="54">
        <v>225951.403</v>
      </c>
      <c r="E28" s="68" t="s">
        <v>18</v>
      </c>
      <c r="F28" s="68" t="s">
        <v>18</v>
      </c>
      <c r="G28" s="54">
        <v>205658.603</v>
      </c>
      <c r="H28" s="54">
        <v>10825.719</v>
      </c>
      <c r="I28" s="54" t="s">
        <v>144</v>
      </c>
      <c r="J28"/>
      <c r="K28"/>
      <c r="L28"/>
      <c r="M28"/>
      <c r="N28"/>
      <c r="O28"/>
      <c r="P28"/>
      <c r="Q28"/>
      <c r="R28"/>
      <c r="S28" s="36"/>
      <c r="T28" s="36"/>
      <c r="U28" s="78"/>
      <c r="V28" s="78"/>
      <c r="W28" s="78"/>
      <c r="X28" s="78"/>
      <c r="Y28" s="78"/>
      <c r="Z28" s="78"/>
      <c r="AA28" s="78"/>
      <c r="AB28" s="78"/>
      <c r="AC28" s="78"/>
      <c r="AD28" s="78"/>
      <c r="AE28" s="78"/>
      <c r="AF28" s="78"/>
      <c r="AG28" s="78"/>
      <c r="AH28" s="78"/>
      <c r="AI28" s="78"/>
      <c r="AJ28" s="78"/>
      <c r="AK28" s="78"/>
      <c r="AL28" s="78"/>
      <c r="AM28" s="78"/>
      <c r="AN28" s="78"/>
      <c r="AO28" s="78"/>
      <c r="AP28" s="78"/>
    </row>
    <row r="29" spans="1:42" s="44" customFormat="1" ht="13.5" customHeight="1">
      <c r="A29" s="10" t="s">
        <v>124</v>
      </c>
      <c r="B29" s="54">
        <v>85</v>
      </c>
      <c r="C29" s="55">
        <v>73</v>
      </c>
      <c r="D29" s="54">
        <v>37033.542</v>
      </c>
      <c r="E29" s="54">
        <v>1726.571</v>
      </c>
      <c r="F29" s="54">
        <v>156.654</v>
      </c>
      <c r="G29" s="54">
        <v>35150.317</v>
      </c>
      <c r="H29" s="54">
        <v>493.871</v>
      </c>
      <c r="I29" s="54" t="s">
        <v>144</v>
      </c>
      <c r="J29"/>
      <c r="K29"/>
      <c r="L29"/>
      <c r="M29"/>
      <c r="N29"/>
      <c r="O29"/>
      <c r="P29"/>
      <c r="Q29"/>
      <c r="R29"/>
      <c r="S29" s="36"/>
      <c r="T29" s="36"/>
      <c r="U29" s="78"/>
      <c r="V29" s="78"/>
      <c r="W29" s="78"/>
      <c r="X29" s="78"/>
      <c r="Y29" s="78"/>
      <c r="Z29" s="78"/>
      <c r="AA29" s="78"/>
      <c r="AB29" s="78"/>
      <c r="AC29" s="78"/>
      <c r="AD29" s="78"/>
      <c r="AE29" s="78"/>
      <c r="AF29" s="78"/>
      <c r="AG29" s="78"/>
      <c r="AH29" s="78"/>
      <c r="AI29" s="78"/>
      <c r="AJ29" s="78"/>
      <c r="AK29" s="78"/>
      <c r="AL29" s="78"/>
      <c r="AM29" s="78"/>
      <c r="AN29" s="78"/>
      <c r="AO29" s="78"/>
      <c r="AP29" s="78"/>
    </row>
    <row r="30" spans="1:42" s="44" customFormat="1" ht="13.5" customHeight="1">
      <c r="A30" s="10" t="s">
        <v>125</v>
      </c>
      <c r="B30" s="54">
        <v>42</v>
      </c>
      <c r="C30" s="55">
        <v>34</v>
      </c>
      <c r="D30" s="54">
        <v>34509.284</v>
      </c>
      <c r="E30" s="68" t="s">
        <v>18</v>
      </c>
      <c r="F30" s="68" t="s">
        <v>18</v>
      </c>
      <c r="G30" s="54">
        <v>33062.983</v>
      </c>
      <c r="H30" s="54">
        <v>1660.107</v>
      </c>
      <c r="I30" s="54" t="s">
        <v>144</v>
      </c>
      <c r="J30"/>
      <c r="K30"/>
      <c r="L30"/>
      <c r="M30"/>
      <c r="N30"/>
      <c r="O30"/>
      <c r="P30"/>
      <c r="Q30"/>
      <c r="R30"/>
      <c r="S30" s="36"/>
      <c r="T30" s="36"/>
      <c r="U30" s="78"/>
      <c r="V30" s="78"/>
      <c r="W30" s="78"/>
      <c r="X30" s="78"/>
      <c r="Y30" s="78"/>
      <c r="Z30" s="78"/>
      <c r="AA30" s="78"/>
      <c r="AB30" s="78"/>
      <c r="AC30" s="78"/>
      <c r="AD30" s="78"/>
      <c r="AE30" s="78"/>
      <c r="AF30" s="78"/>
      <c r="AG30" s="78"/>
      <c r="AH30" s="78"/>
      <c r="AI30" s="78"/>
      <c r="AJ30" s="78"/>
      <c r="AK30" s="78"/>
      <c r="AL30" s="78"/>
      <c r="AM30" s="78"/>
      <c r="AN30" s="78"/>
      <c r="AO30" s="78"/>
      <c r="AP30" s="78"/>
    </row>
    <row r="31" spans="1:42" s="44" customFormat="1" ht="13.5" customHeight="1">
      <c r="A31" s="10" t="s">
        <v>126</v>
      </c>
      <c r="B31" s="54">
        <v>144</v>
      </c>
      <c r="C31" s="55">
        <v>121</v>
      </c>
      <c r="D31" s="54">
        <v>63720.329</v>
      </c>
      <c r="E31" s="54">
        <v>2231.388</v>
      </c>
      <c r="F31" s="54">
        <v>224.829</v>
      </c>
      <c r="G31" s="54">
        <v>61264.112</v>
      </c>
      <c r="H31" s="54">
        <v>7412.492</v>
      </c>
      <c r="I31" s="68" t="s">
        <v>18</v>
      </c>
      <c r="J31"/>
      <c r="K31"/>
      <c r="L31"/>
      <c r="M31"/>
      <c r="N31"/>
      <c r="O31"/>
      <c r="P31"/>
      <c r="Q31"/>
      <c r="R31"/>
      <c r="S31" s="36"/>
      <c r="T31" s="36"/>
      <c r="U31" s="78"/>
      <c r="V31" s="78"/>
      <c r="W31" s="78"/>
      <c r="X31" s="78"/>
      <c r="Y31" s="78"/>
      <c r="Z31" s="78"/>
      <c r="AA31" s="78"/>
      <c r="AB31" s="78"/>
      <c r="AC31" s="78"/>
      <c r="AD31" s="78"/>
      <c r="AE31" s="78"/>
      <c r="AF31" s="78"/>
      <c r="AG31" s="78"/>
      <c r="AH31" s="78"/>
      <c r="AI31" s="78"/>
      <c r="AJ31" s="78"/>
      <c r="AK31" s="78"/>
      <c r="AL31" s="78"/>
      <c r="AM31" s="78"/>
      <c r="AN31" s="78"/>
      <c r="AO31" s="78"/>
      <c r="AP31" s="78"/>
    </row>
    <row r="32" spans="1:42" s="44" customFormat="1" ht="13.5" customHeight="1">
      <c r="A32" s="10"/>
      <c r="B32" s="54"/>
      <c r="C32" s="55"/>
      <c r="D32" s="54"/>
      <c r="E32" s="54"/>
      <c r="F32" s="54"/>
      <c r="G32" s="54"/>
      <c r="H32" s="54"/>
      <c r="I32" s="54"/>
      <c r="J32"/>
      <c r="K32"/>
      <c r="L32"/>
      <c r="M32"/>
      <c r="N32"/>
      <c r="O32"/>
      <c r="P32"/>
      <c r="Q32"/>
      <c r="R32"/>
      <c r="S32" s="36"/>
      <c r="T32" s="36"/>
      <c r="U32" s="78"/>
      <c r="V32" s="78"/>
      <c r="W32" s="78"/>
      <c r="X32" s="78"/>
      <c r="Y32" s="78"/>
      <c r="Z32" s="78"/>
      <c r="AA32" s="78"/>
      <c r="AB32" s="78"/>
      <c r="AC32" s="78"/>
      <c r="AD32" s="78"/>
      <c r="AE32" s="78"/>
      <c r="AF32" s="78"/>
      <c r="AG32" s="78"/>
      <c r="AH32" s="78"/>
      <c r="AI32" s="78"/>
      <c r="AJ32" s="78"/>
      <c r="AK32" s="78"/>
      <c r="AL32" s="78"/>
      <c r="AM32" s="78"/>
      <c r="AN32" s="78"/>
      <c r="AO32" s="78"/>
      <c r="AP32" s="78"/>
    </row>
    <row r="33" spans="1:42" s="44" customFormat="1" ht="13.5" customHeight="1">
      <c r="A33" s="10" t="s">
        <v>127</v>
      </c>
      <c r="B33" s="54">
        <v>113</v>
      </c>
      <c r="C33" s="55">
        <v>91</v>
      </c>
      <c r="D33" s="54">
        <v>135729.959</v>
      </c>
      <c r="E33" s="54">
        <v>26890.298</v>
      </c>
      <c r="F33" s="54">
        <v>16.882</v>
      </c>
      <c r="G33" s="54">
        <v>108822.779</v>
      </c>
      <c r="H33" s="54">
        <v>5196.962</v>
      </c>
      <c r="I33" s="68" t="s">
        <v>18</v>
      </c>
      <c r="J33"/>
      <c r="K33"/>
      <c r="L33"/>
      <c r="M33"/>
      <c r="N33"/>
      <c r="O33"/>
      <c r="P33"/>
      <c r="Q33"/>
      <c r="R33"/>
      <c r="S33" s="36"/>
      <c r="T33" s="36"/>
      <c r="U33" s="78"/>
      <c r="V33" s="78"/>
      <c r="W33" s="78"/>
      <c r="X33" s="78"/>
      <c r="Y33" s="78"/>
      <c r="Z33" s="78"/>
      <c r="AA33" s="78"/>
      <c r="AB33" s="78"/>
      <c r="AC33" s="78"/>
      <c r="AD33" s="78"/>
      <c r="AE33" s="78"/>
      <c r="AF33" s="78"/>
      <c r="AG33" s="78"/>
      <c r="AH33" s="78"/>
      <c r="AI33" s="78"/>
      <c r="AJ33" s="78"/>
      <c r="AK33" s="78"/>
      <c r="AL33" s="78"/>
      <c r="AM33" s="78"/>
      <c r="AN33" s="78"/>
      <c r="AO33" s="78"/>
      <c r="AP33" s="78"/>
    </row>
    <row r="34" spans="1:42" s="44" customFormat="1" ht="13.5" customHeight="1">
      <c r="A34" s="10" t="s">
        <v>128</v>
      </c>
      <c r="B34" s="54">
        <v>57</v>
      </c>
      <c r="C34" s="55">
        <v>48</v>
      </c>
      <c r="D34" s="54">
        <v>97338.791</v>
      </c>
      <c r="E34" s="68" t="s">
        <v>18</v>
      </c>
      <c r="F34" s="68" t="s">
        <v>18</v>
      </c>
      <c r="G34" s="54">
        <v>94424.346</v>
      </c>
      <c r="H34" s="68" t="s">
        <v>18</v>
      </c>
      <c r="I34" s="68" t="s">
        <v>18</v>
      </c>
      <c r="J34"/>
      <c r="K34"/>
      <c r="L34"/>
      <c r="M34"/>
      <c r="N34"/>
      <c r="O34"/>
      <c r="P34"/>
      <c r="Q34"/>
      <c r="R34"/>
      <c r="S34" s="36"/>
      <c r="T34" s="36"/>
      <c r="U34" s="78"/>
      <c r="V34" s="78"/>
      <c r="W34" s="78"/>
      <c r="X34" s="78"/>
      <c r="Y34" s="78"/>
      <c r="Z34" s="78"/>
      <c r="AA34" s="78"/>
      <c r="AB34" s="78"/>
      <c r="AC34" s="78"/>
      <c r="AD34" s="78"/>
      <c r="AE34" s="78"/>
      <c r="AF34" s="78"/>
      <c r="AG34" s="78"/>
      <c r="AH34" s="78"/>
      <c r="AI34" s="78"/>
      <c r="AJ34" s="78"/>
      <c r="AK34" s="78"/>
      <c r="AL34" s="78"/>
      <c r="AM34" s="78"/>
      <c r="AN34" s="78"/>
      <c r="AO34" s="78"/>
      <c r="AP34" s="78"/>
    </row>
    <row r="35" spans="1:42" s="44" customFormat="1" ht="13.5" customHeight="1">
      <c r="A35" s="10" t="s">
        <v>129</v>
      </c>
      <c r="B35" s="54">
        <v>68</v>
      </c>
      <c r="C35" s="55">
        <v>50</v>
      </c>
      <c r="D35" s="54">
        <v>42191.621</v>
      </c>
      <c r="E35" s="54">
        <v>3368.316</v>
      </c>
      <c r="F35" s="54">
        <v>406.373</v>
      </c>
      <c r="G35" s="54">
        <v>38416.932</v>
      </c>
      <c r="H35" s="54">
        <v>1050.618</v>
      </c>
      <c r="I35" s="68" t="s">
        <v>18</v>
      </c>
      <c r="J35"/>
      <c r="K35"/>
      <c r="L35"/>
      <c r="M35"/>
      <c r="N35"/>
      <c r="O35"/>
      <c r="P35"/>
      <c r="Q35"/>
      <c r="R35"/>
      <c r="S35" s="36"/>
      <c r="T35" s="36"/>
      <c r="U35" s="78"/>
      <c r="V35" s="78"/>
      <c r="W35" s="78"/>
      <c r="X35" s="78"/>
      <c r="Y35" s="78"/>
      <c r="Z35" s="78"/>
      <c r="AA35" s="78"/>
      <c r="AB35" s="78"/>
      <c r="AC35" s="78"/>
      <c r="AD35" s="78"/>
      <c r="AE35" s="78"/>
      <c r="AF35" s="78"/>
      <c r="AG35" s="78"/>
      <c r="AH35" s="78"/>
      <c r="AI35" s="78"/>
      <c r="AJ35" s="78"/>
      <c r="AK35" s="78"/>
      <c r="AL35" s="78"/>
      <c r="AM35" s="78"/>
      <c r="AN35" s="78"/>
      <c r="AO35" s="78"/>
      <c r="AP35" s="78"/>
    </row>
    <row r="36" spans="1:42" s="44" customFormat="1" ht="13.5" customHeight="1">
      <c r="A36" s="10" t="s">
        <v>130</v>
      </c>
      <c r="B36" s="54">
        <v>110</v>
      </c>
      <c r="C36" s="55">
        <v>99</v>
      </c>
      <c r="D36" s="54">
        <v>64190.34</v>
      </c>
      <c r="E36" s="68" t="s">
        <v>18</v>
      </c>
      <c r="F36" s="68" t="s">
        <v>18</v>
      </c>
      <c r="G36" s="54">
        <v>48480.096</v>
      </c>
      <c r="H36" s="54">
        <v>2181.998</v>
      </c>
      <c r="I36" s="68" t="s">
        <v>18</v>
      </c>
      <c r="J36"/>
      <c r="K36"/>
      <c r="L36"/>
      <c r="M36"/>
      <c r="N36"/>
      <c r="O36"/>
      <c r="P36"/>
      <c r="Q36"/>
      <c r="R36"/>
      <c r="S36" s="36"/>
      <c r="T36" s="36"/>
      <c r="U36" s="78"/>
      <c r="V36" s="78"/>
      <c r="W36" s="78"/>
      <c r="X36" s="78"/>
      <c r="Y36" s="78"/>
      <c r="Z36" s="78"/>
      <c r="AA36" s="78"/>
      <c r="AB36" s="78"/>
      <c r="AC36" s="78"/>
      <c r="AD36" s="78"/>
      <c r="AE36" s="78"/>
      <c r="AF36" s="78"/>
      <c r="AG36" s="78"/>
      <c r="AH36" s="78"/>
      <c r="AI36" s="78"/>
      <c r="AJ36" s="78"/>
      <c r="AK36" s="78"/>
      <c r="AL36" s="78"/>
      <c r="AM36" s="78"/>
      <c r="AN36" s="78"/>
      <c r="AO36" s="78"/>
      <c r="AP36" s="78"/>
    </row>
    <row r="37" spans="1:42" s="44" customFormat="1" ht="13.5" customHeight="1">
      <c r="A37" s="10" t="s">
        <v>131</v>
      </c>
      <c r="B37" s="54">
        <v>53</v>
      </c>
      <c r="C37" s="55">
        <v>41</v>
      </c>
      <c r="D37" s="54">
        <v>60909.812</v>
      </c>
      <c r="E37" s="68" t="s">
        <v>18</v>
      </c>
      <c r="F37" s="68" t="s">
        <v>18</v>
      </c>
      <c r="G37" s="54">
        <v>47469.811</v>
      </c>
      <c r="H37" s="54">
        <v>2039.953</v>
      </c>
      <c r="I37" s="54" t="s">
        <v>144</v>
      </c>
      <c r="J37"/>
      <c r="K37"/>
      <c r="L37"/>
      <c r="M37"/>
      <c r="N37"/>
      <c r="O37"/>
      <c r="P37"/>
      <c r="Q37"/>
      <c r="R37"/>
      <c r="S37" s="36"/>
      <c r="T37" s="36"/>
      <c r="U37" s="78"/>
      <c r="V37" s="78"/>
      <c r="W37" s="78"/>
      <c r="X37" s="78"/>
      <c r="Y37" s="78"/>
      <c r="Z37" s="78"/>
      <c r="AA37" s="78"/>
      <c r="AB37" s="78"/>
      <c r="AC37" s="78"/>
      <c r="AD37" s="78"/>
      <c r="AE37" s="78"/>
      <c r="AF37" s="78"/>
      <c r="AG37" s="78"/>
      <c r="AH37" s="78"/>
      <c r="AI37" s="78"/>
      <c r="AJ37" s="78"/>
      <c r="AK37" s="78"/>
      <c r="AL37" s="78"/>
      <c r="AM37" s="78"/>
      <c r="AN37" s="78"/>
      <c r="AO37" s="78"/>
      <c r="AP37" s="78"/>
    </row>
    <row r="38" spans="1:42" s="44" customFormat="1" ht="13.5" customHeight="1">
      <c r="A38" s="10" t="s">
        <v>132</v>
      </c>
      <c r="B38" s="54">
        <v>80</v>
      </c>
      <c r="C38" s="55">
        <v>67</v>
      </c>
      <c r="D38" s="54">
        <v>91801.273</v>
      </c>
      <c r="E38" s="54">
        <v>28145.332</v>
      </c>
      <c r="F38" s="54">
        <v>138.398</v>
      </c>
      <c r="G38" s="54">
        <v>63517.543</v>
      </c>
      <c r="H38" s="54">
        <v>1611.535</v>
      </c>
      <c r="I38" s="68" t="s">
        <v>18</v>
      </c>
      <c r="J38"/>
      <c r="K38"/>
      <c r="L38"/>
      <c r="M38"/>
      <c r="N38"/>
      <c r="O38"/>
      <c r="P38"/>
      <c r="Q38"/>
      <c r="R38"/>
      <c r="S38" s="36"/>
      <c r="T38" s="36"/>
      <c r="U38" s="78"/>
      <c r="V38" s="78"/>
      <c r="W38" s="78"/>
      <c r="X38" s="78"/>
      <c r="Y38" s="78"/>
      <c r="Z38" s="78"/>
      <c r="AA38" s="78"/>
      <c r="AB38" s="78"/>
      <c r="AC38" s="78"/>
      <c r="AD38" s="78"/>
      <c r="AE38" s="78"/>
      <c r="AF38" s="78"/>
      <c r="AG38" s="78"/>
      <c r="AH38" s="78"/>
      <c r="AI38" s="78"/>
      <c r="AJ38" s="78"/>
      <c r="AK38" s="78"/>
      <c r="AL38" s="78"/>
      <c r="AM38" s="78"/>
      <c r="AN38" s="78"/>
      <c r="AO38" s="78"/>
      <c r="AP38" s="78"/>
    </row>
    <row r="39" spans="1:42" s="44" customFormat="1" ht="13.5" customHeight="1">
      <c r="A39" s="10"/>
      <c r="B39" s="54"/>
      <c r="C39" s="55"/>
      <c r="D39" s="54"/>
      <c r="E39" s="54"/>
      <c r="F39" s="54"/>
      <c r="G39" s="54"/>
      <c r="H39" s="54"/>
      <c r="I39" s="54"/>
      <c r="J39"/>
      <c r="K39"/>
      <c r="L39"/>
      <c r="M39"/>
      <c r="N39"/>
      <c r="O39"/>
      <c r="P39"/>
      <c r="Q39"/>
      <c r="R39"/>
      <c r="S39" s="36"/>
      <c r="T39" s="36"/>
      <c r="U39" s="78"/>
      <c r="V39" s="78"/>
      <c r="W39" s="78"/>
      <c r="X39" s="78"/>
      <c r="Y39" s="78"/>
      <c r="Z39" s="78"/>
      <c r="AA39" s="78"/>
      <c r="AB39" s="78"/>
      <c r="AC39" s="78"/>
      <c r="AD39" s="78"/>
      <c r="AE39" s="78"/>
      <c r="AF39" s="78"/>
      <c r="AG39" s="78"/>
      <c r="AH39" s="78"/>
      <c r="AI39" s="78"/>
      <c r="AJ39" s="78"/>
      <c r="AK39" s="78"/>
      <c r="AL39" s="78"/>
      <c r="AM39" s="78"/>
      <c r="AN39" s="78"/>
      <c r="AO39" s="78"/>
      <c r="AP39" s="78"/>
    </row>
    <row r="40" spans="1:42" s="44" customFormat="1" ht="13.5" customHeight="1">
      <c r="A40" s="10" t="s">
        <v>133</v>
      </c>
      <c r="B40" s="54">
        <v>105</v>
      </c>
      <c r="C40" s="55">
        <v>85</v>
      </c>
      <c r="D40" s="54">
        <v>71009.573</v>
      </c>
      <c r="E40" s="68" t="s">
        <v>18</v>
      </c>
      <c r="F40" s="68" t="s">
        <v>18</v>
      </c>
      <c r="G40" s="54">
        <v>65874.571</v>
      </c>
      <c r="H40" s="54">
        <v>1900.064</v>
      </c>
      <c r="I40" s="68" t="s">
        <v>18</v>
      </c>
      <c r="J40"/>
      <c r="K40"/>
      <c r="L40"/>
      <c r="M40"/>
      <c r="N40"/>
      <c r="O40"/>
      <c r="P40"/>
      <c r="Q40"/>
      <c r="R40"/>
      <c r="S40" s="36"/>
      <c r="T40" s="36"/>
      <c r="U40" s="78"/>
      <c r="V40" s="78"/>
      <c r="W40" s="78"/>
      <c r="X40" s="78"/>
      <c r="Y40" s="78"/>
      <c r="Z40" s="78"/>
      <c r="AA40" s="78"/>
      <c r="AB40" s="78"/>
      <c r="AC40" s="78"/>
      <c r="AD40" s="78"/>
      <c r="AE40" s="78"/>
      <c r="AF40" s="78"/>
      <c r="AG40" s="78"/>
      <c r="AH40" s="78"/>
      <c r="AI40" s="78"/>
      <c r="AJ40" s="78"/>
      <c r="AK40" s="78"/>
      <c r="AL40" s="78"/>
      <c r="AM40" s="78"/>
      <c r="AN40" s="78"/>
      <c r="AO40" s="78"/>
      <c r="AP40" s="78"/>
    </row>
    <row r="41" spans="1:42" s="44" customFormat="1" ht="13.5" customHeight="1">
      <c r="A41" s="10" t="s">
        <v>134</v>
      </c>
      <c r="B41" s="54">
        <v>90</v>
      </c>
      <c r="C41" s="55">
        <v>71</v>
      </c>
      <c r="D41" s="54">
        <v>26635.359</v>
      </c>
      <c r="E41" s="68" t="s">
        <v>18</v>
      </c>
      <c r="F41" s="68" t="s">
        <v>18</v>
      </c>
      <c r="G41" s="54">
        <v>24458.259</v>
      </c>
      <c r="H41" s="54">
        <v>173.515</v>
      </c>
      <c r="I41" s="54" t="s">
        <v>144</v>
      </c>
      <c r="J41"/>
      <c r="K41"/>
      <c r="L41"/>
      <c r="M41"/>
      <c r="N41"/>
      <c r="O41"/>
      <c r="P41"/>
      <c r="Q41"/>
      <c r="R41"/>
      <c r="S41" s="36"/>
      <c r="T41" s="36"/>
      <c r="U41" s="78"/>
      <c r="V41" s="78"/>
      <c r="W41" s="78"/>
      <c r="X41" s="78"/>
      <c r="Y41" s="78"/>
      <c r="Z41" s="78"/>
      <c r="AA41" s="78"/>
      <c r="AB41" s="78"/>
      <c r="AC41" s="78"/>
      <c r="AD41" s="78"/>
      <c r="AE41" s="78"/>
      <c r="AF41" s="78"/>
      <c r="AG41" s="78"/>
      <c r="AH41" s="78"/>
      <c r="AI41" s="78"/>
      <c r="AJ41" s="78"/>
      <c r="AK41" s="78"/>
      <c r="AL41" s="78"/>
      <c r="AM41" s="78"/>
      <c r="AN41" s="78"/>
      <c r="AO41" s="78"/>
      <c r="AP41" s="78"/>
    </row>
    <row r="42" spans="1:42" s="44" customFormat="1" ht="13.5" customHeight="1">
      <c r="A42" s="10" t="s">
        <v>135</v>
      </c>
      <c r="B42" s="54">
        <v>91</v>
      </c>
      <c r="C42" s="55">
        <v>73</v>
      </c>
      <c r="D42" s="54">
        <v>63024.126</v>
      </c>
      <c r="E42" s="68" t="s">
        <v>18</v>
      </c>
      <c r="F42" s="68" t="s">
        <v>18</v>
      </c>
      <c r="G42" s="54">
        <v>58786.649</v>
      </c>
      <c r="H42" s="54">
        <v>570.561</v>
      </c>
      <c r="I42" s="68" t="s">
        <v>18</v>
      </c>
      <c r="J42"/>
      <c r="K42"/>
      <c r="L42"/>
      <c r="M42"/>
      <c r="N42"/>
      <c r="O42"/>
      <c r="P42"/>
      <c r="Q42"/>
      <c r="R42"/>
      <c r="S42" s="36"/>
      <c r="T42" s="36"/>
      <c r="U42" s="78"/>
      <c r="V42" s="78"/>
      <c r="W42" s="78"/>
      <c r="X42" s="78"/>
      <c r="Y42" s="78"/>
      <c r="Z42" s="78"/>
      <c r="AA42" s="78"/>
      <c r="AB42" s="78"/>
      <c r="AC42" s="78"/>
      <c r="AD42" s="78"/>
      <c r="AE42" s="78"/>
      <c r="AF42" s="78"/>
      <c r="AG42" s="78"/>
      <c r="AH42" s="78"/>
      <c r="AI42" s="78"/>
      <c r="AJ42" s="78"/>
      <c r="AK42" s="78"/>
      <c r="AL42" s="78"/>
      <c r="AM42" s="78"/>
      <c r="AN42" s="78"/>
      <c r="AO42" s="78"/>
      <c r="AP42" s="78"/>
    </row>
    <row r="43" spans="1:42" s="44" customFormat="1" ht="13.5" customHeight="1">
      <c r="A43" s="10" t="s">
        <v>136</v>
      </c>
      <c r="B43" s="54">
        <v>86</v>
      </c>
      <c r="C43" s="55">
        <v>71</v>
      </c>
      <c r="D43" s="54">
        <v>35978.777</v>
      </c>
      <c r="E43" s="68" t="s">
        <v>18</v>
      </c>
      <c r="F43" s="68" t="s">
        <v>18</v>
      </c>
      <c r="G43" s="54">
        <v>29723.74</v>
      </c>
      <c r="H43" s="68" t="s">
        <v>18</v>
      </c>
      <c r="I43" s="54" t="s">
        <v>144</v>
      </c>
      <c r="J43"/>
      <c r="K43"/>
      <c r="L43"/>
      <c r="M43"/>
      <c r="N43"/>
      <c r="O43"/>
      <c r="P43"/>
      <c r="Q43"/>
      <c r="R43"/>
      <c r="S43" s="36"/>
      <c r="T43" s="36"/>
      <c r="U43" s="78"/>
      <c r="V43" s="78"/>
      <c r="W43" s="78"/>
      <c r="X43" s="78"/>
      <c r="Y43" s="78"/>
      <c r="Z43" s="78"/>
      <c r="AA43" s="78"/>
      <c r="AB43" s="78"/>
      <c r="AC43" s="78"/>
      <c r="AD43" s="78"/>
      <c r="AE43" s="78"/>
      <c r="AF43" s="78"/>
      <c r="AG43" s="78"/>
      <c r="AH43" s="78"/>
      <c r="AI43" s="78"/>
      <c r="AJ43" s="78"/>
      <c r="AK43" s="78"/>
      <c r="AL43" s="78"/>
      <c r="AM43" s="78"/>
      <c r="AN43" s="78"/>
      <c r="AO43" s="78"/>
      <c r="AP43" s="78"/>
    </row>
    <row r="44" spans="1:9" ht="13.5" customHeight="1">
      <c r="A44" s="10" t="s">
        <v>137</v>
      </c>
      <c r="B44" s="54">
        <v>70</v>
      </c>
      <c r="C44" s="55">
        <v>52</v>
      </c>
      <c r="D44" s="54">
        <v>28061.28</v>
      </c>
      <c r="E44" s="54">
        <v>3841.608</v>
      </c>
      <c r="F44" s="54">
        <v>90.535</v>
      </c>
      <c r="G44" s="54">
        <v>24129.137</v>
      </c>
      <c r="H44" s="54">
        <v>426.293</v>
      </c>
      <c r="I44" s="54" t="s">
        <v>144</v>
      </c>
    </row>
    <row r="45" spans="1:9" ht="13.5" customHeight="1">
      <c r="A45" s="10"/>
      <c r="B45" s="54"/>
      <c r="C45" s="55"/>
      <c r="D45" s="54"/>
      <c r="E45" s="54"/>
      <c r="F45" s="54"/>
      <c r="G45" s="54"/>
      <c r="H45" s="55"/>
      <c r="I45" s="54"/>
    </row>
    <row r="46" spans="1:9" ht="13.5" customHeight="1">
      <c r="A46" s="82" t="s">
        <v>145</v>
      </c>
      <c r="B46" s="54">
        <v>252</v>
      </c>
      <c r="C46" s="55">
        <v>222</v>
      </c>
      <c r="D46" s="54">
        <v>288892.894</v>
      </c>
      <c r="E46" s="54">
        <v>45032.362</v>
      </c>
      <c r="F46" s="54">
        <v>3792.7650000000003</v>
      </c>
      <c r="G46" s="54">
        <v>240067.767</v>
      </c>
      <c r="H46" s="55">
        <v>8093.641</v>
      </c>
      <c r="I46" s="54">
        <v>11441.493999999999</v>
      </c>
    </row>
    <row r="47" spans="1:9" ht="13.5" customHeight="1">
      <c r="A47" s="82" t="s">
        <v>139</v>
      </c>
      <c r="B47" s="54">
        <v>1480</v>
      </c>
      <c r="C47" s="55">
        <v>1201</v>
      </c>
      <c r="D47" s="54">
        <v>1204128.2</v>
      </c>
      <c r="E47" s="54">
        <v>147335.209</v>
      </c>
      <c r="F47" s="54">
        <v>2600.8709999999996</v>
      </c>
      <c r="G47" s="54">
        <v>1054192.1199999999</v>
      </c>
      <c r="H47" s="55">
        <v>43219.02599999999</v>
      </c>
      <c r="I47" s="54">
        <v>7873.885</v>
      </c>
    </row>
    <row r="48" spans="1:9" ht="10.5" customHeight="1">
      <c r="A48" s="82"/>
      <c r="B48" s="23"/>
      <c r="C48" s="57"/>
      <c r="D48" s="23"/>
      <c r="E48" s="23"/>
      <c r="F48" s="23"/>
      <c r="G48" s="23"/>
      <c r="H48" s="23"/>
      <c r="I48" s="57"/>
    </row>
    <row r="49" spans="1:9" ht="10.5" customHeight="1">
      <c r="A49" s="93"/>
      <c r="B49" s="23"/>
      <c r="C49" s="57"/>
      <c r="D49" s="23"/>
      <c r="E49" s="23"/>
      <c r="F49" s="23"/>
      <c r="G49" s="23"/>
      <c r="H49" s="23"/>
      <c r="I49" s="57"/>
    </row>
    <row r="50" spans="1:9" ht="10.5" customHeight="1">
      <c r="A50" s="93"/>
      <c r="B50" s="23"/>
      <c r="C50" s="57"/>
      <c r="D50" s="23"/>
      <c r="E50" s="23"/>
      <c r="F50" s="23"/>
      <c r="G50" s="23"/>
      <c r="H50" s="23"/>
      <c r="I50" s="57"/>
    </row>
    <row r="51" spans="1:9" ht="10.5" customHeight="1">
      <c r="A51" s="98"/>
      <c r="B51" s="23"/>
      <c r="C51" s="57"/>
      <c r="D51" s="23"/>
      <c r="E51" s="23"/>
      <c r="F51" s="23"/>
      <c r="G51" s="23"/>
      <c r="H51" s="23"/>
      <c r="I51" s="57"/>
    </row>
    <row r="52" spans="2:9" ht="10.5" customHeight="1">
      <c r="B52" s="23"/>
      <c r="C52" s="57"/>
      <c r="D52" s="23"/>
      <c r="E52" s="23"/>
      <c r="F52" s="23"/>
      <c r="G52" s="23"/>
      <c r="H52" s="23"/>
      <c r="I52" s="57"/>
    </row>
    <row r="53" spans="2:9" ht="10.5" customHeight="1">
      <c r="B53" s="23"/>
      <c r="C53" s="57"/>
      <c r="D53" s="23"/>
      <c r="E53" s="23"/>
      <c r="F53" s="23"/>
      <c r="G53" s="23"/>
      <c r="H53" s="23"/>
      <c r="I53" s="57"/>
    </row>
    <row r="54" spans="2:9" ht="10.5" customHeight="1">
      <c r="B54" s="23"/>
      <c r="C54" s="57"/>
      <c r="D54" s="23"/>
      <c r="E54" s="23"/>
      <c r="F54" s="23"/>
      <c r="G54" s="23"/>
      <c r="H54" s="23"/>
      <c r="I54" s="57"/>
    </row>
    <row r="55" spans="2:9" ht="10.5" customHeight="1">
      <c r="B55" s="23"/>
      <c r="C55" s="57"/>
      <c r="D55" s="23"/>
      <c r="E55" s="23"/>
      <c r="F55" s="23"/>
      <c r="G55" s="23"/>
      <c r="H55" s="23"/>
      <c r="I55" s="57"/>
    </row>
    <row r="56" spans="2:9" ht="10.5" customHeight="1">
      <c r="B56" s="23"/>
      <c r="C56" s="57"/>
      <c r="D56" s="23"/>
      <c r="E56" s="23"/>
      <c r="F56" s="23"/>
      <c r="G56" s="23"/>
      <c r="H56" s="23"/>
      <c r="I56" s="57"/>
    </row>
    <row r="57" spans="2:9" ht="10.5" customHeight="1">
      <c r="B57" s="23"/>
      <c r="C57" s="57"/>
      <c r="D57" s="23"/>
      <c r="E57" s="23"/>
      <c r="F57" s="23"/>
      <c r="G57" s="23"/>
      <c r="H57" s="23"/>
      <c r="I57" s="57"/>
    </row>
    <row r="58" spans="2:9" ht="10.5" customHeight="1">
      <c r="B58" s="23"/>
      <c r="C58" s="57"/>
      <c r="D58" s="23"/>
      <c r="E58" s="23"/>
      <c r="F58" s="23"/>
      <c r="G58" s="23"/>
      <c r="H58" s="23"/>
      <c r="I58" s="57"/>
    </row>
    <row r="59" spans="2:9" ht="10.5" customHeight="1">
      <c r="B59" s="23"/>
      <c r="C59" s="57"/>
      <c r="D59" s="23"/>
      <c r="E59" s="23"/>
      <c r="F59" s="23"/>
      <c r="G59" s="23"/>
      <c r="H59" s="23"/>
      <c r="I59" s="57"/>
    </row>
    <row r="60" spans="2:9" ht="10.5" customHeight="1">
      <c r="B60" s="23"/>
      <c r="C60" s="57"/>
      <c r="D60" s="23"/>
      <c r="E60" s="23"/>
      <c r="F60" s="23"/>
      <c r="G60" s="23"/>
      <c r="H60" s="23"/>
      <c r="I60" s="57"/>
    </row>
    <row r="61" spans="2:9" ht="10.5" customHeight="1">
      <c r="B61" s="23"/>
      <c r="C61" s="57"/>
      <c r="D61" s="23"/>
      <c r="E61" s="23"/>
      <c r="F61" s="23"/>
      <c r="G61" s="23"/>
      <c r="H61" s="23"/>
      <c r="I61" s="57"/>
    </row>
    <row r="62" spans="2:9" ht="10.5" customHeight="1">
      <c r="B62" s="23"/>
      <c r="C62" s="57"/>
      <c r="D62" s="23"/>
      <c r="E62" s="23"/>
      <c r="F62" s="23"/>
      <c r="G62" s="23"/>
      <c r="H62" s="23"/>
      <c r="I62" s="57"/>
    </row>
    <row r="63" spans="2:9" ht="10.5" customHeight="1">
      <c r="B63" s="23"/>
      <c r="C63" s="57"/>
      <c r="D63" s="23"/>
      <c r="E63" s="23"/>
      <c r="F63" s="23"/>
      <c r="G63" s="23"/>
      <c r="H63" s="23"/>
      <c r="I63" s="57"/>
    </row>
    <row r="64" spans="2:9" ht="10.5" customHeight="1">
      <c r="B64" s="23"/>
      <c r="C64" s="57"/>
      <c r="D64" s="23"/>
      <c r="E64" s="23"/>
      <c r="F64" s="23"/>
      <c r="G64" s="23"/>
      <c r="H64" s="23"/>
      <c r="I64" s="57"/>
    </row>
    <row r="65" spans="2:9" ht="10.5" customHeight="1">
      <c r="B65" s="23"/>
      <c r="C65" s="57"/>
      <c r="D65" s="23"/>
      <c r="E65" s="23"/>
      <c r="F65" s="23"/>
      <c r="G65" s="23"/>
      <c r="H65" s="23"/>
      <c r="I65" s="57"/>
    </row>
    <row r="66" spans="2:9" ht="10.5" customHeight="1">
      <c r="B66" s="23"/>
      <c r="C66" s="57"/>
      <c r="D66" s="23"/>
      <c r="E66" s="23"/>
      <c r="F66" s="68"/>
      <c r="G66" s="23"/>
      <c r="H66" s="23"/>
      <c r="I66" s="57"/>
    </row>
    <row r="67" spans="2:9" ht="10.5" customHeight="1">
      <c r="B67" s="23"/>
      <c r="C67" s="57"/>
      <c r="D67" s="23"/>
      <c r="E67" s="23"/>
      <c r="F67" s="68"/>
      <c r="G67" s="23"/>
      <c r="H67" s="23"/>
      <c r="I67" s="57"/>
    </row>
    <row r="68" spans="2:9" ht="10.5" customHeight="1">
      <c r="B68" s="23"/>
      <c r="C68" s="57"/>
      <c r="D68" s="23"/>
      <c r="E68" s="23"/>
      <c r="F68" s="68"/>
      <c r="G68" s="23"/>
      <c r="H68" s="23"/>
      <c r="I68" s="57"/>
    </row>
    <row r="69" spans="2:9" ht="10.5" customHeight="1">
      <c r="B69" s="23"/>
      <c r="C69" s="57"/>
      <c r="D69" s="23"/>
      <c r="E69" s="23"/>
      <c r="F69" s="68"/>
      <c r="G69" s="23"/>
      <c r="H69" s="23"/>
      <c r="I69" s="57"/>
    </row>
    <row r="70" spans="2:9" ht="10.5" customHeight="1">
      <c r="B70" s="23"/>
      <c r="C70" s="57"/>
      <c r="D70" s="23"/>
      <c r="E70" s="23"/>
      <c r="F70" s="68"/>
      <c r="G70" s="23"/>
      <c r="H70" s="23"/>
      <c r="I70" s="57"/>
    </row>
    <row r="71" spans="2:9" ht="10.5" customHeight="1">
      <c r="B71" s="23"/>
      <c r="C71" s="57"/>
      <c r="D71" s="23"/>
      <c r="E71" s="23"/>
      <c r="F71" s="68"/>
      <c r="G71" s="23"/>
      <c r="H71" s="23"/>
      <c r="I71" s="57"/>
    </row>
    <row r="72" spans="2:9" ht="10.5" customHeight="1">
      <c r="B72" s="23"/>
      <c r="C72" s="57"/>
      <c r="D72" s="23"/>
      <c r="E72" s="23"/>
      <c r="F72" s="68"/>
      <c r="G72" s="23"/>
      <c r="H72" s="23"/>
      <c r="I72" s="57"/>
    </row>
    <row r="73" spans="2:9" ht="10.5" customHeight="1">
      <c r="B73" s="23"/>
      <c r="C73" s="57"/>
      <c r="D73" s="23"/>
      <c r="E73" s="23"/>
      <c r="F73" s="68"/>
      <c r="G73" s="23"/>
      <c r="H73" s="23"/>
      <c r="I73" s="57"/>
    </row>
    <row r="74" spans="2:9" ht="10.5" customHeight="1">
      <c r="B74" s="23"/>
      <c r="C74" s="57"/>
      <c r="D74" s="23"/>
      <c r="E74" s="23"/>
      <c r="F74" s="68"/>
      <c r="G74" s="23"/>
      <c r="H74" s="23"/>
      <c r="I74" s="57"/>
    </row>
    <row r="75" spans="2:9" ht="10.5" customHeight="1">
      <c r="B75" s="23"/>
      <c r="C75" s="57"/>
      <c r="D75" s="23"/>
      <c r="E75" s="23"/>
      <c r="F75" s="68"/>
      <c r="G75" s="23"/>
      <c r="H75" s="23"/>
      <c r="I75" s="57"/>
    </row>
    <row r="76" spans="2:9" ht="10.5" customHeight="1">
      <c r="B76" s="23"/>
      <c r="C76" s="57"/>
      <c r="D76" s="23"/>
      <c r="E76" s="23"/>
      <c r="F76" s="68"/>
      <c r="G76" s="23"/>
      <c r="H76" s="23"/>
      <c r="I76" s="57"/>
    </row>
    <row r="77" spans="2:9" ht="10.5" customHeight="1">
      <c r="B77" s="23"/>
      <c r="C77" s="57"/>
      <c r="D77" s="23"/>
      <c r="E77" s="23"/>
      <c r="F77" s="68"/>
      <c r="G77" s="23"/>
      <c r="H77" s="23"/>
      <c r="I77" s="57"/>
    </row>
    <row r="78" spans="2:9" ht="10.5" customHeight="1">
      <c r="B78" s="23"/>
      <c r="C78" s="57"/>
      <c r="D78" s="23"/>
      <c r="E78" s="23"/>
      <c r="F78" s="68"/>
      <c r="G78" s="23"/>
      <c r="H78" s="23"/>
      <c r="I78" s="57"/>
    </row>
    <row r="79" spans="2:9" ht="10.5" customHeight="1">
      <c r="B79" s="23"/>
      <c r="C79" s="57"/>
      <c r="D79" s="23"/>
      <c r="E79" s="23"/>
      <c r="F79" s="68"/>
      <c r="G79" s="23"/>
      <c r="H79" s="23"/>
      <c r="I79" s="57"/>
    </row>
    <row r="80" spans="2:9" ht="10.5" customHeight="1">
      <c r="B80" s="23"/>
      <c r="C80" s="57"/>
      <c r="D80" s="23"/>
      <c r="E80" s="23"/>
      <c r="F80" s="68"/>
      <c r="G80" s="23"/>
      <c r="H80" s="23"/>
      <c r="I80" s="57"/>
    </row>
    <row r="81" spans="2:9" ht="10.5" customHeight="1">
      <c r="B81" s="23"/>
      <c r="C81" s="57"/>
      <c r="D81" s="23"/>
      <c r="E81" s="23"/>
      <c r="F81" s="68"/>
      <c r="G81" s="23"/>
      <c r="H81" s="23"/>
      <c r="I81" s="57"/>
    </row>
    <row r="82" spans="2:9" ht="10.5" customHeight="1">
      <c r="B82" s="23"/>
      <c r="C82" s="57"/>
      <c r="D82" s="23"/>
      <c r="E82" s="23"/>
      <c r="F82" s="68"/>
      <c r="G82" s="23"/>
      <c r="H82" s="23"/>
      <c r="I82" s="57"/>
    </row>
    <row r="83" spans="2:9" ht="10.5" customHeight="1">
      <c r="B83" s="23"/>
      <c r="C83" s="57"/>
      <c r="D83" s="23"/>
      <c r="E83" s="23"/>
      <c r="F83" s="68"/>
      <c r="G83" s="23"/>
      <c r="H83" s="23"/>
      <c r="I83" s="57"/>
    </row>
    <row r="84" spans="2:9" ht="10.5" customHeight="1">
      <c r="B84" s="23"/>
      <c r="C84" s="57"/>
      <c r="D84" s="23"/>
      <c r="E84" s="23"/>
      <c r="F84" s="68"/>
      <c r="G84" s="23"/>
      <c r="H84" s="23"/>
      <c r="I84" s="57"/>
    </row>
    <row r="85" spans="2:9" ht="10.5" customHeight="1">
      <c r="B85" s="23"/>
      <c r="C85" s="57"/>
      <c r="D85" s="23"/>
      <c r="E85" s="23"/>
      <c r="F85" s="68"/>
      <c r="G85" s="23"/>
      <c r="H85" s="23"/>
      <c r="I85" s="57"/>
    </row>
    <row r="86" spans="2:9" ht="10.5" customHeight="1">
      <c r="B86" s="23"/>
      <c r="C86" s="57"/>
      <c r="D86" s="23"/>
      <c r="E86" s="23"/>
      <c r="F86" s="68"/>
      <c r="G86" s="23"/>
      <c r="H86" s="23"/>
      <c r="I86" s="57"/>
    </row>
    <row r="87" spans="2:9" ht="10.5" customHeight="1">
      <c r="B87" s="23"/>
      <c r="C87" s="57"/>
      <c r="D87" s="23"/>
      <c r="E87" s="23"/>
      <c r="F87" s="68"/>
      <c r="G87" s="23"/>
      <c r="H87" s="23"/>
      <c r="I87" s="57"/>
    </row>
    <row r="88" spans="2:9" ht="10.5" customHeight="1">
      <c r="B88" s="23"/>
      <c r="C88" s="57"/>
      <c r="D88" s="23"/>
      <c r="E88" s="23"/>
      <c r="F88" s="68"/>
      <c r="G88" s="23"/>
      <c r="H88" s="23"/>
      <c r="I88" s="57"/>
    </row>
    <row r="89" spans="2:9" ht="10.5" customHeight="1">
      <c r="B89" s="23"/>
      <c r="C89" s="57"/>
      <c r="D89" s="23"/>
      <c r="E89" s="23"/>
      <c r="F89" s="68"/>
      <c r="G89" s="23"/>
      <c r="H89" s="23"/>
      <c r="I89" s="57"/>
    </row>
    <row r="90" spans="2:9" ht="10.5" customHeight="1">
      <c r="B90" s="23"/>
      <c r="C90" s="57"/>
      <c r="D90" s="23"/>
      <c r="E90" s="23"/>
      <c r="F90" s="68"/>
      <c r="G90" s="23"/>
      <c r="H90" s="23"/>
      <c r="I90" s="57"/>
    </row>
    <row r="91" spans="2:9" ht="10.5" customHeight="1">
      <c r="B91" s="23"/>
      <c r="C91" s="57"/>
      <c r="D91" s="23"/>
      <c r="E91" s="23"/>
      <c r="F91" s="68"/>
      <c r="G91" s="23"/>
      <c r="H91" s="23"/>
      <c r="I91" s="57"/>
    </row>
    <row r="92" spans="2:9" ht="10.5" customHeight="1">
      <c r="B92" s="23"/>
      <c r="C92" s="57"/>
      <c r="D92" s="23"/>
      <c r="E92" s="23"/>
      <c r="F92" s="68"/>
      <c r="G92" s="23"/>
      <c r="H92" s="23"/>
      <c r="I92" s="57"/>
    </row>
    <row r="93" spans="2:9" ht="10.5" customHeight="1">
      <c r="B93" s="23"/>
      <c r="C93" s="57"/>
      <c r="D93" s="23"/>
      <c r="E93" s="23"/>
      <c r="F93" s="68"/>
      <c r="G93" s="23"/>
      <c r="H93" s="23"/>
      <c r="I93" s="57"/>
    </row>
    <row r="94" spans="2:9" ht="10.5" customHeight="1">
      <c r="B94" s="23"/>
      <c r="C94" s="57"/>
      <c r="D94" s="23"/>
      <c r="E94" s="23"/>
      <c r="F94" s="68"/>
      <c r="G94" s="23"/>
      <c r="H94" s="23"/>
      <c r="I94" s="57"/>
    </row>
    <row r="95" spans="2:9" ht="10.5" customHeight="1">
      <c r="B95" s="23"/>
      <c r="C95" s="57"/>
      <c r="D95" s="23"/>
      <c r="E95" s="23"/>
      <c r="F95" s="68"/>
      <c r="G95" s="23"/>
      <c r="H95" s="23"/>
      <c r="I95" s="57"/>
    </row>
    <row r="96" spans="2:9" ht="10.5" customHeight="1">
      <c r="B96" s="23"/>
      <c r="C96" s="57"/>
      <c r="D96" s="23"/>
      <c r="E96" s="23"/>
      <c r="F96" s="68"/>
      <c r="G96" s="23"/>
      <c r="H96" s="23"/>
      <c r="I96" s="57"/>
    </row>
    <row r="97" spans="2:9" ht="10.5" customHeight="1">
      <c r="B97" s="23"/>
      <c r="C97" s="57"/>
      <c r="D97" s="23"/>
      <c r="E97" s="23"/>
      <c r="F97" s="68"/>
      <c r="G97" s="23"/>
      <c r="H97" s="23"/>
      <c r="I97" s="57"/>
    </row>
    <row r="98" spans="2:9" ht="10.5" customHeight="1">
      <c r="B98" s="23"/>
      <c r="C98" s="57"/>
      <c r="D98" s="23"/>
      <c r="E98" s="23"/>
      <c r="F98" s="68"/>
      <c r="G98" s="23"/>
      <c r="H98" s="23"/>
      <c r="I98" s="57"/>
    </row>
    <row r="99" spans="2:9" ht="12.75">
      <c r="B99" s="23"/>
      <c r="C99" s="57"/>
      <c r="D99" s="23"/>
      <c r="E99" s="23"/>
      <c r="F99" s="68"/>
      <c r="G99" s="23"/>
      <c r="H99" s="23"/>
      <c r="I99" s="57"/>
    </row>
    <row r="100" spans="2:9" ht="12.75">
      <c r="B100" s="23"/>
      <c r="C100" s="57"/>
      <c r="D100" s="23"/>
      <c r="E100" s="23"/>
      <c r="F100" s="68"/>
      <c r="G100" s="23"/>
      <c r="H100" s="23"/>
      <c r="I100" s="57"/>
    </row>
    <row r="101" spans="2:9" ht="12.75">
      <c r="B101" s="23"/>
      <c r="C101" s="57"/>
      <c r="D101" s="23"/>
      <c r="E101" s="23"/>
      <c r="F101" s="68"/>
      <c r="G101" s="23"/>
      <c r="H101" s="23"/>
      <c r="I101" s="57"/>
    </row>
    <row r="102" spans="2:9" ht="12.75">
      <c r="B102" s="23"/>
      <c r="C102" s="57"/>
      <c r="D102" s="23"/>
      <c r="E102" s="23"/>
      <c r="F102" s="68"/>
      <c r="G102" s="23"/>
      <c r="H102" s="23"/>
      <c r="I102" s="57"/>
    </row>
    <row r="103" spans="2:9" ht="12.75">
      <c r="B103" s="23"/>
      <c r="C103" s="57"/>
      <c r="D103" s="23"/>
      <c r="E103" s="23"/>
      <c r="F103" s="68"/>
      <c r="G103" s="23"/>
      <c r="H103" s="23"/>
      <c r="I103" s="57"/>
    </row>
    <row r="104" spans="2:9" ht="12.75">
      <c r="B104" s="23"/>
      <c r="C104" s="57"/>
      <c r="D104" s="23"/>
      <c r="E104" s="23"/>
      <c r="F104" s="68"/>
      <c r="G104" s="23"/>
      <c r="H104" s="23"/>
      <c r="I104" s="57"/>
    </row>
    <row r="105" spans="2:9" ht="12.75">
      <c r="B105" s="23"/>
      <c r="C105" s="57"/>
      <c r="D105" s="23"/>
      <c r="E105" s="23"/>
      <c r="F105" s="68"/>
      <c r="G105" s="23"/>
      <c r="H105" s="23"/>
      <c r="I105" s="57"/>
    </row>
    <row r="106" spans="2:9" ht="12.75">
      <c r="B106" s="23"/>
      <c r="C106" s="57"/>
      <c r="D106" s="23"/>
      <c r="E106" s="23"/>
      <c r="F106" s="68"/>
      <c r="G106" s="23"/>
      <c r="H106" s="23"/>
      <c r="I106" s="57"/>
    </row>
    <row r="107" spans="2:9" ht="12.75">
      <c r="B107" s="23"/>
      <c r="C107" s="57"/>
      <c r="D107" s="23"/>
      <c r="E107" s="23"/>
      <c r="F107" s="68"/>
      <c r="G107" s="23"/>
      <c r="H107" s="23"/>
      <c r="I107" s="57"/>
    </row>
    <row r="108" spans="2:9" ht="12.75">
      <c r="B108" s="23"/>
      <c r="C108" s="57"/>
      <c r="D108" s="23"/>
      <c r="E108" s="23"/>
      <c r="F108" s="68"/>
      <c r="G108" s="23"/>
      <c r="H108" s="23"/>
      <c r="I108" s="57"/>
    </row>
    <row r="109" spans="2:9" ht="12.75">
      <c r="B109" s="23"/>
      <c r="C109" s="57"/>
      <c r="D109" s="23"/>
      <c r="E109" s="23"/>
      <c r="F109" s="68"/>
      <c r="G109" s="23"/>
      <c r="H109" s="23"/>
      <c r="I109" s="57"/>
    </row>
    <row r="110" spans="2:9" ht="12.75">
      <c r="B110" s="23"/>
      <c r="C110" s="57"/>
      <c r="D110" s="23"/>
      <c r="E110" s="23"/>
      <c r="F110" s="68"/>
      <c r="G110" s="23"/>
      <c r="H110" s="23"/>
      <c r="I110" s="57"/>
    </row>
    <row r="111" spans="2:9" ht="12.75">
      <c r="B111" s="23"/>
      <c r="C111" s="57"/>
      <c r="D111" s="23"/>
      <c r="E111" s="23"/>
      <c r="F111" s="68"/>
      <c r="G111" s="23"/>
      <c r="H111" s="23"/>
      <c r="I111" s="57"/>
    </row>
    <row r="112" spans="2:9" ht="12.75">
      <c r="B112" s="23"/>
      <c r="C112" s="57"/>
      <c r="D112" s="23"/>
      <c r="E112" s="23"/>
      <c r="F112" s="68"/>
      <c r="G112" s="23"/>
      <c r="H112" s="23"/>
      <c r="I112" s="57"/>
    </row>
    <row r="113" spans="2:9" ht="12.75">
      <c r="B113" s="23"/>
      <c r="C113" s="57"/>
      <c r="D113" s="23"/>
      <c r="E113" s="23"/>
      <c r="F113" s="68"/>
      <c r="G113" s="23"/>
      <c r="H113" s="23"/>
      <c r="I113" s="57"/>
    </row>
    <row r="114" spans="2:9" ht="12.75">
      <c r="B114" s="23"/>
      <c r="C114" s="57"/>
      <c r="D114" s="23"/>
      <c r="E114" s="23"/>
      <c r="F114" s="68"/>
      <c r="G114" s="23"/>
      <c r="H114" s="23"/>
      <c r="I114" s="57"/>
    </row>
    <row r="115" spans="2:9" ht="12.75">
      <c r="B115" s="23"/>
      <c r="C115" s="57"/>
      <c r="D115" s="23"/>
      <c r="E115" s="23"/>
      <c r="F115" s="68"/>
      <c r="G115" s="23"/>
      <c r="H115" s="23"/>
      <c r="I115" s="57"/>
    </row>
    <row r="116" spans="2:9" ht="12.75">
      <c r="B116" s="23"/>
      <c r="C116" s="57"/>
      <c r="D116" s="23"/>
      <c r="E116" s="23"/>
      <c r="F116" s="68"/>
      <c r="G116" s="23"/>
      <c r="H116" s="23"/>
      <c r="I116" s="57"/>
    </row>
    <row r="117" spans="2:9" ht="12.75">
      <c r="B117" s="23"/>
      <c r="C117" s="57"/>
      <c r="D117" s="23"/>
      <c r="E117" s="23"/>
      <c r="F117" s="68"/>
      <c r="G117" s="23"/>
      <c r="H117" s="23"/>
      <c r="I117" s="57"/>
    </row>
    <row r="118" spans="2:9" ht="12.75">
      <c r="B118" s="23"/>
      <c r="C118" s="57"/>
      <c r="D118" s="23"/>
      <c r="E118" s="23"/>
      <c r="F118" s="68"/>
      <c r="G118" s="23"/>
      <c r="H118" s="23"/>
      <c r="I118" s="57"/>
    </row>
    <row r="119" spans="2:9" ht="12.75">
      <c r="B119" s="23"/>
      <c r="C119" s="57"/>
      <c r="D119" s="23"/>
      <c r="E119" s="23"/>
      <c r="F119" s="68"/>
      <c r="G119" s="23"/>
      <c r="H119" s="23"/>
      <c r="I119" s="57"/>
    </row>
    <row r="120" spans="2:9" ht="12.75">
      <c r="B120" s="23"/>
      <c r="C120" s="57"/>
      <c r="D120" s="23"/>
      <c r="E120" s="23"/>
      <c r="F120" s="68"/>
      <c r="G120" s="23"/>
      <c r="H120" s="23"/>
      <c r="I120" s="57"/>
    </row>
    <row r="121" spans="2:9" ht="12.75">
      <c r="B121" s="23"/>
      <c r="C121" s="57"/>
      <c r="D121" s="23"/>
      <c r="E121" s="23"/>
      <c r="F121" s="68"/>
      <c r="G121" s="23"/>
      <c r="H121" s="23"/>
      <c r="I121" s="57"/>
    </row>
    <row r="122" spans="2:9" ht="12.75">
      <c r="B122" s="23"/>
      <c r="C122" s="57"/>
      <c r="D122" s="23"/>
      <c r="E122" s="23"/>
      <c r="F122" s="68"/>
      <c r="G122" s="23"/>
      <c r="H122" s="23"/>
      <c r="I122" s="57"/>
    </row>
    <row r="123" spans="2:9" ht="12.75">
      <c r="B123" s="23"/>
      <c r="C123" s="57"/>
      <c r="D123" s="23"/>
      <c r="E123" s="23"/>
      <c r="F123" s="68"/>
      <c r="G123" s="23"/>
      <c r="H123" s="23"/>
      <c r="I123" s="57"/>
    </row>
    <row r="124" spans="2:9" ht="12.75">
      <c r="B124" s="23"/>
      <c r="C124" s="57"/>
      <c r="D124" s="23"/>
      <c r="E124" s="23"/>
      <c r="F124" s="68"/>
      <c r="G124" s="23"/>
      <c r="H124" s="23"/>
      <c r="I124" s="57"/>
    </row>
    <row r="125" spans="2:9" ht="12.75">
      <c r="B125" s="23"/>
      <c r="C125" s="57"/>
      <c r="D125" s="23"/>
      <c r="E125" s="23"/>
      <c r="F125" s="68"/>
      <c r="G125" s="23"/>
      <c r="H125" s="23"/>
      <c r="I125" s="57"/>
    </row>
    <row r="126" spans="2:9" ht="12.75">
      <c r="B126" s="23"/>
      <c r="C126" s="57"/>
      <c r="D126" s="23"/>
      <c r="E126" s="23"/>
      <c r="F126" s="68"/>
      <c r="G126" s="23"/>
      <c r="H126" s="23"/>
      <c r="I126" s="57"/>
    </row>
    <row r="127" spans="2:9" ht="12.75">
      <c r="B127" s="23"/>
      <c r="C127" s="57"/>
      <c r="D127" s="23"/>
      <c r="E127" s="23"/>
      <c r="F127" s="68"/>
      <c r="G127" s="23"/>
      <c r="H127" s="23"/>
      <c r="I127" s="57"/>
    </row>
    <row r="128" spans="2:9" ht="12.75">
      <c r="B128" s="23"/>
      <c r="C128" s="57"/>
      <c r="D128" s="23"/>
      <c r="E128" s="23"/>
      <c r="F128" s="68"/>
      <c r="G128" s="23"/>
      <c r="H128" s="23"/>
      <c r="I128" s="57"/>
    </row>
    <row r="129" spans="2:9" ht="12.75">
      <c r="B129" s="23"/>
      <c r="C129" s="57"/>
      <c r="D129" s="23"/>
      <c r="E129" s="23"/>
      <c r="F129" s="68"/>
      <c r="G129" s="23"/>
      <c r="H129" s="23"/>
      <c r="I129" s="57"/>
    </row>
    <row r="130" spans="2:9" ht="12.75">
      <c r="B130" s="23"/>
      <c r="C130" s="57"/>
      <c r="D130" s="23"/>
      <c r="E130" s="23"/>
      <c r="F130" s="68"/>
      <c r="G130" s="23"/>
      <c r="H130" s="23"/>
      <c r="I130" s="57"/>
    </row>
    <row r="131" spans="2:9" ht="12.75">
      <c r="B131" s="23"/>
      <c r="C131" s="57"/>
      <c r="D131" s="23"/>
      <c r="E131" s="23"/>
      <c r="F131" s="68"/>
      <c r="G131" s="23"/>
      <c r="H131" s="23"/>
      <c r="I131" s="57"/>
    </row>
    <row r="132" spans="2:9" ht="12.75">
      <c r="B132" s="23"/>
      <c r="C132" s="57"/>
      <c r="D132" s="23"/>
      <c r="E132" s="23"/>
      <c r="F132" s="68"/>
      <c r="G132" s="23"/>
      <c r="H132" s="23"/>
      <c r="I132" s="57"/>
    </row>
    <row r="133" spans="2:9" ht="12.75">
      <c r="B133" s="23"/>
      <c r="C133" s="57"/>
      <c r="D133" s="23"/>
      <c r="E133" s="23"/>
      <c r="F133" s="68"/>
      <c r="G133" s="23"/>
      <c r="H133" s="23"/>
      <c r="I133" s="57"/>
    </row>
    <row r="134" spans="2:9" ht="12.75">
      <c r="B134" s="23"/>
      <c r="C134" s="57"/>
      <c r="D134" s="23"/>
      <c r="E134" s="23"/>
      <c r="F134" s="68"/>
      <c r="G134" s="23"/>
      <c r="H134" s="23"/>
      <c r="I134" s="57"/>
    </row>
    <row r="135" spans="2:42" ht="12.75">
      <c r="B135" s="23"/>
      <c r="C135" s="57"/>
      <c r="D135" s="23"/>
      <c r="E135" s="23"/>
      <c r="F135" s="68"/>
      <c r="G135" s="23"/>
      <c r="H135" s="23"/>
      <c r="I135" s="57"/>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row>
    <row r="136" spans="2:42" ht="12.75">
      <c r="B136" s="23"/>
      <c r="C136" s="57"/>
      <c r="D136" s="23"/>
      <c r="E136" s="23"/>
      <c r="F136" s="68"/>
      <c r="G136" s="23"/>
      <c r="H136" s="23"/>
      <c r="I136" s="57"/>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row>
    <row r="137" spans="2:42" ht="12.75">
      <c r="B137" s="23"/>
      <c r="C137" s="57"/>
      <c r="D137" s="23"/>
      <c r="E137" s="23"/>
      <c r="F137" s="68"/>
      <c r="G137" s="23"/>
      <c r="H137" s="23"/>
      <c r="I137" s="57"/>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row>
    <row r="138" spans="2:42" ht="12.75">
      <c r="B138" s="23"/>
      <c r="C138" s="57"/>
      <c r="D138" s="23"/>
      <c r="E138" s="23"/>
      <c r="F138" s="68"/>
      <c r="G138" s="23"/>
      <c r="H138" s="23"/>
      <c r="I138" s="57"/>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row>
    <row r="139" spans="2:42" ht="12.75">
      <c r="B139" s="23"/>
      <c r="C139" s="57"/>
      <c r="D139" s="23"/>
      <c r="E139" s="23"/>
      <c r="F139" s="68"/>
      <c r="G139" s="23"/>
      <c r="H139" s="23"/>
      <c r="I139" s="57"/>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row>
    <row r="140" spans="2:42" ht="12.75">
      <c r="B140" s="23"/>
      <c r="C140" s="57"/>
      <c r="D140" s="23"/>
      <c r="E140" s="23"/>
      <c r="F140" s="68"/>
      <c r="G140" s="23"/>
      <c r="H140" s="23"/>
      <c r="I140" s="57"/>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row>
    <row r="141" spans="2:42" ht="12.75">
      <c r="B141" s="23"/>
      <c r="C141" s="57"/>
      <c r="D141" s="23"/>
      <c r="E141" s="23"/>
      <c r="F141" s="68"/>
      <c r="G141" s="23"/>
      <c r="H141" s="23"/>
      <c r="I141" s="57"/>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row>
    <row r="142" spans="2:42" ht="12.75">
      <c r="B142" s="23"/>
      <c r="C142" s="57"/>
      <c r="D142" s="23"/>
      <c r="E142" s="23"/>
      <c r="F142" s="68"/>
      <c r="G142" s="23"/>
      <c r="H142" s="23"/>
      <c r="I142" s="57"/>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row>
    <row r="143" spans="2:42" ht="12.75">
      <c r="B143" s="23"/>
      <c r="C143" s="57"/>
      <c r="D143" s="23"/>
      <c r="E143" s="23"/>
      <c r="F143" s="68"/>
      <c r="G143" s="23"/>
      <c r="H143" s="23"/>
      <c r="I143" s="57"/>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row>
    <row r="144" spans="2:42" ht="12.75">
      <c r="B144" s="23"/>
      <c r="C144" s="57"/>
      <c r="D144" s="23"/>
      <c r="E144" s="23"/>
      <c r="F144" s="68"/>
      <c r="G144" s="23"/>
      <c r="H144" s="23"/>
      <c r="I144" s="57"/>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row>
    <row r="145" spans="2:42" ht="12.75">
      <c r="B145" s="23"/>
      <c r="C145" s="57"/>
      <c r="D145" s="23"/>
      <c r="E145" s="23"/>
      <c r="F145" s="68"/>
      <c r="G145" s="23"/>
      <c r="H145" s="23"/>
      <c r="I145" s="57"/>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row>
    <row r="146" spans="2:42" ht="12.75">
      <c r="B146" s="23"/>
      <c r="C146" s="57"/>
      <c r="D146" s="23"/>
      <c r="E146" s="23"/>
      <c r="F146" s="68"/>
      <c r="G146" s="23"/>
      <c r="H146" s="23"/>
      <c r="I146" s="57"/>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row>
    <row r="147" spans="2:42" ht="12.75">
      <c r="B147" s="23"/>
      <c r="C147" s="57"/>
      <c r="D147" s="23"/>
      <c r="E147" s="23"/>
      <c r="F147" s="68"/>
      <c r="G147" s="23"/>
      <c r="H147" s="23"/>
      <c r="I147" s="57"/>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row>
    <row r="148" spans="2:42" ht="12.75">
      <c r="B148" s="23"/>
      <c r="C148" s="57"/>
      <c r="D148" s="23"/>
      <c r="E148" s="23"/>
      <c r="F148" s="68"/>
      <c r="G148" s="23"/>
      <c r="H148" s="23"/>
      <c r="I148" s="57"/>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row>
    <row r="149" spans="2:42" ht="12.75">
      <c r="B149" s="23"/>
      <c r="C149" s="57"/>
      <c r="D149" s="23"/>
      <c r="E149" s="23"/>
      <c r="F149" s="68"/>
      <c r="G149" s="23"/>
      <c r="H149" s="23"/>
      <c r="I149" s="57"/>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row>
    <row r="150" spans="2:42" ht="12.75">
      <c r="B150" s="23"/>
      <c r="C150" s="57"/>
      <c r="D150" s="23"/>
      <c r="E150" s="23"/>
      <c r="F150" s="68"/>
      <c r="G150" s="23"/>
      <c r="H150" s="23"/>
      <c r="I150" s="57"/>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row>
    <row r="151" spans="2:42" ht="12.75">
      <c r="B151" s="23"/>
      <c r="C151" s="57"/>
      <c r="D151" s="23"/>
      <c r="E151" s="23"/>
      <c r="F151" s="68"/>
      <c r="G151" s="23"/>
      <c r="H151" s="23"/>
      <c r="I151" s="57"/>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row>
    <row r="152" spans="2:42" ht="12.75">
      <c r="B152" s="23"/>
      <c r="C152" s="57"/>
      <c r="D152" s="23"/>
      <c r="E152" s="23"/>
      <c r="F152" s="68"/>
      <c r="G152" s="23"/>
      <c r="H152" s="23"/>
      <c r="I152" s="57"/>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row>
    <row r="153" spans="2:42" ht="12.75">
      <c r="B153" s="23"/>
      <c r="C153" s="57"/>
      <c r="D153" s="23"/>
      <c r="E153" s="23"/>
      <c r="F153" s="68"/>
      <c r="G153" s="23"/>
      <c r="H153" s="23"/>
      <c r="I153" s="57"/>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row>
    <row r="154" spans="2:42" ht="12.75">
      <c r="B154" s="23"/>
      <c r="C154" s="57"/>
      <c r="D154" s="23"/>
      <c r="E154" s="23"/>
      <c r="F154" s="68"/>
      <c r="G154" s="23"/>
      <c r="H154" s="23"/>
      <c r="I154" s="57"/>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row>
    <row r="155" spans="2:42" ht="12.75">
      <c r="B155" s="23"/>
      <c r="C155" s="57"/>
      <c r="D155" s="23"/>
      <c r="E155" s="23"/>
      <c r="F155" s="68"/>
      <c r="G155" s="23"/>
      <c r="H155" s="23"/>
      <c r="I155" s="57"/>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row>
    <row r="156" spans="2:42" ht="12.75">
      <c r="B156" s="23"/>
      <c r="C156" s="57"/>
      <c r="D156" s="23"/>
      <c r="E156" s="23"/>
      <c r="F156" s="68"/>
      <c r="G156" s="23"/>
      <c r="H156" s="23"/>
      <c r="I156" s="57"/>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row>
    <row r="157" spans="2:42" ht="12.75">
      <c r="B157" s="23"/>
      <c r="C157" s="57"/>
      <c r="D157" s="23"/>
      <c r="E157" s="23"/>
      <c r="F157" s="68"/>
      <c r="G157" s="23"/>
      <c r="H157" s="23"/>
      <c r="I157" s="57"/>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row>
    <row r="158" spans="2:42" ht="12.75">
      <c r="B158" s="23"/>
      <c r="C158" s="57"/>
      <c r="D158" s="23"/>
      <c r="E158" s="23"/>
      <c r="F158" s="68"/>
      <c r="G158" s="23"/>
      <c r="H158" s="23"/>
      <c r="I158" s="57"/>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row>
    <row r="159" spans="2:42" ht="12.75">
      <c r="B159" s="23"/>
      <c r="C159" s="57"/>
      <c r="D159" s="23"/>
      <c r="E159" s="23"/>
      <c r="F159" s="68"/>
      <c r="G159" s="23"/>
      <c r="H159" s="23"/>
      <c r="I159" s="57"/>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row>
    <row r="160" spans="2:42" ht="12.75">
      <c r="B160" s="23"/>
      <c r="C160" s="57"/>
      <c r="D160" s="23"/>
      <c r="E160" s="23"/>
      <c r="F160" s="68"/>
      <c r="G160" s="23"/>
      <c r="H160" s="23"/>
      <c r="I160" s="57"/>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row>
    <row r="161" spans="2:42" ht="12.75">
      <c r="B161" s="23"/>
      <c r="C161" s="57"/>
      <c r="D161" s="23"/>
      <c r="E161" s="23"/>
      <c r="F161" s="68"/>
      <c r="G161" s="23"/>
      <c r="H161" s="23"/>
      <c r="I161" s="57"/>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row>
    <row r="162" spans="2:42" ht="12.75">
      <c r="B162" s="23"/>
      <c r="C162" s="57"/>
      <c r="D162" s="23"/>
      <c r="E162" s="23"/>
      <c r="F162" s="68"/>
      <c r="G162" s="23"/>
      <c r="H162" s="23"/>
      <c r="I162" s="57"/>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row>
    <row r="163" spans="2:42" ht="12.75">
      <c r="B163" s="23"/>
      <c r="C163" s="57"/>
      <c r="D163" s="23"/>
      <c r="E163" s="23"/>
      <c r="F163" s="68"/>
      <c r="G163" s="23"/>
      <c r="H163" s="23"/>
      <c r="I163" s="57"/>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row>
    <row r="164" spans="2:42" ht="12.75">
      <c r="B164" s="23"/>
      <c r="C164" s="57"/>
      <c r="D164" s="23"/>
      <c r="E164" s="23"/>
      <c r="F164" s="68"/>
      <c r="G164" s="23"/>
      <c r="H164" s="23"/>
      <c r="I164" s="57"/>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row>
    <row r="165" spans="2:42" ht="12.75">
      <c r="B165" s="23"/>
      <c r="C165" s="57"/>
      <c r="D165" s="23"/>
      <c r="E165" s="23"/>
      <c r="F165" s="68"/>
      <c r="G165" s="23"/>
      <c r="H165" s="23"/>
      <c r="I165" s="57"/>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row>
    <row r="166" spans="2:42" ht="12.75">
      <c r="B166" s="23"/>
      <c r="C166" s="57"/>
      <c r="D166" s="23"/>
      <c r="E166" s="23"/>
      <c r="F166" s="68"/>
      <c r="G166" s="23"/>
      <c r="H166" s="23"/>
      <c r="I166" s="57"/>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row>
    <row r="167" spans="2:42" ht="12.75">
      <c r="B167" s="23"/>
      <c r="C167" s="57"/>
      <c r="D167" s="23"/>
      <c r="E167" s="23"/>
      <c r="F167" s="68"/>
      <c r="G167" s="23"/>
      <c r="H167" s="23"/>
      <c r="I167" s="57"/>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row>
    <row r="168" spans="2:42" ht="12.75">
      <c r="B168" s="23"/>
      <c r="C168" s="57"/>
      <c r="D168" s="23"/>
      <c r="E168" s="23"/>
      <c r="F168" s="68"/>
      <c r="G168" s="23"/>
      <c r="H168" s="23"/>
      <c r="I168" s="57"/>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row>
    <row r="169" spans="2:42" ht="12.75">
      <c r="B169" s="23"/>
      <c r="C169" s="57"/>
      <c r="D169" s="23"/>
      <c r="E169" s="23"/>
      <c r="F169" s="68"/>
      <c r="G169" s="23"/>
      <c r="H169" s="23"/>
      <c r="I169" s="57"/>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row>
    <row r="170" spans="2:42" ht="12.75">
      <c r="B170" s="23"/>
      <c r="C170" s="57"/>
      <c r="D170" s="23"/>
      <c r="E170" s="23"/>
      <c r="F170" s="68"/>
      <c r="G170" s="23"/>
      <c r="H170" s="23"/>
      <c r="I170" s="57"/>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row>
    <row r="171" spans="21:42" ht="12.75">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row>
    <row r="172" spans="21:42" ht="12.75">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row>
    <row r="173" spans="21:42" ht="12.75">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row>
    <row r="174" spans="21:42" ht="12.75">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row>
    <row r="175" spans="21:42" ht="12.75">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row>
    <row r="176" spans="21:42" ht="12.75">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row>
    <row r="177" spans="21:42" ht="12.75">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row>
    <row r="178" spans="21:42" ht="12.75">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row>
    <row r="179" spans="21:42" ht="12.75">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row>
    <row r="180" spans="21:42" ht="12.75">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row>
    <row r="181" spans="21:42" ht="12.75">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row>
    <row r="182" spans="21:42" ht="12.75">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row>
    <row r="183" spans="21:42" ht="12.75">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row>
    <row r="184" spans="21:42" ht="12.75">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row>
    <row r="185" spans="21:42" ht="12.75">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row>
    <row r="186" spans="21:42" ht="12.75">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row>
    <row r="187" spans="21:42" ht="12.75">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row>
    <row r="188" spans="21:42" ht="12.75">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row>
    <row r="189" spans="21:42" ht="12.75">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row>
    <row r="190" spans="21:42" ht="12.75">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row>
    <row r="191" spans="21:42" ht="12.75">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row>
    <row r="192" spans="21:42" ht="12.75">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row>
    <row r="193" spans="21:42" ht="12.75">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row>
    <row r="194" spans="21:42" ht="12.75">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row>
    <row r="195" spans="21:42" ht="12.75">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row>
    <row r="196" spans="21:42" ht="12.75">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row>
    <row r="197" spans="21:42" ht="12.75">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row>
    <row r="198" spans="20:41" ht="12.75">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row>
    <row r="199" spans="20:41" ht="12.75">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row>
    <row r="200" spans="20:41" ht="12.75">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row>
    <row r="201" spans="20:41" ht="12.75">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row>
    <row r="202" spans="20:41" ht="12.75">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row>
    <row r="203" spans="20:41" ht="12.75">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row>
    <row r="204" spans="20:41" ht="12.75">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row>
    <row r="205" spans="20:41" ht="12.75">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row>
    <row r="206" spans="20:41" ht="12.75">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row>
    <row r="207" spans="20:41" ht="12.75">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row>
    <row r="208" spans="20:41" ht="12.75">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row>
    <row r="209" spans="20:41" ht="12.75">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row>
    <row r="210" spans="20:41" ht="12.75">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row>
    <row r="211" spans="20:41" ht="12.75">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row>
    <row r="212" spans="20:41" ht="12.75">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row>
    <row r="213" spans="20:41" ht="12.75">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row>
    <row r="214" spans="20:41" ht="12.75">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row>
    <row r="215" spans="20:41" ht="12.75">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row>
    <row r="216" spans="20:41" ht="12.75">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row>
    <row r="217" spans="20:41" ht="12.75">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row>
    <row r="218" spans="20:41" ht="12.75">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row>
    <row r="219" spans="20:41" ht="12.75">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row>
    <row r="220" spans="20:41" ht="12.75">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row>
    <row r="221" spans="20:41" ht="12.75">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row>
    <row r="222" spans="20:41" ht="12.75">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row>
    <row r="223" spans="20:41" ht="12.75">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row>
    <row r="224" spans="20:41" ht="12.75">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row>
    <row r="225" spans="20:41" ht="12.75">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row>
    <row r="226" spans="20:41" ht="12.75">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row>
    <row r="227" spans="20:41" ht="12.75">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row>
    <row r="228" spans="20:41" ht="12.75">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row>
    <row r="229" spans="20:41" ht="12.75">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row>
    <row r="230" spans="20:41" ht="12.75">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row>
    <row r="231" spans="20:41" ht="12.75">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row>
    <row r="232" spans="20:41" ht="12.75">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row>
    <row r="233" spans="20:41" ht="12.75">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row>
    <row r="234" spans="20:41" ht="12.75">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row>
    <row r="235" spans="20:41" ht="12.75">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row>
    <row r="236" spans="20:41" ht="12.75">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row>
    <row r="237" spans="20:41" ht="12.75">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row>
    <row r="238" spans="20:41" ht="12.75">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row>
    <row r="239" spans="20:41" ht="12.75">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row>
    <row r="240" spans="20:41" ht="12.75">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row>
    <row r="241" spans="20:41" ht="12.75">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row>
    <row r="242" spans="20:41" ht="12.75">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row>
    <row r="243" spans="20:41" ht="12.75">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row>
    <row r="244" spans="20:41" ht="12.75">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row>
    <row r="245" spans="20:41" ht="12.75">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row>
    <row r="246" spans="20:41" ht="12.75">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row>
    <row r="247" spans="20:41" ht="12.75">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row>
    <row r="248" spans="20:41" ht="12.75">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row>
    <row r="249" spans="20:41" ht="12.75">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row>
    <row r="250" spans="20:41" ht="12.75">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row>
    <row r="251" spans="20:41" ht="12.75">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row>
    <row r="252" spans="20:41" ht="12.75">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row>
    <row r="253" spans="20:41" ht="12.75">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row>
    <row r="254" spans="20:41" ht="12.75">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row>
    <row r="255" spans="20:41" ht="12.75">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row>
    <row r="256" spans="20:41" ht="12.75">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row>
    <row r="257" spans="20:41" ht="12.75">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row>
    <row r="258" spans="20:41" ht="12.75">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row>
    <row r="259" spans="20:41" ht="12.75">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row>
    <row r="260" spans="20:41" ht="12.75">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row>
    <row r="261" spans="20:41" ht="12.75">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row>
    <row r="262" spans="20:41" ht="12.75">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row>
    <row r="263" spans="20:41" ht="12.75">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row>
    <row r="264" spans="20:41" ht="12.75">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row>
    <row r="265" spans="20:41" ht="12.75">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row>
    <row r="266" spans="20:41" ht="12.75">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row>
    <row r="267" spans="20:41" ht="12.75">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row>
    <row r="268" spans="20:41" ht="12.75">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row>
    <row r="269" spans="20:41" ht="12.75">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row>
    <row r="270" spans="20:41" ht="12.75">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row>
    <row r="271" spans="20:41" ht="12.75">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row>
    <row r="272" spans="20:41" ht="12.75">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row>
    <row r="273" spans="20:41" ht="12.75">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row>
    <row r="274" spans="20:41" ht="12.75">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row>
    <row r="275" spans="20:41" ht="12.75">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row>
    <row r="276" spans="20:41" ht="12.75">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row>
    <row r="277" spans="20:41" ht="12.75">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row>
    <row r="278" spans="20:41" ht="12.75">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row>
    <row r="279" spans="20:41" ht="12.75">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row>
    <row r="280" spans="20:41" ht="12.75">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row>
    <row r="281" spans="20:41" ht="12.75">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row>
    <row r="282" spans="20:41" ht="12.75">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row>
    <row r="283" spans="20:41" ht="12.75">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row>
    <row r="284" spans="20:41" ht="12.75">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row>
    <row r="285" spans="20:41" ht="12.75">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row>
    <row r="286" spans="20:41" ht="12.75">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row>
    <row r="287" spans="20:41" ht="12.75">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row>
    <row r="288" spans="20:41" ht="12.75">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row>
    <row r="289" spans="20:41" ht="12.75">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row>
    <row r="290" spans="20:41" ht="12.75">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row>
    <row r="291" spans="20:41" ht="12.75">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row>
    <row r="292" spans="20:41" ht="12.75">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row>
    <row r="293" spans="20:41" ht="12.75">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row>
    <row r="294" spans="20:41" ht="12.75">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row>
    <row r="295" spans="20:41" ht="12.75">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row>
    <row r="296" spans="20:41" ht="12.75">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row>
    <row r="297" spans="20:41" ht="12.75">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row>
    <row r="298" spans="20:41" ht="12.75">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row>
    <row r="299" spans="20:41" ht="12.75">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row>
    <row r="300" spans="20:41" ht="12.75">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row>
    <row r="301" spans="20:41" ht="12.75">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row>
    <row r="302" spans="20:41" ht="12.75">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row>
    <row r="303" spans="20:41" ht="12.75">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row>
    <row r="304" spans="20:41" ht="12.75">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row>
    <row r="305" spans="20:41" ht="12.75">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row>
    <row r="306" spans="20:41" ht="12.75">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row>
    <row r="307" spans="20:41" ht="12.75">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row>
    <row r="308" spans="20:41" ht="12.75">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row>
    <row r="309" spans="20:41" ht="12.75">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row>
    <row r="310" spans="20:41" ht="12.75">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row>
    <row r="311" spans="20:41" ht="12.75">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row>
    <row r="312" spans="20:41" ht="12.75">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row>
    <row r="313" spans="20:41" ht="12.75">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row>
    <row r="314" spans="20:41" ht="12.75">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row>
    <row r="315" spans="20:41" ht="12.75">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row>
    <row r="316" spans="20:41" ht="12.75">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row>
    <row r="317" spans="20:41" ht="12.75">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row>
    <row r="318" spans="20:41" ht="12.75">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row>
    <row r="319" spans="20:41" ht="12.75">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row>
    <row r="320" spans="20:41" ht="12.75">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row>
    <row r="321" spans="20:41" ht="12.75">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row>
    <row r="322" spans="20:41" ht="12.75">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row>
    <row r="323" spans="20:41" ht="12.75">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row>
    <row r="324" spans="20:41" ht="12.75">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row>
    <row r="325" spans="20:41" ht="12.75">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row>
    <row r="326" spans="20:41" ht="12.75">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row>
    <row r="327" spans="20:41" ht="12.75">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row>
    <row r="328" spans="20:41" ht="12.75">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row>
    <row r="329" spans="20:41" ht="12.75">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row>
    <row r="330" spans="20:41" ht="12.75">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row>
    <row r="331" spans="20:41" ht="12.75">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row>
    <row r="332" spans="20:41" ht="12.75">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row>
    <row r="333" spans="20:41" ht="12.75">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row>
    <row r="334" spans="20:41" ht="12.75">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row>
    <row r="335" spans="20:41" ht="12.75">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row>
    <row r="336" spans="20:41" ht="12.75">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row>
    <row r="337" spans="20:41" ht="12.75">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row>
    <row r="338" spans="20:41" ht="12.75">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row>
    <row r="339" spans="20:41" ht="12.75">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row>
    <row r="340" spans="20:41" ht="12.75">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row>
    <row r="341" spans="20:41" ht="12.75">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row>
    <row r="342" spans="20:41" ht="12.75">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row>
    <row r="343" spans="20:41" ht="12.75">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row>
    <row r="344" spans="20:41" ht="12.75">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row>
    <row r="345" spans="20:41" ht="12.75">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row>
    <row r="346" spans="20:41" ht="12.75">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row>
    <row r="347" spans="20:41" ht="12.75">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row>
    <row r="348" spans="20:41" ht="12.75">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row>
    <row r="349" spans="20:41" ht="12.75">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row>
    <row r="350" spans="20:41" ht="12.75">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row>
    <row r="351" spans="20:41" ht="12.75">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row>
    <row r="352" spans="20:41" ht="12.75">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row>
    <row r="353" spans="20:41" ht="12.75">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row>
    <row r="354" spans="20:41" ht="12.75">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row>
    <row r="355" spans="20:41" ht="12.75">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row>
    <row r="356" spans="20:41" ht="12.75">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row>
    <row r="357" spans="20:41" ht="12.75">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row>
    <row r="358" spans="20:41" ht="12.75">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row>
    <row r="359" spans="20:41" ht="12.75">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row>
    <row r="360" spans="20:41" ht="12.75">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row>
    <row r="361" spans="20:41" ht="12.75">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row>
    <row r="362" spans="20:41" ht="12.75">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row>
    <row r="363" spans="20:41" ht="12.75">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row>
    <row r="364" spans="20:41" ht="12.75">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row>
    <row r="365" spans="20:41" ht="12.75">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row>
    <row r="366" spans="20:41" ht="12.75">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row>
    <row r="367" spans="20:41" ht="12.75">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row>
    <row r="368" spans="20:41" ht="12.75">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row>
    <row r="369" spans="20:41" ht="12.75">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row>
    <row r="370" spans="20:41" ht="12.75">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row>
    <row r="371" spans="20:41" ht="12.75">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row>
    <row r="372" spans="20:41" ht="12.75">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row>
    <row r="373" spans="20:41" ht="12.75">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row>
    <row r="374" spans="20:41" ht="12.75">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row>
    <row r="375" spans="20:41" ht="12.75">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row>
    <row r="376" spans="20:41" ht="12.75">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row>
    <row r="377" spans="20:41" ht="12.75">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row>
    <row r="378" spans="20:41" ht="12.75">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row>
    <row r="379" spans="20:41" ht="12.75">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row>
    <row r="380" spans="20:41" ht="12.75">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row>
    <row r="381" spans="20:41" ht="12.75">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row>
    <row r="382" spans="20:41" ht="12.75">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row>
    <row r="383" spans="20:41" ht="12.75">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row>
    <row r="384" spans="20:41" ht="12.75">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row>
    <row r="385" spans="20:41" ht="12.75">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row>
    <row r="386" spans="20:41" ht="12.75">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row>
    <row r="387" spans="20:41" ht="12.75">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row>
    <row r="388" spans="20:41" ht="12.75">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row>
    <row r="389" spans="20:41" ht="12.75">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row>
    <row r="390" spans="20:41" ht="12.75">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row>
    <row r="391" spans="20:41" ht="12.75">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row>
    <row r="392" spans="20:41" ht="12.75">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row>
    <row r="393" spans="20:41" ht="12.75">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row>
    <row r="394" spans="20:41" ht="12.75">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row>
    <row r="395" spans="20:41" ht="12.75">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row>
    <row r="396" spans="20:41" ht="12.75">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row>
    <row r="397" spans="20:41" ht="12.75">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row>
    <row r="398" spans="20:41" ht="12.75">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row>
    <row r="399" spans="20:41" ht="12.75">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row>
    <row r="400" spans="20:41" ht="12.75">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row>
    <row r="401" spans="20:41" ht="12.75">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row>
    <row r="402" spans="20:41" ht="12.75">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row>
    <row r="403" spans="20:41" ht="12.75">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row>
    <row r="404" spans="20:41" ht="12.75">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row>
    <row r="405" spans="20:41" ht="12.75">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row>
    <row r="406" spans="20:41" ht="12.75">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row>
    <row r="407" spans="20:41" ht="12.75">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row>
    <row r="408" spans="20:41" ht="12.75">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row>
    <row r="409" spans="20:41" ht="12.75">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row>
    <row r="410" spans="20:41" ht="12.75">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row>
    <row r="411" spans="20:41" ht="12.75">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row>
    <row r="412" spans="20:41" ht="12.75">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row>
    <row r="413" spans="20:41" ht="12.75">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row>
    <row r="414" spans="20:41" ht="12.75">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row>
    <row r="415" spans="20:41" ht="12.75">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row>
    <row r="416" spans="20:41" ht="12.75">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row>
    <row r="417" spans="20:41" ht="12.75">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row>
    <row r="418" spans="20:41" ht="12.75">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row>
    <row r="419" spans="20:41" ht="12.75">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row>
    <row r="420" spans="20:41" ht="12.75">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row>
    <row r="421" spans="20:41" ht="12.75">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row>
    <row r="422" spans="20:41" ht="12.75">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row>
    <row r="423" spans="20:41" ht="12.75">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row>
    <row r="424" spans="20:41" ht="12.75">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row>
    <row r="425" spans="20:41" ht="12.75">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row>
    <row r="426" spans="20:41" ht="12.75">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row>
    <row r="427" spans="20:41" ht="12.75">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row>
    <row r="428" spans="20:41" ht="12.75">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row>
    <row r="429" spans="20:41" ht="12.75">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row>
    <row r="430" spans="20:41" ht="12.75">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row>
  </sheetData>
  <sheetProtection/>
  <mergeCells count="11">
    <mergeCell ref="E7:G7"/>
    <mergeCell ref="H7:H8"/>
    <mergeCell ref="I7:I8"/>
    <mergeCell ref="A3:I4"/>
    <mergeCell ref="A6:A9"/>
    <mergeCell ref="B6:C6"/>
    <mergeCell ref="D6:G6"/>
    <mergeCell ref="H6:I6"/>
    <mergeCell ref="B7:B8"/>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sheetPr>
    <tabColor rgb="FFC00000"/>
  </sheetPr>
  <dimension ref="A1:R82"/>
  <sheetViews>
    <sheetView showGridLines="0" zoomScalePageLayoutView="0" workbookViewId="0" topLeftCell="A1">
      <selection activeCell="D5" sqref="D5"/>
    </sheetView>
  </sheetViews>
  <sheetFormatPr defaultColWidth="11.421875" defaultRowHeight="12.75"/>
  <cols>
    <col min="1" max="1" width="11.421875" style="137" customWidth="1"/>
    <col min="2" max="2" width="11.7109375" style="137" customWidth="1"/>
    <col min="3" max="3" width="13.140625" style="137" customWidth="1"/>
    <col min="4" max="4" width="10.7109375" style="137" customWidth="1"/>
    <col min="5" max="6" width="11.421875" style="137" customWidth="1"/>
    <col min="7" max="7" width="11.140625" style="137" customWidth="1"/>
    <col min="8" max="8" width="11.421875" style="137" customWidth="1"/>
    <col min="9" max="9" width="14.8515625" style="137" customWidth="1"/>
    <col min="10" max="10" width="6.421875" style="137" customWidth="1"/>
    <col min="11" max="11" width="4.28125" style="137" customWidth="1"/>
    <col min="12" max="12" width="11.421875" style="137" customWidth="1"/>
    <col min="13" max="13" width="16.140625" style="137" customWidth="1"/>
    <col min="14" max="14" width="17.28125" style="137" customWidth="1"/>
    <col min="15" max="15" width="4.28125" style="137" customWidth="1"/>
    <col min="16" max="16" width="11.421875" style="137" customWidth="1"/>
    <col min="17" max="17" width="17.57421875" style="137" customWidth="1"/>
    <col min="18" max="16384" width="11.421875" style="137" customWidth="1"/>
  </cols>
  <sheetData>
    <row r="1" spans="1:18" ht="12.75">
      <c r="A1" s="178" t="s">
        <v>243</v>
      </c>
      <c r="B1"/>
      <c r="C1"/>
      <c r="D1"/>
      <c r="J1" s="186"/>
      <c r="N1" s="202"/>
      <c r="R1" s="159"/>
    </row>
    <row r="2" spans="1:18" ht="12.75">
      <c r="A2" s="229" t="s">
        <v>242</v>
      </c>
      <c r="B2" s="271" t="s">
        <v>241</v>
      </c>
      <c r="C2" s="272"/>
      <c r="D2" s="273"/>
      <c r="J2" s="186"/>
      <c r="L2" s="201" t="s">
        <v>205</v>
      </c>
      <c r="M2" s="200" t="s">
        <v>204</v>
      </c>
      <c r="R2" s="159"/>
    </row>
    <row r="3" spans="1:18" ht="38.25">
      <c r="A3" s="230"/>
      <c r="B3" s="199" t="s">
        <v>205</v>
      </c>
      <c r="C3" s="198" t="s">
        <v>204</v>
      </c>
      <c r="D3" s="197" t="s">
        <v>240</v>
      </c>
      <c r="J3" s="186"/>
      <c r="K3" s="196" t="s">
        <v>239</v>
      </c>
      <c r="L3" s="174" t="s">
        <v>205</v>
      </c>
      <c r="M3" s="174" t="s">
        <v>204</v>
      </c>
      <c r="O3" s="196"/>
      <c r="R3" s="159"/>
    </row>
    <row r="4" spans="1:18" ht="12.75">
      <c r="A4" s="192"/>
      <c r="B4" s="3"/>
      <c r="C4" s="3"/>
      <c r="D4" s="3"/>
      <c r="F4" s="97"/>
      <c r="J4" s="186"/>
      <c r="K4" s="185">
        <v>29</v>
      </c>
      <c r="L4" s="191">
        <v>186.706638</v>
      </c>
      <c r="M4" s="191">
        <v>216.99459099999999</v>
      </c>
      <c r="O4" s="190"/>
      <c r="P4" s="138"/>
      <c r="R4" s="159"/>
    </row>
    <row r="5" spans="1:18" ht="12.75">
      <c r="A5" s="195" t="s">
        <v>16</v>
      </c>
      <c r="B5" s="194">
        <v>1318756.835</v>
      </c>
      <c r="C5" s="194">
        <v>1493021.094</v>
      </c>
      <c r="D5" s="193">
        <f>(C5*100/B5)-100</f>
        <v>13.2142829045508</v>
      </c>
      <c r="F5" s="97"/>
      <c r="J5" s="186"/>
      <c r="K5" s="185">
        <v>28</v>
      </c>
      <c r="L5" s="191">
        <v>144.361349</v>
      </c>
      <c r="M5" s="191">
        <v>103.26249800000001</v>
      </c>
      <c r="O5" s="190"/>
      <c r="P5" s="138"/>
      <c r="R5" s="159"/>
    </row>
    <row r="6" spans="1:18" ht="12.75">
      <c r="A6" s="192"/>
      <c r="B6" s="3"/>
      <c r="C6" s="3"/>
      <c r="D6" s="34"/>
      <c r="J6" s="186"/>
      <c r="K6" s="185">
        <v>26</v>
      </c>
      <c r="L6" s="191">
        <v>82.38349400000001</v>
      </c>
      <c r="M6" s="191">
        <v>123.50749</v>
      </c>
      <c r="O6" s="190"/>
      <c r="P6" s="138"/>
      <c r="R6" s="159"/>
    </row>
    <row r="7" spans="1:18" ht="12.75">
      <c r="A7" s="189">
        <v>10</v>
      </c>
      <c r="B7" s="188">
        <v>144928.274</v>
      </c>
      <c r="C7" s="188">
        <v>129432.235</v>
      </c>
      <c r="D7" s="187">
        <f aca="true" t="shared" si="0" ref="D7:D14">(C7*100/B7)-100</f>
        <v>-10.692212480223148</v>
      </c>
      <c r="J7" s="186"/>
      <c r="K7" s="185">
        <v>25</v>
      </c>
      <c r="L7" s="191">
        <v>195.93966899999998</v>
      </c>
      <c r="M7" s="191">
        <v>172.03687</v>
      </c>
      <c r="O7" s="190"/>
      <c r="P7" s="138"/>
      <c r="R7" s="159"/>
    </row>
    <row r="8" spans="1:18" ht="12.75">
      <c r="A8" s="189">
        <v>20</v>
      </c>
      <c r="B8" s="188">
        <v>42616.421</v>
      </c>
      <c r="C8" s="188">
        <v>133429.285</v>
      </c>
      <c r="D8" s="187">
        <f t="shared" si="0"/>
        <v>213.09359601079592</v>
      </c>
      <c r="J8" s="186"/>
      <c r="K8" s="185">
        <v>23</v>
      </c>
      <c r="L8" s="191">
        <v>69.301749</v>
      </c>
      <c r="M8" s="191">
        <v>93.061801</v>
      </c>
      <c r="O8" s="190"/>
      <c r="P8" s="138"/>
      <c r="R8" s="159"/>
    </row>
    <row r="9" spans="1:18" ht="12.75">
      <c r="A9" s="189">
        <v>22</v>
      </c>
      <c r="B9" s="188">
        <v>137888.384</v>
      </c>
      <c r="C9" s="188">
        <v>153108.241</v>
      </c>
      <c r="D9" s="187">
        <f t="shared" si="0"/>
        <v>11.037809392269054</v>
      </c>
      <c r="J9" s="186"/>
      <c r="K9" s="185">
        <v>22</v>
      </c>
      <c r="L9" s="191">
        <v>137.888384</v>
      </c>
      <c r="M9" s="191">
        <v>153.10824100000002</v>
      </c>
      <c r="O9" s="190"/>
      <c r="P9" s="138"/>
      <c r="R9" s="159"/>
    </row>
    <row r="10" spans="1:18" ht="12.75">
      <c r="A10" s="189">
        <v>23</v>
      </c>
      <c r="B10" s="188">
        <v>69301.749</v>
      </c>
      <c r="C10" s="188">
        <v>93061.801</v>
      </c>
      <c r="D10" s="187">
        <f t="shared" si="0"/>
        <v>34.28492403561131</v>
      </c>
      <c r="J10" s="186"/>
      <c r="K10" s="185">
        <v>20</v>
      </c>
      <c r="L10" s="191">
        <v>42.616421</v>
      </c>
      <c r="M10" s="191">
        <v>133.429285</v>
      </c>
      <c r="O10" s="190"/>
      <c r="P10" s="138"/>
      <c r="R10" s="159"/>
    </row>
    <row r="11" spans="1:18" ht="12.75">
      <c r="A11" s="189">
        <v>25</v>
      </c>
      <c r="B11" s="188">
        <v>195939.669</v>
      </c>
      <c r="C11" s="188">
        <v>172036.87</v>
      </c>
      <c r="D11" s="187">
        <f t="shared" si="0"/>
        <v>-12.199060620031972</v>
      </c>
      <c r="J11" s="186"/>
      <c r="K11" s="185">
        <v>10</v>
      </c>
      <c r="L11" s="191">
        <v>144.92827400000002</v>
      </c>
      <c r="M11" s="191">
        <v>129.432235</v>
      </c>
      <c r="O11" s="190"/>
      <c r="P11" s="138"/>
      <c r="R11" s="159"/>
    </row>
    <row r="12" spans="1:18" ht="12.75">
      <c r="A12" s="189">
        <v>26</v>
      </c>
      <c r="B12" s="188">
        <v>82383.494</v>
      </c>
      <c r="C12" s="188">
        <v>123507.49</v>
      </c>
      <c r="D12" s="187">
        <f t="shared" si="0"/>
        <v>49.91776143896007</v>
      </c>
      <c r="J12" s="186"/>
      <c r="K12" s="132"/>
      <c r="L12" s="132"/>
      <c r="M12" s="132"/>
      <c r="N12" s="132"/>
      <c r="O12" s="132"/>
      <c r="P12" s="132"/>
      <c r="Q12" s="132"/>
      <c r="R12" s="159"/>
    </row>
    <row r="13" spans="1:18" ht="12.75">
      <c r="A13" s="189">
        <v>28</v>
      </c>
      <c r="B13" s="188">
        <v>144361.349</v>
      </c>
      <c r="C13" s="188">
        <v>103262.498</v>
      </c>
      <c r="D13" s="187">
        <f t="shared" si="0"/>
        <v>-28.46942847562333</v>
      </c>
      <c r="J13" s="186"/>
      <c r="K13" s="132"/>
      <c r="L13" s="132"/>
      <c r="M13" s="132"/>
      <c r="N13" s="132"/>
      <c r="O13" s="132"/>
      <c r="P13" s="132"/>
      <c r="Q13" s="132"/>
      <c r="R13" s="159"/>
    </row>
    <row r="14" spans="1:18" ht="12.75">
      <c r="A14" s="189">
        <v>29</v>
      </c>
      <c r="B14" s="188">
        <v>186706.638</v>
      </c>
      <c r="C14" s="188">
        <v>216994.591</v>
      </c>
      <c r="D14" s="187">
        <f t="shared" si="0"/>
        <v>16.222215409395332</v>
      </c>
      <c r="J14" s="186"/>
      <c r="K14" s="133">
        <v>10</v>
      </c>
      <c r="L14" s="132" t="s">
        <v>238</v>
      </c>
      <c r="M14" s="132"/>
      <c r="N14" s="132"/>
      <c r="O14" s="133">
        <v>25</v>
      </c>
      <c r="P14" s="132" t="s">
        <v>237</v>
      </c>
      <c r="Q14" s="132"/>
      <c r="R14" s="159"/>
    </row>
    <row r="15" spans="10:18" ht="12.75">
      <c r="J15" s="186"/>
      <c r="K15" s="133">
        <v>20</v>
      </c>
      <c r="L15" s="132" t="s">
        <v>236</v>
      </c>
      <c r="M15" s="132"/>
      <c r="N15" s="132"/>
      <c r="O15" s="133">
        <v>26</v>
      </c>
      <c r="P15" s="132" t="s">
        <v>235</v>
      </c>
      <c r="Q15" s="132"/>
      <c r="R15" s="159"/>
    </row>
    <row r="16" spans="10:18" ht="12.75">
      <c r="J16" s="186"/>
      <c r="K16" s="133">
        <v>22</v>
      </c>
      <c r="L16" s="132" t="s">
        <v>234</v>
      </c>
      <c r="M16" s="132"/>
      <c r="N16" s="132"/>
      <c r="O16" s="133"/>
      <c r="P16" s="132" t="s">
        <v>233</v>
      </c>
      <c r="Q16" s="132"/>
      <c r="R16" s="159"/>
    </row>
    <row r="17" spans="1:18" ht="12.75">
      <c r="A17" s="274" t="s">
        <v>232</v>
      </c>
      <c r="B17" s="274"/>
      <c r="C17" s="274"/>
      <c r="D17" s="274"/>
      <c r="J17" s="186"/>
      <c r="K17" s="133">
        <v>23</v>
      </c>
      <c r="L17" s="132" t="s">
        <v>231</v>
      </c>
      <c r="M17" s="132"/>
      <c r="N17" s="132"/>
      <c r="O17" s="133">
        <v>28</v>
      </c>
      <c r="P17" s="132" t="s">
        <v>64</v>
      </c>
      <c r="Q17" s="132"/>
      <c r="R17" s="159"/>
    </row>
    <row r="18" spans="2:18" ht="12.75">
      <c r="B18" s="174" t="s">
        <v>205</v>
      </c>
      <c r="C18" s="174" t="s">
        <v>204</v>
      </c>
      <c r="J18" s="186"/>
      <c r="K18" s="132"/>
      <c r="L18" s="132" t="s">
        <v>230</v>
      </c>
      <c r="M18" s="132"/>
      <c r="N18" s="132"/>
      <c r="O18" s="133">
        <v>29</v>
      </c>
      <c r="P18" s="132" t="s">
        <v>229</v>
      </c>
      <c r="Q18" s="132"/>
      <c r="R18" s="159"/>
    </row>
    <row r="19" spans="1:18" ht="12.75">
      <c r="A19" s="185">
        <v>10</v>
      </c>
      <c r="B19" s="184">
        <f aca="true" t="shared" si="1" ref="B19:C26">B7/1000</f>
        <v>144.92827400000002</v>
      </c>
      <c r="C19" s="184">
        <f t="shared" si="1"/>
        <v>129.432235</v>
      </c>
      <c r="J19" s="186"/>
      <c r="K19" s="132"/>
      <c r="L19" s="132"/>
      <c r="M19" s="132"/>
      <c r="N19" s="132"/>
      <c r="O19" s="132"/>
      <c r="P19" s="132"/>
      <c r="Q19" s="132"/>
      <c r="R19" s="159"/>
    </row>
    <row r="20" spans="1:18" ht="12.75">
      <c r="A20" s="185">
        <v>20</v>
      </c>
      <c r="B20" s="184">
        <f t="shared" si="1"/>
        <v>42.616421</v>
      </c>
      <c r="C20" s="184">
        <f t="shared" si="1"/>
        <v>133.429285</v>
      </c>
      <c r="J20" s="186"/>
      <c r="K20" s="132"/>
      <c r="L20" s="132"/>
      <c r="M20" s="132"/>
      <c r="N20" s="132"/>
      <c r="O20" s="132"/>
      <c r="P20" s="132"/>
      <c r="Q20" s="132"/>
      <c r="R20" s="159"/>
    </row>
    <row r="21" spans="1:18" ht="12.75">
      <c r="A21" s="185">
        <v>22</v>
      </c>
      <c r="B21" s="184">
        <f t="shared" si="1"/>
        <v>137.888384</v>
      </c>
      <c r="C21" s="184">
        <f t="shared" si="1"/>
        <v>153.10824100000002</v>
      </c>
      <c r="J21" s="186"/>
      <c r="K21" s="132"/>
      <c r="L21" s="132"/>
      <c r="M21" s="132"/>
      <c r="N21" s="132"/>
      <c r="O21" s="132"/>
      <c r="P21" s="132"/>
      <c r="Q21" s="132"/>
      <c r="R21" s="159"/>
    </row>
    <row r="22" spans="1:18" ht="12.75">
      <c r="A22" s="185">
        <v>23</v>
      </c>
      <c r="B22" s="184">
        <f t="shared" si="1"/>
        <v>69.301749</v>
      </c>
      <c r="C22" s="184">
        <f t="shared" si="1"/>
        <v>93.061801</v>
      </c>
      <c r="J22" s="186"/>
      <c r="K22" s="132"/>
      <c r="L22" s="132"/>
      <c r="M22" s="132"/>
      <c r="N22" s="132"/>
      <c r="O22" s="132"/>
      <c r="P22" s="132"/>
      <c r="Q22" s="132"/>
      <c r="R22" s="159"/>
    </row>
    <row r="23" spans="1:18" ht="12.75">
      <c r="A23" s="185">
        <v>25</v>
      </c>
      <c r="B23" s="184">
        <f t="shared" si="1"/>
        <v>195.93966899999998</v>
      </c>
      <c r="C23" s="184">
        <f t="shared" si="1"/>
        <v>172.03687</v>
      </c>
      <c r="J23" s="186"/>
      <c r="K23" s="132"/>
      <c r="L23" s="132"/>
      <c r="M23" s="132"/>
      <c r="N23" s="132"/>
      <c r="O23" s="132"/>
      <c r="P23" s="132"/>
      <c r="Q23" s="132"/>
      <c r="R23" s="159"/>
    </row>
    <row r="24" spans="1:18" ht="12.75">
      <c r="A24" s="185">
        <v>26</v>
      </c>
      <c r="B24" s="184">
        <f t="shared" si="1"/>
        <v>82.38349400000001</v>
      </c>
      <c r="C24" s="184">
        <f t="shared" si="1"/>
        <v>123.50749</v>
      </c>
      <c r="J24" s="186"/>
      <c r="K24" s="132"/>
      <c r="L24" s="132"/>
      <c r="M24" s="132"/>
      <c r="N24" s="132"/>
      <c r="O24" s="132"/>
      <c r="P24" s="132"/>
      <c r="Q24" s="132"/>
      <c r="R24" s="159"/>
    </row>
    <row r="25" spans="1:18" ht="12.75">
      <c r="A25" s="185">
        <v>28</v>
      </c>
      <c r="B25" s="184">
        <f t="shared" si="1"/>
        <v>144.361349</v>
      </c>
      <c r="C25" s="184">
        <f t="shared" si="1"/>
        <v>103.26249800000001</v>
      </c>
      <c r="J25" s="186"/>
      <c r="R25" s="159"/>
    </row>
    <row r="26" spans="1:18" ht="12.75">
      <c r="A26" s="185">
        <v>29</v>
      </c>
      <c r="B26" s="184">
        <f t="shared" si="1"/>
        <v>186.706638</v>
      </c>
      <c r="C26" s="184">
        <f t="shared" si="1"/>
        <v>216.99459099999999</v>
      </c>
      <c r="J26" s="186"/>
      <c r="R26" s="159"/>
    </row>
    <row r="27" spans="10:18" ht="12.75">
      <c r="J27" s="186"/>
      <c r="R27" s="159"/>
    </row>
    <row r="28" spans="10:18" ht="12.75">
      <c r="J28" s="186"/>
      <c r="R28" s="159"/>
    </row>
    <row r="29" spans="10:18" ht="12.75">
      <c r="J29" s="186"/>
      <c r="R29" s="159"/>
    </row>
    <row r="30" spans="1:18" ht="12.75">
      <c r="A30" s="274" t="s">
        <v>228</v>
      </c>
      <c r="B30" s="274"/>
      <c r="C30" s="274"/>
      <c r="D30" s="274"/>
      <c r="R30" s="159"/>
    </row>
    <row r="31" spans="2:18" ht="12.75">
      <c r="B31" s="174" t="s">
        <v>205</v>
      </c>
      <c r="C31" s="174" t="s">
        <v>204</v>
      </c>
      <c r="R31" s="159"/>
    </row>
    <row r="32" spans="1:18" ht="12.75">
      <c r="A32" s="185">
        <v>29</v>
      </c>
      <c r="B32" s="184">
        <f>B26</f>
        <v>186.706638</v>
      </c>
      <c r="C32" s="184">
        <f>C26</f>
        <v>216.99459099999999</v>
      </c>
      <c r="R32" s="159"/>
    </row>
    <row r="33" spans="1:18" ht="12.75">
      <c r="A33" s="185">
        <v>28</v>
      </c>
      <c r="B33" s="184">
        <f>B25</f>
        <v>144.361349</v>
      </c>
      <c r="C33" s="184">
        <f>C25</f>
        <v>103.26249800000001</v>
      </c>
      <c r="R33" s="159"/>
    </row>
    <row r="34" spans="1:18" ht="12.75">
      <c r="A34" s="185">
        <v>26</v>
      </c>
      <c r="B34" s="184">
        <f>B24</f>
        <v>82.38349400000001</v>
      </c>
      <c r="C34" s="184">
        <f>C24</f>
        <v>123.50749</v>
      </c>
      <c r="R34" s="159"/>
    </row>
    <row r="35" spans="1:18" ht="12.75">
      <c r="A35" s="185">
        <v>25</v>
      </c>
      <c r="B35" s="184">
        <f>B23</f>
        <v>195.93966899999998</v>
      </c>
      <c r="C35" s="184">
        <f>C23</f>
        <v>172.03687</v>
      </c>
      <c r="R35" s="159"/>
    </row>
    <row r="36" spans="1:18" ht="12.75">
      <c r="A36" s="185">
        <v>23</v>
      </c>
      <c r="B36" s="184">
        <f>B22</f>
        <v>69.301749</v>
      </c>
      <c r="C36" s="184">
        <f>C22</f>
        <v>93.061801</v>
      </c>
      <c r="R36" s="159"/>
    </row>
    <row r="37" spans="1:18" ht="12.75">
      <c r="A37" s="185">
        <v>22</v>
      </c>
      <c r="B37" s="184">
        <f>B21</f>
        <v>137.888384</v>
      </c>
      <c r="C37" s="184">
        <f>C21</f>
        <v>153.10824100000002</v>
      </c>
      <c r="R37" s="159"/>
    </row>
    <row r="38" spans="1:18" ht="12.75">
      <c r="A38" s="185">
        <v>20</v>
      </c>
      <c r="B38" s="184">
        <f>B20</f>
        <v>42.616421</v>
      </c>
      <c r="C38" s="184">
        <f>C20</f>
        <v>133.429285</v>
      </c>
      <c r="R38" s="159"/>
    </row>
    <row r="39" spans="1:18" ht="12.75">
      <c r="A39" s="185">
        <v>10</v>
      </c>
      <c r="B39" s="184">
        <f>B19</f>
        <v>144.92827400000002</v>
      </c>
      <c r="C39" s="184">
        <f>C19</f>
        <v>129.432235</v>
      </c>
      <c r="R39" s="159"/>
    </row>
    <row r="40" spans="1:18" ht="12.75">
      <c r="A40" s="158"/>
      <c r="B40" s="158"/>
      <c r="C40" s="158"/>
      <c r="D40" s="158"/>
      <c r="E40" s="158"/>
      <c r="F40" s="158"/>
      <c r="G40" s="158"/>
      <c r="H40" s="158"/>
      <c r="I40" s="158"/>
      <c r="J40" s="158"/>
      <c r="K40" s="158"/>
      <c r="L40" s="158"/>
      <c r="M40" s="158"/>
      <c r="N40" s="158"/>
      <c r="O40" s="158"/>
      <c r="P40" s="158"/>
      <c r="Q40" s="158"/>
      <c r="R40" s="157"/>
    </row>
    <row r="41" ht="12.75">
      <c r="G41" s="176"/>
    </row>
    <row r="42" spans="1:7" ht="12.75">
      <c r="A42" s="178" t="s">
        <v>227</v>
      </c>
      <c r="D42" s="164" t="s">
        <v>215</v>
      </c>
      <c r="E42" s="164" t="s">
        <v>214</v>
      </c>
      <c r="G42" s="159"/>
    </row>
    <row r="43" spans="1:7" ht="12.75">
      <c r="A43" s="158" t="s">
        <v>223</v>
      </c>
      <c r="B43" s="158" t="s">
        <v>222</v>
      </c>
      <c r="C43" s="157"/>
      <c r="D43" s="183">
        <v>2013</v>
      </c>
      <c r="E43" s="183">
        <v>2014</v>
      </c>
      <c r="F43" s="182" t="s">
        <v>226</v>
      </c>
      <c r="G43" s="159"/>
    </row>
    <row r="44" spans="3:7" ht="12.75">
      <c r="C44" s="159"/>
      <c r="F44" s="181" t="s">
        <v>225</v>
      </c>
      <c r="G44" s="159"/>
    </row>
    <row r="45" spans="1:7" ht="12.75">
      <c r="A45" s="137" t="s">
        <v>213</v>
      </c>
      <c r="C45" s="159"/>
      <c r="D45" s="180">
        <v>633095.735</v>
      </c>
      <c r="E45" s="180">
        <v>810627.536</v>
      </c>
      <c r="F45" s="166">
        <f>E45/E49*100</f>
        <v>54.29444629132614</v>
      </c>
      <c r="G45" s="159"/>
    </row>
    <row r="46" spans="1:7" ht="12.75">
      <c r="A46" s="137" t="s">
        <v>20</v>
      </c>
      <c r="C46" s="159"/>
      <c r="D46" s="180">
        <v>424115.069</v>
      </c>
      <c r="E46" s="180">
        <v>429315.545</v>
      </c>
      <c r="F46" s="166">
        <f>E46/E49*100</f>
        <v>28.75482112913804</v>
      </c>
      <c r="G46" s="159"/>
    </row>
    <row r="47" spans="1:7" ht="12.75">
      <c r="A47" s="137" t="s">
        <v>21</v>
      </c>
      <c r="C47" s="159"/>
      <c r="D47" s="180">
        <v>41950.635</v>
      </c>
      <c r="E47" s="180">
        <v>56027.124</v>
      </c>
      <c r="F47" s="166">
        <f>E47/E49*100</f>
        <v>3.7526009662660536</v>
      </c>
      <c r="G47" s="159"/>
    </row>
    <row r="48" spans="1:7" ht="12.75">
      <c r="A48" s="137" t="s">
        <v>22</v>
      </c>
      <c r="C48" s="159"/>
      <c r="D48" s="180">
        <v>219595.396</v>
      </c>
      <c r="E48" s="180">
        <v>197050.889</v>
      </c>
      <c r="F48" s="166">
        <f>E48/E49*100</f>
        <v>13.198131613269759</v>
      </c>
      <c r="G48" s="159"/>
    </row>
    <row r="49" spans="4:7" ht="12.75">
      <c r="D49" s="179">
        <v>1318756.835</v>
      </c>
      <c r="E49" s="179">
        <v>1493021.094</v>
      </c>
      <c r="F49" s="166"/>
      <c r="G49" s="159"/>
    </row>
    <row r="50" spans="1:7" ht="12.75">
      <c r="A50" s="158"/>
      <c r="B50" s="158"/>
      <c r="C50" s="158"/>
      <c r="D50" s="158"/>
      <c r="E50" s="158"/>
      <c r="F50" s="158"/>
      <c r="G50" s="157"/>
    </row>
    <row r="51" spans="1:14" ht="12.75">
      <c r="A51" s="178" t="s">
        <v>224</v>
      </c>
      <c r="H51" s="177"/>
      <c r="I51" s="177"/>
      <c r="J51" s="177"/>
      <c r="K51" s="177"/>
      <c r="L51" s="177"/>
      <c r="M51" s="177"/>
      <c r="N51" s="176"/>
    </row>
    <row r="52" spans="4:14" ht="12.75">
      <c r="D52" s="268">
        <v>2013</v>
      </c>
      <c r="E52" s="269"/>
      <c r="F52" s="268">
        <v>2014</v>
      </c>
      <c r="G52" s="269"/>
      <c r="I52" s="175">
        <f>D52</f>
        <v>2013</v>
      </c>
      <c r="J52" s="175">
        <f>F52</f>
        <v>2014</v>
      </c>
      <c r="L52" s="174"/>
      <c r="M52" s="174"/>
      <c r="N52" s="159"/>
    </row>
    <row r="53" spans="1:14" ht="12.75">
      <c r="A53" s="158" t="s">
        <v>223</v>
      </c>
      <c r="B53" s="158" t="s">
        <v>222</v>
      </c>
      <c r="C53" s="157"/>
      <c r="D53" s="173" t="s">
        <v>221</v>
      </c>
      <c r="E53" s="172" t="s">
        <v>96</v>
      </c>
      <c r="F53" s="173" t="s">
        <v>221</v>
      </c>
      <c r="G53" s="172" t="s">
        <v>96</v>
      </c>
      <c r="I53" s="270" t="s">
        <v>220</v>
      </c>
      <c r="J53" s="270"/>
      <c r="L53" s="275"/>
      <c r="M53" s="274"/>
      <c r="N53" s="159"/>
    </row>
    <row r="54" spans="3:14" ht="12.75">
      <c r="C54" s="159"/>
      <c r="D54" s="171"/>
      <c r="E54" s="159"/>
      <c r="F54" s="171"/>
      <c r="G54" s="159"/>
      <c r="I54" s="276" t="s">
        <v>219</v>
      </c>
      <c r="J54" s="276"/>
      <c r="N54" s="159"/>
    </row>
    <row r="55" spans="1:14" ht="12.75">
      <c r="A55" s="137" t="s">
        <v>213</v>
      </c>
      <c r="C55" s="159"/>
      <c r="D55" s="170">
        <v>633095.735</v>
      </c>
      <c r="E55" s="169">
        <v>13771451.989</v>
      </c>
      <c r="F55" s="170">
        <v>810627.536</v>
      </c>
      <c r="G55" s="169">
        <v>14304693.882</v>
      </c>
      <c r="I55" s="168">
        <f>D55*100/E55</f>
        <v>4.597160382984217</v>
      </c>
      <c r="J55" s="168">
        <f>F55*100/G55</f>
        <v>5.666863916745785</v>
      </c>
      <c r="L55" s="167"/>
      <c r="M55" s="167"/>
      <c r="N55" s="159"/>
    </row>
    <row r="56" spans="1:14" ht="12.75">
      <c r="A56" s="137" t="s">
        <v>20</v>
      </c>
      <c r="C56" s="159"/>
      <c r="D56" s="170">
        <v>424115.069</v>
      </c>
      <c r="E56" s="169">
        <v>10524661.871</v>
      </c>
      <c r="F56" s="170">
        <v>429315.545</v>
      </c>
      <c r="G56" s="169">
        <v>10692363.49</v>
      </c>
      <c r="I56" s="168">
        <f>D56*100/E56</f>
        <v>4.029726315185675</v>
      </c>
      <c r="J56" s="168">
        <f>F56*100/G56</f>
        <v>4.015160403043874</v>
      </c>
      <c r="L56" s="167"/>
      <c r="M56" s="167"/>
      <c r="N56" s="159"/>
    </row>
    <row r="57" spans="1:14" ht="12.75">
      <c r="A57" s="137" t="s">
        <v>21</v>
      </c>
      <c r="C57" s="159"/>
      <c r="D57" s="170">
        <v>41950.635</v>
      </c>
      <c r="E57" s="169">
        <v>1327627.776</v>
      </c>
      <c r="F57" s="170">
        <v>56027.124</v>
      </c>
      <c r="G57" s="169">
        <v>1329110.635</v>
      </c>
      <c r="I57" s="168">
        <f>D57*100/E57</f>
        <v>3.159819021442347</v>
      </c>
      <c r="J57" s="168">
        <f>F57*100/G57</f>
        <v>4.215384522899405</v>
      </c>
      <c r="L57" s="167"/>
      <c r="M57" s="167"/>
      <c r="N57" s="159"/>
    </row>
    <row r="58" spans="1:14" ht="12.75">
      <c r="A58" s="137" t="s">
        <v>22</v>
      </c>
      <c r="C58" s="159"/>
      <c r="D58" s="170">
        <v>219595.396</v>
      </c>
      <c r="E58" s="169">
        <v>5186771.442</v>
      </c>
      <c r="F58" s="170">
        <v>197050.889</v>
      </c>
      <c r="G58" s="169">
        <v>5144615.372</v>
      </c>
      <c r="I58" s="168">
        <f>D58*100/E58</f>
        <v>4.233758870148418</v>
      </c>
      <c r="J58" s="168">
        <f>F58*100/G58</f>
        <v>3.8302355910310797</v>
      </c>
      <c r="L58" s="167"/>
      <c r="M58" s="167"/>
      <c r="N58" s="159"/>
    </row>
    <row r="59" spans="4:14" ht="12.75">
      <c r="D59" s="170">
        <v>1318756.835</v>
      </c>
      <c r="E59" s="169">
        <v>30810513.078</v>
      </c>
      <c r="F59" s="170">
        <v>1493021.094</v>
      </c>
      <c r="G59" s="169">
        <v>31470783.379</v>
      </c>
      <c r="I59" s="168">
        <f>D59*100/E59</f>
        <v>4.280217053385091</v>
      </c>
      <c r="J59" s="168">
        <f>F59*100/G59</f>
        <v>4.744149759539419</v>
      </c>
      <c r="L59" s="167"/>
      <c r="M59" s="167"/>
      <c r="N59" s="159"/>
    </row>
    <row r="60" spans="4:14" ht="12.75">
      <c r="D60" s="166"/>
      <c r="E60" s="166"/>
      <c r="N60" s="159"/>
    </row>
    <row r="61" spans="4:14" ht="12.75">
      <c r="D61" s="277" t="s">
        <v>219</v>
      </c>
      <c r="E61" s="277"/>
      <c r="I61" s="266" t="s">
        <v>218</v>
      </c>
      <c r="J61" s="267"/>
      <c r="N61" s="159"/>
    </row>
    <row r="62" spans="1:14" ht="12.75">
      <c r="A62" s="162"/>
      <c r="B62" s="162"/>
      <c r="C62" s="162"/>
      <c r="D62" s="288" t="s">
        <v>217</v>
      </c>
      <c r="E62" s="288"/>
      <c r="I62" s="266" t="s">
        <v>216</v>
      </c>
      <c r="J62" s="267"/>
      <c r="N62" s="159"/>
    </row>
    <row r="63" spans="1:14" ht="12.75">
      <c r="A63" s="162"/>
      <c r="B63" s="162"/>
      <c r="C63" s="162"/>
      <c r="D63" s="165" t="s">
        <v>215</v>
      </c>
      <c r="E63" s="165" t="s">
        <v>214</v>
      </c>
      <c r="I63" s="164" t="s">
        <v>215</v>
      </c>
      <c r="J63" s="164" t="s">
        <v>214</v>
      </c>
      <c r="N63" s="159"/>
    </row>
    <row r="64" spans="1:14" ht="12.75">
      <c r="A64" s="162" t="s">
        <v>22</v>
      </c>
      <c r="B64" s="162"/>
      <c r="C64" s="162"/>
      <c r="D64" s="161">
        <f>I58</f>
        <v>4.233758870148418</v>
      </c>
      <c r="E64" s="161">
        <f>J58</f>
        <v>3.8302355910310797</v>
      </c>
      <c r="I64" s="160">
        <v>4.233758870148418</v>
      </c>
      <c r="J64" s="160">
        <v>3.8302355910310797</v>
      </c>
      <c r="N64" s="159"/>
    </row>
    <row r="65" spans="1:14" ht="12.75">
      <c r="A65" s="162" t="s">
        <v>21</v>
      </c>
      <c r="B65" s="162"/>
      <c r="C65" s="162"/>
      <c r="D65" s="161">
        <f>I57</f>
        <v>3.159819021442347</v>
      </c>
      <c r="E65" s="161">
        <f>J57</f>
        <v>4.215384522899405</v>
      </c>
      <c r="I65" s="160">
        <v>3.159819021442347</v>
      </c>
      <c r="J65" s="160">
        <v>4.215384522899405</v>
      </c>
      <c r="N65" s="159"/>
    </row>
    <row r="66" spans="1:14" ht="12.75">
      <c r="A66" s="162" t="s">
        <v>20</v>
      </c>
      <c r="B66" s="162"/>
      <c r="C66" s="162"/>
      <c r="D66" s="161">
        <f>I56</f>
        <v>4.029726315185675</v>
      </c>
      <c r="E66" s="161">
        <f>J56</f>
        <v>4.015160403043874</v>
      </c>
      <c r="I66" s="160">
        <v>4.029726315185675</v>
      </c>
      <c r="J66" s="160">
        <v>4.015160403043874</v>
      </c>
      <c r="N66" s="159"/>
    </row>
    <row r="67" spans="1:14" ht="12.75">
      <c r="A67" s="162" t="s">
        <v>213</v>
      </c>
      <c r="B67" s="162"/>
      <c r="C67" s="162"/>
      <c r="D67" s="161">
        <f>I55</f>
        <v>4.597160382984217</v>
      </c>
      <c r="E67" s="161">
        <f>J55</f>
        <v>5.666863916745785</v>
      </c>
      <c r="I67" s="160">
        <v>4.597160382984217</v>
      </c>
      <c r="J67" s="160">
        <v>5.666863916745785</v>
      </c>
      <c r="N67" s="159"/>
    </row>
    <row r="68" spans="1:14" ht="12.75">
      <c r="A68" s="163" t="s">
        <v>212</v>
      </c>
      <c r="B68" s="162"/>
      <c r="C68" s="162"/>
      <c r="D68" s="161">
        <f>I59</f>
        <v>4.280217053385091</v>
      </c>
      <c r="E68" s="161">
        <f>J59</f>
        <v>4.744149759539419</v>
      </c>
      <c r="I68" s="160">
        <v>4.280217053385091</v>
      </c>
      <c r="J68" s="160">
        <v>4.744149759539419</v>
      </c>
      <c r="N68" s="159"/>
    </row>
    <row r="69" ht="12.75">
      <c r="N69" s="159"/>
    </row>
    <row r="70" spans="1:14" ht="12.75">
      <c r="A70" s="158"/>
      <c r="B70" s="158"/>
      <c r="C70" s="158"/>
      <c r="D70" s="158"/>
      <c r="E70" s="158"/>
      <c r="F70" s="158"/>
      <c r="G70" s="158"/>
      <c r="H70" s="158"/>
      <c r="I70" s="158"/>
      <c r="J70" s="158"/>
      <c r="K70" s="158"/>
      <c r="L70" s="158"/>
      <c r="M70" s="158"/>
      <c r="N70" s="157"/>
    </row>
    <row r="74" spans="1:7" ht="12.75">
      <c r="A74" s="278" t="s">
        <v>211</v>
      </c>
      <c r="B74" s="279"/>
      <c r="C74" s="156"/>
      <c r="D74" s="284" t="s">
        <v>7</v>
      </c>
      <c r="E74" s="284"/>
      <c r="F74" s="284"/>
      <c r="G74" s="285"/>
    </row>
    <row r="75" spans="1:7" ht="12.75">
      <c r="A75" s="280"/>
      <c r="B75" s="281"/>
      <c r="C75" s="285" t="s">
        <v>210</v>
      </c>
      <c r="D75" s="286"/>
      <c r="E75" s="287"/>
      <c r="F75" s="284" t="s">
        <v>209</v>
      </c>
      <c r="G75" s="285"/>
    </row>
    <row r="76" spans="1:7" ht="22.5">
      <c r="A76" s="280"/>
      <c r="B76" s="281"/>
      <c r="C76" s="155" t="s">
        <v>208</v>
      </c>
      <c r="D76" s="154" t="s">
        <v>207</v>
      </c>
      <c r="E76" s="153" t="s">
        <v>206</v>
      </c>
      <c r="F76" s="152" t="s">
        <v>205</v>
      </c>
      <c r="G76" s="151" t="s">
        <v>204</v>
      </c>
    </row>
    <row r="77" spans="1:7" ht="12.75">
      <c r="A77" s="282"/>
      <c r="B77" s="283"/>
      <c r="C77" s="150"/>
      <c r="D77" s="149" t="s">
        <v>14</v>
      </c>
      <c r="E77" s="284" t="s">
        <v>15</v>
      </c>
      <c r="F77" s="284"/>
      <c r="G77" s="285"/>
    </row>
    <row r="78" spans="1:7" ht="12.75">
      <c r="A78" s="148" t="s">
        <v>203</v>
      </c>
      <c r="C78" s="147">
        <v>8025.39410186036</v>
      </c>
      <c r="D78" s="146">
        <v>8972.75215000451</v>
      </c>
      <c r="E78" s="145">
        <f>(D78*100/C78)-100</f>
        <v>11.804505001499464</v>
      </c>
      <c r="F78" s="145">
        <v>4.280217053385091</v>
      </c>
      <c r="G78" s="144">
        <v>4.744149759539419</v>
      </c>
    </row>
    <row r="79" spans="1:7" ht="12.75">
      <c r="A79" s="143" t="s">
        <v>202</v>
      </c>
      <c r="C79" s="142">
        <v>8181.011229421342</v>
      </c>
      <c r="D79" s="141">
        <v>10209.5433947531</v>
      </c>
      <c r="E79" s="140">
        <f>(D79*100/C79)-100</f>
        <v>24.795616439646906</v>
      </c>
      <c r="F79" s="140">
        <v>4.597160382984217</v>
      </c>
      <c r="G79" s="139">
        <v>5.666863916745785</v>
      </c>
    </row>
    <row r="80" spans="1:7" ht="12.75">
      <c r="A80" s="143" t="s">
        <v>20</v>
      </c>
      <c r="C80" s="142">
        <v>8093.33566780528</v>
      </c>
      <c r="D80" s="141">
        <v>8147.79649275968</v>
      </c>
      <c r="E80" s="140">
        <f>(D80*100/C80)-100</f>
        <v>0.6729095046810301</v>
      </c>
      <c r="F80" s="140">
        <v>4.029726315185675</v>
      </c>
      <c r="G80" s="139">
        <v>4.015160403043874</v>
      </c>
    </row>
    <row r="81" spans="1:7" ht="12.75">
      <c r="A81" s="143" t="s">
        <v>21</v>
      </c>
      <c r="C81" s="142">
        <v>5140.37924273986</v>
      </c>
      <c r="D81" s="141">
        <v>6865.22779071192</v>
      </c>
      <c r="E81" s="140">
        <f>(D81*100/C81)-100</f>
        <v>33.55488897843853</v>
      </c>
      <c r="F81" s="140">
        <v>3.159819021442347</v>
      </c>
      <c r="G81" s="139">
        <v>4.215384522899405</v>
      </c>
    </row>
    <row r="82" spans="1:7" ht="12.75">
      <c r="A82" s="143" t="s">
        <v>22</v>
      </c>
      <c r="C82" s="142">
        <v>8326.52318659235</v>
      </c>
      <c r="D82" s="141">
        <v>7537.13620716034</v>
      </c>
      <c r="E82" s="140">
        <f>(D82*100/C82)-100</f>
        <v>-9.48039129589057</v>
      </c>
      <c r="F82" s="140">
        <v>4.233758870148418</v>
      </c>
      <c r="G82" s="139">
        <v>3.8302355910310797</v>
      </c>
    </row>
  </sheetData>
  <sheetProtection/>
  <mergeCells count="18">
    <mergeCell ref="L53:M53"/>
    <mergeCell ref="I54:J54"/>
    <mergeCell ref="D61:E61"/>
    <mergeCell ref="I61:J61"/>
    <mergeCell ref="A74:B77"/>
    <mergeCell ref="D74:G74"/>
    <mergeCell ref="C75:E75"/>
    <mergeCell ref="F75:G75"/>
    <mergeCell ref="E77:G77"/>
    <mergeCell ref="D62:E62"/>
    <mergeCell ref="I62:J62"/>
    <mergeCell ref="F52:G52"/>
    <mergeCell ref="I53:J53"/>
    <mergeCell ref="A2:A3"/>
    <mergeCell ref="B2:D2"/>
    <mergeCell ref="A17:D17"/>
    <mergeCell ref="A30:D30"/>
    <mergeCell ref="D52:E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3" t="s">
        <v>264</v>
      </c>
      <c r="B1" s="224"/>
    </row>
    <row r="6" spans="1:2" ht="14.25">
      <c r="A6" s="225">
        <v>0</v>
      </c>
      <c r="B6" s="226" t="s">
        <v>265</v>
      </c>
    </row>
    <row r="7" spans="1:2" ht="14.25">
      <c r="A7" s="227"/>
      <c r="B7" s="226" t="s">
        <v>266</v>
      </c>
    </row>
    <row r="8" spans="1:2" ht="14.25">
      <c r="A8" s="225" t="s">
        <v>26</v>
      </c>
      <c r="B8" s="226" t="s">
        <v>267</v>
      </c>
    </row>
    <row r="9" spans="1:2" ht="14.25">
      <c r="A9" s="225" t="s">
        <v>18</v>
      </c>
      <c r="B9" s="226" t="s">
        <v>268</v>
      </c>
    </row>
    <row r="10" spans="1:2" ht="14.25">
      <c r="A10" s="225" t="s">
        <v>269</v>
      </c>
      <c r="B10" s="226" t="s">
        <v>270</v>
      </c>
    </row>
    <row r="11" spans="1:2" ht="14.25">
      <c r="A11" s="225" t="s">
        <v>271</v>
      </c>
      <c r="B11" s="226" t="s">
        <v>272</v>
      </c>
    </row>
    <row r="12" spans="1:2" ht="14.25">
      <c r="A12" s="225" t="s">
        <v>273</v>
      </c>
      <c r="B12" s="226" t="s">
        <v>274</v>
      </c>
    </row>
    <row r="13" spans="1:2" ht="14.25">
      <c r="A13" s="225" t="s">
        <v>275</v>
      </c>
      <c r="B13" s="226" t="s">
        <v>276</v>
      </c>
    </row>
    <row r="14" spans="1:2" ht="14.25">
      <c r="A14" s="225" t="s">
        <v>277</v>
      </c>
      <c r="B14" s="226" t="s">
        <v>278</v>
      </c>
    </row>
    <row r="15" spans="1:2" ht="14.25">
      <c r="A15" s="225" t="s">
        <v>279</v>
      </c>
      <c r="B15" s="226" t="s">
        <v>280</v>
      </c>
    </row>
    <row r="16" ht="14.25">
      <c r="A16" s="226"/>
    </row>
    <row r="17" spans="1:2" ht="14.25">
      <c r="A17" s="226" t="s">
        <v>281</v>
      </c>
      <c r="B17" s="226" t="s">
        <v>282</v>
      </c>
    </row>
    <row r="18" spans="1:2" ht="14.25">
      <c r="A18" s="226" t="s">
        <v>283</v>
      </c>
      <c r="B18" s="226"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1">
      <selection activeCell="A1" sqref="A1"/>
    </sheetView>
  </sheetViews>
  <sheetFormatPr defaultColWidth="13.00390625" defaultRowHeight="12.75"/>
  <cols>
    <col min="1" max="1" width="77.28125" style="106" customWidth="1"/>
    <col min="2" max="2" width="7.8515625" style="106" customWidth="1"/>
    <col min="3" max="3" width="3.57421875" style="107" customWidth="1"/>
    <col min="4" max="16384" width="13.00390625" style="107" customWidth="1"/>
  </cols>
  <sheetData>
    <row r="5" ht="12">
      <c r="A5" s="105" t="s">
        <v>146</v>
      </c>
    </row>
    <row r="6" ht="12">
      <c r="A6" s="108"/>
    </row>
    <row r="7" ht="12">
      <c r="A7" s="105"/>
    </row>
    <row r="8" ht="12">
      <c r="A8" s="105"/>
    </row>
    <row r="9" ht="12">
      <c r="B9" s="109" t="s">
        <v>147</v>
      </c>
    </row>
    <row r="10" spans="1:2" ht="12">
      <c r="A10" s="108"/>
      <c r="B10" s="109"/>
    </row>
    <row r="11" spans="1:2" ht="12">
      <c r="A11" s="105" t="s">
        <v>148</v>
      </c>
      <c r="B11" s="109">
        <v>2</v>
      </c>
    </row>
    <row r="12" spans="1:2" ht="12">
      <c r="A12" s="108"/>
      <c r="B12" s="109"/>
    </row>
    <row r="13" spans="1:2" ht="12">
      <c r="A13" s="108"/>
      <c r="B13" s="109"/>
    </row>
    <row r="14" spans="1:2" ht="12">
      <c r="A14" s="105" t="s">
        <v>149</v>
      </c>
      <c r="B14" s="109">
        <v>4</v>
      </c>
    </row>
    <row r="15" spans="1:2" ht="12">
      <c r="A15" s="108"/>
      <c r="B15" s="109"/>
    </row>
    <row r="16" spans="1:2" ht="12">
      <c r="A16" s="108"/>
      <c r="B16" s="109"/>
    </row>
    <row r="17" spans="1:2" ht="12">
      <c r="A17" s="108"/>
      <c r="B17" s="109"/>
    </row>
    <row r="18" spans="1:2" ht="12">
      <c r="A18" s="105" t="s">
        <v>150</v>
      </c>
      <c r="B18" s="109"/>
    </row>
    <row r="19" spans="1:2" ht="12">
      <c r="A19" s="108"/>
      <c r="B19" s="109"/>
    </row>
    <row r="20" spans="1:2" ht="12">
      <c r="A20" s="106" t="s">
        <v>151</v>
      </c>
      <c r="B20" s="109"/>
    </row>
    <row r="21" spans="1:2" ht="12">
      <c r="A21" s="106" t="s">
        <v>152</v>
      </c>
      <c r="B21" s="109">
        <v>6</v>
      </c>
    </row>
    <row r="23" spans="1:2" ht="12">
      <c r="A23" s="106" t="s">
        <v>153</v>
      </c>
      <c r="B23" s="109"/>
    </row>
    <row r="24" spans="1:2" ht="12">
      <c r="A24" s="106" t="s">
        <v>152</v>
      </c>
      <c r="B24" s="109">
        <v>6</v>
      </c>
    </row>
    <row r="25" ht="12">
      <c r="B25" s="109"/>
    </row>
    <row r="26" spans="1:2" ht="12">
      <c r="A26" s="106" t="s">
        <v>154</v>
      </c>
      <c r="B26" s="109"/>
    </row>
    <row r="27" spans="1:2" ht="12">
      <c r="A27" s="106" t="s">
        <v>155</v>
      </c>
      <c r="B27" s="109">
        <v>7</v>
      </c>
    </row>
    <row r="28" ht="12">
      <c r="A28" s="108"/>
    </row>
    <row r="29" spans="1:2" ht="12">
      <c r="A29" s="106" t="s">
        <v>156</v>
      </c>
      <c r="B29" s="109"/>
    </row>
    <row r="30" spans="1:2" ht="12">
      <c r="A30" s="106" t="s">
        <v>155</v>
      </c>
      <c r="B30" s="109">
        <v>7</v>
      </c>
    </row>
    <row r="31" ht="12">
      <c r="B31" s="109"/>
    </row>
    <row r="32" ht="12">
      <c r="B32" s="109"/>
    </row>
    <row r="33" ht="12">
      <c r="A33" s="108"/>
    </row>
    <row r="34" ht="12">
      <c r="A34" s="105" t="s">
        <v>157</v>
      </c>
    </row>
    <row r="35" ht="12">
      <c r="A35" s="105"/>
    </row>
    <row r="36" ht="12">
      <c r="A36" s="106" t="s">
        <v>158</v>
      </c>
    </row>
    <row r="37" spans="1:2" ht="12">
      <c r="A37" s="106" t="s">
        <v>159</v>
      </c>
      <c r="B37" s="109">
        <v>8</v>
      </c>
    </row>
    <row r="38" ht="12">
      <c r="B38" s="109"/>
    </row>
    <row r="39" spans="1:2" ht="12">
      <c r="A39" s="106" t="s">
        <v>160</v>
      </c>
      <c r="B39" s="109"/>
    </row>
    <row r="40" spans="1:2" ht="12">
      <c r="A40" s="106" t="s">
        <v>161</v>
      </c>
      <c r="B40" s="109">
        <v>9</v>
      </c>
    </row>
    <row r="41" ht="12">
      <c r="B41" s="109"/>
    </row>
    <row r="42" spans="1:13" ht="12">
      <c r="A42" s="106" t="s">
        <v>162</v>
      </c>
      <c r="B42" s="109"/>
      <c r="G42" s="110"/>
      <c r="H42" s="110"/>
      <c r="I42" s="110"/>
      <c r="J42" s="110"/>
      <c r="K42" s="110"/>
      <c r="L42" s="110"/>
      <c r="M42" s="110"/>
    </row>
    <row r="43" spans="1:13" ht="12">
      <c r="A43" s="106" t="s">
        <v>163</v>
      </c>
      <c r="B43" s="109">
        <v>10</v>
      </c>
      <c r="G43" s="110"/>
      <c r="H43" s="110"/>
      <c r="I43" s="110"/>
      <c r="J43" s="110"/>
      <c r="K43" s="110"/>
      <c r="L43" s="110"/>
      <c r="M43" s="110"/>
    </row>
    <row r="44" spans="2:13" ht="12">
      <c r="B44" s="109"/>
      <c r="G44" s="110"/>
      <c r="H44" s="110"/>
      <c r="I44" s="110"/>
      <c r="J44" s="110"/>
      <c r="K44" s="110"/>
      <c r="L44" s="110"/>
      <c r="M44" s="110"/>
    </row>
    <row r="45" spans="1:13" ht="12">
      <c r="A45" s="106" t="s">
        <v>164</v>
      </c>
      <c r="B45" s="109"/>
      <c r="G45" s="110"/>
      <c r="H45" s="110"/>
      <c r="I45" s="110"/>
      <c r="J45" s="110"/>
      <c r="K45" s="110"/>
      <c r="L45" s="110"/>
      <c r="M45" s="110"/>
    </row>
    <row r="46" spans="1:13" ht="12">
      <c r="A46" s="106" t="s">
        <v>165</v>
      </c>
      <c r="B46" s="109">
        <v>11</v>
      </c>
      <c r="G46" s="110"/>
      <c r="H46" s="110"/>
      <c r="I46" s="110"/>
      <c r="J46" s="110"/>
      <c r="K46" s="110"/>
      <c r="L46" s="110"/>
      <c r="M46" s="110"/>
    </row>
    <row r="47" spans="2:13" ht="12">
      <c r="B47" s="109"/>
      <c r="G47" s="110"/>
      <c r="H47" s="110"/>
      <c r="I47" s="110"/>
      <c r="J47" s="110"/>
      <c r="K47" s="110"/>
      <c r="L47" s="110"/>
      <c r="M47" s="110"/>
    </row>
    <row r="48" spans="1:13" ht="12">
      <c r="A48" s="106" t="s">
        <v>166</v>
      </c>
      <c r="B48" s="109"/>
      <c r="G48" s="110"/>
      <c r="H48" s="110"/>
      <c r="I48" s="110"/>
      <c r="J48" s="110"/>
      <c r="K48" s="110"/>
      <c r="L48" s="110"/>
      <c r="M48" s="110"/>
    </row>
    <row r="49" spans="1:2" ht="12">
      <c r="A49" s="106" t="s">
        <v>167</v>
      </c>
      <c r="B49" s="109">
        <v>12</v>
      </c>
    </row>
    <row r="50" ht="12">
      <c r="B50" s="109"/>
    </row>
    <row r="51" spans="1:2" ht="12">
      <c r="A51" s="106" t="s">
        <v>168</v>
      </c>
      <c r="B51" s="109"/>
    </row>
    <row r="52" spans="1:2" ht="12">
      <c r="A52" s="106" t="s">
        <v>169</v>
      </c>
      <c r="B52" s="109">
        <v>13</v>
      </c>
    </row>
    <row r="53" ht="12">
      <c r="B53" s="109"/>
    </row>
    <row r="56" ht="12">
      <c r="B56" s="109"/>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3"/>
  <sheetViews>
    <sheetView zoomScalePageLayoutView="0" workbookViewId="0" topLeftCell="A1">
      <selection activeCell="A1" sqref="A1"/>
    </sheetView>
  </sheetViews>
  <sheetFormatPr defaultColWidth="11.421875" defaultRowHeight="12.75"/>
  <cols>
    <col min="1" max="1" width="106.7109375" style="130" customWidth="1"/>
  </cols>
  <sheetData>
    <row r="1" ht="12.75">
      <c r="A1" s="111" t="s">
        <v>148</v>
      </c>
    </row>
    <row r="2" ht="12.75">
      <c r="A2" s="112"/>
    </row>
    <row r="3" s="114" customFormat="1" ht="21.75" customHeight="1">
      <c r="A3" s="113" t="s">
        <v>170</v>
      </c>
    </row>
    <row r="4" ht="65.25" customHeight="1">
      <c r="A4" s="115" t="s">
        <v>171</v>
      </c>
    </row>
    <row r="5" ht="15" customHeight="1">
      <c r="A5" s="112"/>
    </row>
    <row r="6" ht="48" customHeight="1">
      <c r="A6" s="115" t="s">
        <v>244</v>
      </c>
    </row>
    <row r="7" ht="37.5" customHeight="1">
      <c r="A7" s="112"/>
    </row>
    <row r="8" s="114" customFormat="1" ht="21" customHeight="1">
      <c r="A8" s="113" t="s">
        <v>172</v>
      </c>
    </row>
    <row r="9" ht="69.75" customHeight="1">
      <c r="A9" s="116" t="s">
        <v>173</v>
      </c>
    </row>
    <row r="10" ht="15" customHeight="1">
      <c r="A10" s="112"/>
    </row>
    <row r="11" s="114" customFormat="1" ht="18" customHeight="1">
      <c r="A11" s="113" t="s">
        <v>174</v>
      </c>
    </row>
    <row r="12" ht="58.5" customHeight="1">
      <c r="A12" s="115" t="s">
        <v>175</v>
      </c>
    </row>
    <row r="13" ht="37.5" customHeight="1">
      <c r="A13" s="112"/>
    </row>
    <row r="14" s="114" customFormat="1" ht="22.5" customHeight="1">
      <c r="A14" s="113" t="s">
        <v>176</v>
      </c>
    </row>
    <row r="15" ht="27.75" customHeight="1">
      <c r="A15" s="115" t="s">
        <v>177</v>
      </c>
    </row>
    <row r="16" ht="39.75" customHeight="1">
      <c r="A16" s="115" t="s">
        <v>178</v>
      </c>
    </row>
    <row r="17" ht="37.5" customHeight="1">
      <c r="A17" s="112"/>
    </row>
    <row r="18" s="114" customFormat="1" ht="21" customHeight="1">
      <c r="A18" s="113" t="s">
        <v>179</v>
      </c>
    </row>
    <row r="19" ht="27" customHeight="1">
      <c r="A19" s="115" t="s">
        <v>180</v>
      </c>
    </row>
    <row r="20" ht="36" customHeight="1">
      <c r="A20" s="115" t="s">
        <v>181</v>
      </c>
    </row>
    <row r="21" ht="27.75" customHeight="1">
      <c r="A21" s="115" t="s">
        <v>182</v>
      </c>
    </row>
    <row r="22" ht="21" customHeight="1">
      <c r="A22" s="115" t="s">
        <v>183</v>
      </c>
    </row>
    <row r="23" ht="18" customHeight="1">
      <c r="A23" s="112"/>
    </row>
    <row r="24" s="114" customFormat="1" ht="18.75" customHeight="1">
      <c r="A24" s="113" t="s">
        <v>184</v>
      </c>
    </row>
    <row r="25" ht="12.75">
      <c r="A25" s="111"/>
    </row>
    <row r="26" s="114" customFormat="1" ht="18" customHeight="1">
      <c r="A26" s="113" t="s">
        <v>3</v>
      </c>
    </row>
    <row r="27" ht="29.25" customHeight="1">
      <c r="A27" s="115" t="s">
        <v>185</v>
      </c>
    </row>
    <row r="28" ht="27" customHeight="1">
      <c r="A28" s="111"/>
    </row>
    <row r="29" s="114" customFormat="1" ht="18" customHeight="1">
      <c r="A29" s="113" t="s">
        <v>112</v>
      </c>
    </row>
    <row r="30" ht="51.75" customHeight="1">
      <c r="A30" s="115" t="s">
        <v>186</v>
      </c>
    </row>
    <row r="31" ht="27" customHeight="1">
      <c r="A31" s="111"/>
    </row>
    <row r="32" s="114" customFormat="1" ht="24" customHeight="1">
      <c r="A32" s="113" t="s">
        <v>5</v>
      </c>
    </row>
    <row r="33" ht="77.25" customHeight="1">
      <c r="A33" s="115" t="s">
        <v>187</v>
      </c>
    </row>
    <row r="34" ht="27" customHeight="1">
      <c r="A34" s="111"/>
    </row>
    <row r="35" s="114" customFormat="1" ht="20.25" customHeight="1">
      <c r="A35" s="113" t="s">
        <v>7</v>
      </c>
    </row>
    <row r="36" ht="84.75" customHeight="1">
      <c r="A36" s="115" t="s">
        <v>188</v>
      </c>
    </row>
    <row r="37" ht="30.75" customHeight="1">
      <c r="A37" s="115" t="s">
        <v>189</v>
      </c>
    </row>
    <row r="38" ht="27" customHeight="1">
      <c r="A38" s="111"/>
    </row>
    <row r="39" ht="18" customHeight="1">
      <c r="A39" s="112"/>
    </row>
    <row r="40" s="114" customFormat="1" ht="18" customHeight="1">
      <c r="A40" s="113" t="s">
        <v>190</v>
      </c>
    </row>
    <row r="41" ht="38.25" customHeight="1">
      <c r="A41" s="115" t="s">
        <v>191</v>
      </c>
    </row>
    <row r="42" ht="27" customHeight="1">
      <c r="A42" s="111"/>
    </row>
    <row r="43" s="114" customFormat="1" ht="18" customHeight="1">
      <c r="A43" s="113" t="s">
        <v>192</v>
      </c>
    </row>
    <row r="44" ht="12.75">
      <c r="A44" s="112" t="s">
        <v>193</v>
      </c>
    </row>
    <row r="45" ht="12.75">
      <c r="A45" s="112" t="s">
        <v>194</v>
      </c>
    </row>
    <row r="46" ht="12.75">
      <c r="A46" s="112" t="s">
        <v>195</v>
      </c>
    </row>
    <row r="47" ht="12.75">
      <c r="A47" s="112" t="s">
        <v>196</v>
      </c>
    </row>
    <row r="48" s="117" customFormat="1" ht="14.25" customHeight="1">
      <c r="A48" s="107"/>
    </row>
    <row r="49" s="117" customFormat="1" ht="12">
      <c r="A49" s="118" t="s">
        <v>149</v>
      </c>
    </row>
    <row r="50" s="117" customFormat="1" ht="19.5" customHeight="1">
      <c r="A50" s="118"/>
    </row>
    <row r="51" s="117" customFormat="1" ht="35.25" customHeight="1">
      <c r="A51" s="119" t="s">
        <v>247</v>
      </c>
    </row>
    <row r="52" s="117" customFormat="1" ht="139.5" customHeight="1">
      <c r="A52" s="120" t="s">
        <v>246</v>
      </c>
    </row>
    <row r="53" s="117" customFormat="1" ht="94.5" customHeight="1">
      <c r="A53" s="120" t="s">
        <v>245</v>
      </c>
    </row>
    <row r="54" s="117" customFormat="1" ht="39" customHeight="1">
      <c r="A54" s="121" t="s">
        <v>197</v>
      </c>
    </row>
    <row r="55" s="117" customFormat="1" ht="88.5" customHeight="1">
      <c r="A55" s="119" t="s">
        <v>198</v>
      </c>
    </row>
    <row r="56" s="117" customFormat="1" ht="7.5" customHeight="1">
      <c r="A56" s="122"/>
    </row>
    <row r="57" s="117" customFormat="1" ht="33" customHeight="1">
      <c r="A57" s="119" t="s">
        <v>199</v>
      </c>
    </row>
    <row r="58" s="117" customFormat="1" ht="12">
      <c r="A58" s="123"/>
    </row>
    <row r="59" s="117" customFormat="1" ht="108" customHeight="1">
      <c r="A59" s="124" t="s">
        <v>200</v>
      </c>
    </row>
    <row r="60" ht="12.75">
      <c r="A60" s="123"/>
    </row>
    <row r="61" s="117" customFormat="1" ht="25.5" customHeight="1">
      <c r="A61" s="125"/>
    </row>
    <row r="62" s="127" customFormat="1" ht="12">
      <c r="A62" s="126"/>
    </row>
    <row r="63" s="127" customFormat="1" ht="39" customHeight="1">
      <c r="A63" s="119" t="s">
        <v>201</v>
      </c>
    </row>
    <row r="64" s="127" customFormat="1" ht="20.25" customHeight="1">
      <c r="A64" s="128"/>
    </row>
    <row r="65" s="127" customFormat="1" ht="11.25" customHeight="1">
      <c r="A65" s="129"/>
    </row>
    <row r="66" s="127" customFormat="1" ht="11.25" customHeight="1">
      <c r="A66" s="129"/>
    </row>
    <row r="67" s="127" customFormat="1" ht="11.25" customHeight="1">
      <c r="A67" s="129"/>
    </row>
    <row r="68" s="127" customFormat="1" ht="11.25" customHeight="1">
      <c r="A68" s="129"/>
    </row>
    <row r="69" s="127" customFormat="1" ht="11.25" customHeight="1">
      <c r="A69" s="129"/>
    </row>
    <row r="70" s="127" customFormat="1" ht="11.25" customHeight="1">
      <c r="A70" s="129"/>
    </row>
    <row r="71" s="127" customFormat="1" ht="12">
      <c r="A71" s="129"/>
    </row>
    <row r="72" s="127" customFormat="1" ht="11.25" customHeight="1">
      <c r="A72" s="129"/>
    </row>
    <row r="73" s="127" customFormat="1" ht="12">
      <c r="A73" s="129"/>
    </row>
    <row r="74" s="127" customFormat="1" ht="12">
      <c r="A74" s="129"/>
    </row>
    <row r="75" s="127" customFormat="1" ht="12" customHeight="1">
      <c r="A75" s="129"/>
    </row>
    <row r="76" s="127" customFormat="1" ht="12">
      <c r="A76" s="129"/>
    </row>
    <row r="77" s="127" customFormat="1" ht="12">
      <c r="A77" s="129"/>
    </row>
    <row r="78" s="127" customFormat="1" ht="12">
      <c r="A78" s="129"/>
    </row>
    <row r="79" s="127" customFormat="1" ht="12">
      <c r="A79" s="129"/>
    </row>
    <row r="80" s="127" customFormat="1" ht="12">
      <c r="A80" s="129"/>
    </row>
    <row r="81" s="127" customFormat="1" ht="12">
      <c r="A81" s="129"/>
    </row>
    <row r="82" s="127" customFormat="1" ht="12">
      <c r="A82" s="129"/>
    </row>
    <row r="83" s="127" customFormat="1" ht="12">
      <c r="A83" s="129"/>
    </row>
    <row r="84" s="127" customFormat="1" ht="12">
      <c r="A84" s="129"/>
    </row>
    <row r="85" s="127" customFormat="1" ht="12">
      <c r="A85" s="129"/>
    </row>
    <row r="86" s="127" customFormat="1" ht="12">
      <c r="A86" s="129"/>
    </row>
    <row r="87" s="127" customFormat="1" ht="12">
      <c r="A87" s="129"/>
    </row>
    <row r="88" s="127" customFormat="1" ht="12">
      <c r="A88" s="129"/>
    </row>
    <row r="89" s="117" customFormat="1" ht="12">
      <c r="A89" s="107"/>
    </row>
    <row r="90" s="117" customFormat="1" ht="12">
      <c r="A90" s="107"/>
    </row>
    <row r="91" s="117" customFormat="1" ht="12">
      <c r="A91" s="107"/>
    </row>
    <row r="92" s="117" customFormat="1" ht="12">
      <c r="A92" s="107"/>
    </row>
    <row r="93" s="117" customFormat="1" ht="12">
      <c r="A93" s="107"/>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11.421875" defaultRowHeight="12.75"/>
  <cols>
    <col min="1" max="1" width="14.8515625" style="131" customWidth="1"/>
    <col min="2" max="5" width="11.421875" style="131" customWidth="1"/>
    <col min="6" max="6" width="11.8515625" style="131" customWidth="1"/>
    <col min="7" max="7" width="13.57421875" style="131" customWidth="1"/>
    <col min="8" max="8" width="11.421875" style="131" customWidth="1"/>
    <col min="9" max="9" width="8.00390625" style="131" customWidth="1"/>
    <col min="10" max="10" width="2.140625" style="131" customWidth="1"/>
    <col min="11" max="11" width="4.28125" style="131" customWidth="1"/>
    <col min="12" max="12" width="24.57421875" style="131" customWidth="1"/>
    <col min="13" max="13" width="11.421875" style="131" customWidth="1"/>
    <col min="14" max="14" width="8.00390625" style="131" customWidth="1"/>
    <col min="15" max="15" width="2.140625" style="131" customWidth="1"/>
    <col min="16" max="16384" width="11.421875" style="131" customWidth="1"/>
  </cols>
  <sheetData>
    <row r="1" spans="1:7" ht="19.5" customHeight="1">
      <c r="A1" s="134"/>
      <c r="G1" s="134"/>
    </row>
    <row r="2" spans="1:7" ht="12.75">
      <c r="A2" s="134"/>
      <c r="B2" s="134"/>
      <c r="C2" s="134"/>
      <c r="D2" s="134"/>
      <c r="E2" s="134"/>
      <c r="F2" s="134"/>
      <c r="G2" s="134"/>
    </row>
    <row r="3" spans="1:7" ht="12.75">
      <c r="A3" s="134"/>
      <c r="B3" s="134"/>
      <c r="C3" s="134"/>
      <c r="D3" s="134"/>
      <c r="E3" s="134"/>
      <c r="F3" s="134"/>
      <c r="G3" s="134"/>
    </row>
    <row r="4" spans="1:8" ht="12.75">
      <c r="A4" s="134"/>
      <c r="B4" s="134"/>
      <c r="C4" s="134"/>
      <c r="D4" s="134"/>
      <c r="E4" s="134"/>
      <c r="F4" s="134"/>
      <c r="G4" s="134"/>
      <c r="H4" s="134"/>
    </row>
    <row r="5" s="137" customFormat="1" ht="12.75"/>
    <row r="6" spans="1:7" ht="12.75">
      <c r="A6" s="134"/>
      <c r="B6" s="134"/>
      <c r="C6" s="134"/>
      <c r="D6" s="134"/>
      <c r="E6" s="134"/>
      <c r="F6" s="134"/>
      <c r="G6" s="134"/>
    </row>
    <row r="7" spans="1:7" ht="12.75">
      <c r="A7" s="134"/>
      <c r="B7" s="134"/>
      <c r="C7" s="134"/>
      <c r="D7" s="134"/>
      <c r="E7" s="134"/>
      <c r="F7" s="134"/>
      <c r="G7" s="134"/>
    </row>
    <row r="8" spans="1:7" ht="12.75">
      <c r="A8" s="134"/>
      <c r="B8" s="134"/>
      <c r="C8" s="134"/>
      <c r="D8" s="134"/>
      <c r="E8" s="134"/>
      <c r="F8" s="134"/>
      <c r="G8" s="134"/>
    </row>
    <row r="9" spans="1:7" ht="12.75">
      <c r="A9" s="134"/>
      <c r="B9" s="134"/>
      <c r="C9" s="134"/>
      <c r="D9" s="134"/>
      <c r="E9" s="134"/>
      <c r="F9" s="134"/>
      <c r="G9" s="134"/>
    </row>
    <row r="10" spans="1:7" ht="12.75">
      <c r="A10" s="134"/>
      <c r="B10" s="134"/>
      <c r="C10" s="134"/>
      <c r="D10" s="134"/>
      <c r="E10" s="134"/>
      <c r="F10" s="134"/>
      <c r="G10" s="134"/>
    </row>
    <row r="11" spans="1:7" ht="12.75">
      <c r="A11" s="134"/>
      <c r="B11" s="134"/>
      <c r="C11" s="134"/>
      <c r="D11" s="134"/>
      <c r="E11" s="134"/>
      <c r="F11" s="134"/>
      <c r="G11" s="134"/>
    </row>
    <row r="12" spans="1:7" ht="12.75">
      <c r="A12" s="134"/>
      <c r="B12" s="134"/>
      <c r="C12" s="134"/>
      <c r="D12" s="134"/>
      <c r="E12" s="134"/>
      <c r="F12" s="134"/>
      <c r="G12" s="134"/>
    </row>
    <row r="13" spans="1:7" ht="12.75">
      <c r="A13" s="134"/>
      <c r="B13" s="134"/>
      <c r="C13" s="134"/>
      <c r="D13" s="134"/>
      <c r="E13" s="134"/>
      <c r="F13" s="134"/>
      <c r="G13" s="134"/>
    </row>
    <row r="14" spans="1:7" ht="12.75">
      <c r="A14" s="134"/>
      <c r="B14" s="134"/>
      <c r="C14" s="134"/>
      <c r="D14" s="134"/>
      <c r="E14" s="134"/>
      <c r="F14" s="134"/>
      <c r="G14" s="134"/>
    </row>
    <row r="15" spans="1:7" ht="12.75">
      <c r="A15" s="134"/>
      <c r="B15" s="134"/>
      <c r="C15" s="134"/>
      <c r="D15" s="134"/>
      <c r="E15" s="134"/>
      <c r="F15" s="134"/>
      <c r="G15" s="134"/>
    </row>
    <row r="16" spans="1:7" ht="12.75">
      <c r="A16" s="134"/>
      <c r="B16" s="134"/>
      <c r="C16" s="134"/>
      <c r="D16" s="134"/>
      <c r="E16" s="134"/>
      <c r="F16" s="134"/>
      <c r="G16" s="134"/>
    </row>
    <row r="17" spans="1:7" ht="12.75">
      <c r="A17" s="134"/>
      <c r="B17" s="134"/>
      <c r="C17" s="134"/>
      <c r="D17" s="134"/>
      <c r="E17" s="134"/>
      <c r="F17" s="134"/>
      <c r="G17" s="134"/>
    </row>
    <row r="18" spans="1:7" ht="12.75">
      <c r="A18" s="134"/>
      <c r="B18" s="134"/>
      <c r="C18" s="134"/>
      <c r="D18" s="134"/>
      <c r="E18" s="134"/>
      <c r="F18" s="134"/>
      <c r="G18" s="134"/>
    </row>
    <row r="19" spans="1:7" s="135" customFormat="1" ht="12.75">
      <c r="A19" s="136"/>
      <c r="B19" s="136"/>
      <c r="C19" s="136"/>
      <c r="D19" s="136"/>
      <c r="E19" s="136"/>
      <c r="F19" s="136"/>
      <c r="G19" s="136"/>
    </row>
    <row r="20" spans="1:7" ht="12.75">
      <c r="A20" s="134"/>
      <c r="B20" s="134"/>
      <c r="C20" s="134"/>
      <c r="D20" s="134"/>
      <c r="E20" s="134"/>
      <c r="F20" s="134"/>
      <c r="G20" s="134"/>
    </row>
    <row r="21" spans="1:7" ht="12.75">
      <c r="A21" s="134"/>
      <c r="B21" s="134"/>
      <c r="C21" s="134"/>
      <c r="D21" s="134"/>
      <c r="E21" s="134"/>
      <c r="F21" s="134"/>
      <c r="G21" s="134"/>
    </row>
    <row r="22" spans="1:7" ht="12.75">
      <c r="A22" s="134"/>
      <c r="B22" s="134"/>
      <c r="C22" s="134"/>
      <c r="D22" s="134"/>
      <c r="E22" s="134"/>
      <c r="F22" s="134"/>
      <c r="G22" s="134"/>
    </row>
    <row r="23" spans="1:7" s="135" customFormat="1" ht="12.75">
      <c r="A23" s="136"/>
      <c r="B23" s="136"/>
      <c r="C23" s="136"/>
      <c r="D23" s="136"/>
      <c r="E23" s="136"/>
      <c r="F23" s="136"/>
      <c r="G23" s="136"/>
    </row>
    <row r="24" spans="1:7" ht="12.75">
      <c r="A24" s="134"/>
      <c r="B24" s="134"/>
      <c r="C24" s="134"/>
      <c r="D24" s="134"/>
      <c r="E24" s="134"/>
      <c r="F24" s="134"/>
      <c r="G24" s="134"/>
    </row>
    <row r="25" spans="1:7" ht="22.5" customHeight="1">
      <c r="A25" s="134"/>
      <c r="B25" s="134"/>
      <c r="C25" s="134"/>
      <c r="D25" s="134"/>
      <c r="E25" s="134"/>
      <c r="F25" s="134"/>
      <c r="G25" s="134"/>
    </row>
    <row r="26" spans="1:7" ht="12.75">
      <c r="A26" s="134"/>
      <c r="G26" s="134"/>
    </row>
    <row r="48" ht="11.25" customHeight="1"/>
    <row r="51" spans="11:13" ht="12.75">
      <c r="K51" s="133"/>
      <c r="L51" s="132"/>
      <c r="M51" s="132"/>
    </row>
    <row r="52" spans="11:13" ht="12.75">
      <c r="K52" s="133"/>
      <c r="L52" s="132"/>
      <c r="M52" s="132"/>
    </row>
    <row r="53" spans="11:13" ht="12.75">
      <c r="K53" s="133"/>
      <c r="L53" s="132"/>
      <c r="M53" s="132"/>
    </row>
    <row r="54" spans="11:13" ht="12.75">
      <c r="K54" s="133"/>
      <c r="L54" s="132"/>
      <c r="M54" s="132"/>
    </row>
    <row r="55" spans="11:13" ht="12.75">
      <c r="K55" s="132"/>
      <c r="L55" s="132"/>
      <c r="M55" s="132"/>
    </row>
    <row r="56"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8" width="11.421875" style="131" customWidth="1"/>
    <col min="9" max="9" width="6.7109375" style="131" customWidth="1"/>
    <col min="10" max="10" width="2.28125" style="131" customWidth="1"/>
    <col min="11" max="11" width="6.7109375" style="131" customWidth="1"/>
    <col min="12" max="12" width="5.28125" style="131" customWidth="1"/>
    <col min="13" max="13" width="6.7109375" style="131" customWidth="1"/>
    <col min="14" max="14" width="2.28125" style="131" customWidth="1"/>
    <col min="15" max="16384" width="11.421875" style="131" customWidth="1"/>
  </cols>
  <sheetData>
    <row r="2" spans="1:7" s="137" customFormat="1" ht="16.5" customHeight="1">
      <c r="A2" s="138"/>
      <c r="B2" s="138"/>
      <c r="C2" s="138"/>
      <c r="D2" s="138"/>
      <c r="E2" s="138"/>
      <c r="F2" s="138"/>
      <c r="G2" s="138"/>
    </row>
    <row r="3" spans="1:7" s="137" customFormat="1" ht="12.75">
      <c r="A3" s="138"/>
      <c r="B3" s="138"/>
      <c r="C3" s="138"/>
      <c r="D3" s="138"/>
      <c r="E3" s="138"/>
      <c r="F3" s="138"/>
      <c r="G3" s="138"/>
    </row>
    <row r="4" spans="1:7" s="137" customFormat="1" ht="12.75">
      <c r="A4" s="138"/>
      <c r="B4" s="138"/>
      <c r="C4" s="138"/>
      <c r="D4" s="138"/>
      <c r="E4" s="138"/>
      <c r="F4" s="138"/>
      <c r="G4" s="138"/>
    </row>
    <row r="5" spans="1:7" s="137" customFormat="1" ht="12.75">
      <c r="A5" s="138"/>
      <c r="B5" s="138"/>
      <c r="C5" s="138"/>
      <c r="D5" s="138"/>
      <c r="E5" s="138"/>
      <c r="F5" s="138"/>
      <c r="G5" s="138"/>
    </row>
    <row r="6" spans="1:7" s="137" customFormat="1" ht="12.75">
      <c r="A6" s="138"/>
      <c r="B6" s="138"/>
      <c r="C6" s="138"/>
      <c r="D6" s="138"/>
      <c r="E6" s="138"/>
      <c r="F6" s="138"/>
      <c r="G6" s="138"/>
    </row>
    <row r="7" spans="1:7" s="137" customFormat="1" ht="12.75">
      <c r="A7" s="138"/>
      <c r="B7" s="138"/>
      <c r="C7" s="138"/>
      <c r="D7" s="138"/>
      <c r="E7" s="138"/>
      <c r="F7" s="138"/>
      <c r="G7" s="138"/>
    </row>
    <row r="8" spans="1:7" s="137" customFormat="1" ht="12.75">
      <c r="A8" s="138"/>
      <c r="B8" s="138"/>
      <c r="C8" s="138"/>
      <c r="D8" s="138"/>
      <c r="E8" s="138"/>
      <c r="F8" s="138"/>
      <c r="G8" s="138"/>
    </row>
    <row r="9" spans="1:7" s="137" customFormat="1" ht="12.75">
      <c r="A9" s="138"/>
      <c r="B9" s="138"/>
      <c r="C9" s="138"/>
      <c r="D9" s="138"/>
      <c r="E9" s="138"/>
      <c r="F9" s="138"/>
      <c r="G9" s="138"/>
    </row>
    <row r="10" spans="1:7" s="137" customFormat="1" ht="12.75">
      <c r="A10" s="138"/>
      <c r="B10" s="138"/>
      <c r="C10" s="138"/>
      <c r="D10" s="138"/>
      <c r="E10" s="138"/>
      <c r="F10" s="138"/>
      <c r="G10" s="138"/>
    </row>
    <row r="11" spans="1:7" s="137" customFormat="1" ht="12.75">
      <c r="A11" s="138"/>
      <c r="B11" s="138"/>
      <c r="C11" s="138"/>
      <c r="D11" s="138"/>
      <c r="E11" s="138"/>
      <c r="F11" s="138"/>
      <c r="G11" s="138"/>
    </row>
    <row r="12" spans="1:7" s="137" customFormat="1" ht="12.75">
      <c r="A12" s="138"/>
      <c r="B12" s="131"/>
      <c r="C12" s="138"/>
      <c r="D12" s="138"/>
      <c r="E12" s="138"/>
      <c r="F12" s="138"/>
      <c r="G12" s="138"/>
    </row>
    <row r="13" spans="1:7" s="137" customFormat="1" ht="12.75">
      <c r="A13" s="138"/>
      <c r="B13" s="138"/>
      <c r="C13" s="138"/>
      <c r="D13" s="138"/>
      <c r="E13" s="138"/>
      <c r="F13" s="138"/>
      <c r="G13" s="138"/>
    </row>
    <row r="14" spans="1:7" s="137" customFormat="1" ht="12.75">
      <c r="A14" s="138"/>
      <c r="B14" s="138"/>
      <c r="C14" s="138"/>
      <c r="D14" s="138"/>
      <c r="E14" s="138"/>
      <c r="F14" s="138"/>
      <c r="G14" s="138"/>
    </row>
    <row r="15" spans="1:7" s="137" customFormat="1" ht="12.75">
      <c r="A15" s="138"/>
      <c r="B15" s="138"/>
      <c r="C15" s="138"/>
      <c r="D15" s="138"/>
      <c r="E15" s="138"/>
      <c r="F15" s="138"/>
      <c r="G15" s="138"/>
    </row>
    <row r="16" spans="1:7" s="137" customFormat="1" ht="12.75">
      <c r="A16" s="138"/>
      <c r="B16" s="138"/>
      <c r="C16" s="138"/>
      <c r="D16" s="138"/>
      <c r="E16" s="138"/>
      <c r="F16" s="138"/>
      <c r="G16" s="138"/>
    </row>
    <row r="17" spans="1:7" s="137" customFormat="1" ht="12.75">
      <c r="A17" s="138"/>
      <c r="B17" s="138"/>
      <c r="C17" s="138"/>
      <c r="D17" s="138"/>
      <c r="E17" s="138"/>
      <c r="F17" s="138"/>
      <c r="G17" s="138"/>
    </row>
    <row r="18" spans="1:7" s="137" customFormat="1" ht="12.75">
      <c r="A18" s="138"/>
      <c r="B18" s="138"/>
      <c r="C18" s="138"/>
      <c r="D18" s="138"/>
      <c r="E18" s="138"/>
      <c r="F18" s="138"/>
      <c r="G18" s="138"/>
    </row>
    <row r="19" spans="1:7" s="137" customFormat="1" ht="12.75">
      <c r="A19" s="138"/>
      <c r="B19" s="138"/>
      <c r="C19" s="138"/>
      <c r="D19" s="138"/>
      <c r="E19" s="138"/>
      <c r="F19" s="138"/>
      <c r="G19" s="138"/>
    </row>
    <row r="20" spans="1:7" s="137" customFormat="1" ht="12.75">
      <c r="A20" s="138"/>
      <c r="B20" s="138"/>
      <c r="C20" s="138"/>
      <c r="D20" s="138"/>
      <c r="E20" s="138"/>
      <c r="F20" s="138"/>
      <c r="G20" s="138"/>
    </row>
    <row r="21" spans="1:7" s="137" customFormat="1" ht="12.75">
      <c r="A21" s="138"/>
      <c r="B21" s="138"/>
      <c r="C21" s="138"/>
      <c r="D21" s="138"/>
      <c r="E21" s="138"/>
      <c r="F21" s="138"/>
      <c r="G21" s="138"/>
    </row>
    <row r="22" spans="1:7" s="137" customFormat="1" ht="12.75">
      <c r="A22" s="138"/>
      <c r="B22" s="138"/>
      <c r="C22" s="138"/>
      <c r="D22" s="138"/>
      <c r="E22" s="138"/>
      <c r="F22" s="138"/>
      <c r="G22" s="138"/>
    </row>
    <row r="23" spans="1:7" s="137" customFormat="1" ht="12.75">
      <c r="A23" s="138"/>
      <c r="B23" s="138"/>
      <c r="C23" s="138"/>
      <c r="D23" s="138"/>
      <c r="E23" s="138"/>
      <c r="F23" s="138"/>
      <c r="G23" s="138"/>
    </row>
    <row r="24" spans="1:7" ht="12.75">
      <c r="A24" s="134"/>
      <c r="G24" s="134"/>
    </row>
    <row r="25" spans="1:7" ht="12.75">
      <c r="A25" s="134"/>
      <c r="G25" s="134"/>
    </row>
    <row r="26" spans="1:7" ht="12.75">
      <c r="A26" s="134"/>
      <c r="G26" s="134"/>
    </row>
    <row r="27" spans="1:7" ht="12.75">
      <c r="A27" s="134"/>
      <c r="G27" s="134"/>
    </row>
    <row r="28" spans="1:7" ht="12.75">
      <c r="A28" s="134"/>
      <c r="B28" s="134"/>
      <c r="C28" s="134"/>
      <c r="D28" s="134"/>
      <c r="E28" s="134"/>
      <c r="F28" s="134"/>
      <c r="G28" s="134"/>
    </row>
    <row r="29" ht="5.25" customHeight="1"/>
    <row r="61" s="137"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Q73"/>
  <sheetViews>
    <sheetView zoomScalePageLayoutView="0" workbookViewId="0" topLeftCell="A1">
      <selection activeCell="A1" sqref="A1"/>
    </sheetView>
  </sheetViews>
  <sheetFormatPr defaultColWidth="11.421875" defaultRowHeight="12.75"/>
  <cols>
    <col min="1" max="1" width="4.421875" style="3" customWidth="1"/>
    <col min="2" max="2" width="33.710937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0" width="6.7109375" style="3" customWidth="1"/>
    <col min="11" max="11" width="6.140625" style="0" customWidth="1"/>
    <col min="12" max="12" width="8.140625" style="0" customWidth="1"/>
    <col min="13" max="13" width="9.28125" style="0" customWidth="1"/>
    <col min="14" max="14" width="6.28125" style="0" customWidth="1"/>
    <col min="15" max="15" width="8.28125" style="0" customWidth="1"/>
    <col min="16" max="16" width="7.00390625" style="0" customWidth="1"/>
    <col min="17" max="17" width="3.8515625" style="0" customWidth="1"/>
    <col min="18" max="16384" width="11.421875" style="35" customWidth="1"/>
  </cols>
  <sheetData>
    <row r="1" spans="1:7" ht="12.75">
      <c r="A1" s="1"/>
      <c r="B1" s="2"/>
      <c r="C1" s="1"/>
      <c r="D1" s="1"/>
      <c r="E1" s="1"/>
      <c r="F1" s="1"/>
      <c r="G1" s="1"/>
    </row>
    <row r="2" spans="1:7" ht="12.75">
      <c r="A2" s="1"/>
      <c r="B2" s="1"/>
      <c r="C2" s="1"/>
      <c r="D2" s="1"/>
      <c r="E2" s="1"/>
      <c r="F2" s="1"/>
      <c r="G2" s="1"/>
    </row>
    <row r="3" spans="1:9" ht="27" customHeight="1">
      <c r="A3" s="228" t="s">
        <v>0</v>
      </c>
      <c r="B3" s="228"/>
      <c r="C3" s="228"/>
      <c r="D3" s="228"/>
      <c r="E3" s="228"/>
      <c r="F3" s="228"/>
      <c r="G3" s="228"/>
      <c r="H3" s="228"/>
      <c r="I3" s="228"/>
    </row>
    <row r="4" spans="1:9" ht="15" customHeight="1">
      <c r="A4" s="228"/>
      <c r="B4" s="228"/>
      <c r="C4" s="228"/>
      <c r="D4" s="228"/>
      <c r="E4" s="228"/>
      <c r="F4" s="228"/>
      <c r="G4" s="228"/>
      <c r="H4" s="228"/>
      <c r="I4" s="228"/>
    </row>
    <row r="5" spans="1:7" ht="12.75">
      <c r="A5" s="1"/>
      <c r="B5"/>
      <c r="C5" s="1"/>
      <c r="D5" s="1"/>
      <c r="E5" s="1"/>
      <c r="F5" s="1"/>
      <c r="G5" s="1"/>
    </row>
    <row r="6" spans="1:9" ht="37.5" customHeight="1">
      <c r="A6" s="229" t="s">
        <v>1</v>
      </c>
      <c r="B6" s="232" t="s">
        <v>2</v>
      </c>
      <c r="C6" s="235" t="s">
        <v>3</v>
      </c>
      <c r="D6" s="237" t="s">
        <v>4</v>
      </c>
      <c r="E6" s="237" t="s">
        <v>5</v>
      </c>
      <c r="F6" s="229" t="s">
        <v>6</v>
      </c>
      <c r="G6" s="239" t="s">
        <v>7</v>
      </c>
      <c r="H6" s="240"/>
      <c r="I6" s="240"/>
    </row>
    <row r="7" spans="1:9" ht="42.75" customHeight="1">
      <c r="A7" s="230"/>
      <c r="B7" s="233"/>
      <c r="C7" s="236"/>
      <c r="D7" s="238"/>
      <c r="E7" s="238"/>
      <c r="F7" s="231"/>
      <c r="G7" s="4" t="s">
        <v>8</v>
      </c>
      <c r="H7" s="5" t="s">
        <v>9</v>
      </c>
      <c r="I7" s="6" t="s">
        <v>10</v>
      </c>
    </row>
    <row r="8" spans="1:17" s="209" customFormat="1" ht="15" customHeight="1">
      <c r="A8" s="231"/>
      <c r="B8" s="234"/>
      <c r="C8" s="7" t="s">
        <v>11</v>
      </c>
      <c r="D8" s="204" t="s">
        <v>12</v>
      </c>
      <c r="E8" s="205" t="s">
        <v>13</v>
      </c>
      <c r="F8" s="7" t="s">
        <v>11</v>
      </c>
      <c r="G8" s="60" t="s">
        <v>13</v>
      </c>
      <c r="H8" s="204" t="s">
        <v>14</v>
      </c>
      <c r="I8" s="203" t="s">
        <v>15</v>
      </c>
      <c r="J8" s="208"/>
      <c r="K8" s="114"/>
      <c r="L8" s="114"/>
      <c r="M8" s="114"/>
      <c r="N8" s="114"/>
      <c r="O8" s="114"/>
      <c r="P8" s="114"/>
      <c r="Q8" s="114"/>
    </row>
    <row r="9" spans="1:9" ht="8.25" customHeight="1">
      <c r="A9" s="9"/>
      <c r="B9" s="10"/>
      <c r="C9" s="1"/>
      <c r="D9" s="1"/>
      <c r="E9" s="1"/>
      <c r="F9" s="1"/>
      <c r="G9" s="1"/>
      <c r="H9" s="1"/>
      <c r="I9" s="11"/>
    </row>
    <row r="10" spans="1:9" ht="12.75">
      <c r="A10" s="12" t="s">
        <v>16</v>
      </c>
      <c r="B10" s="12" t="s">
        <v>17</v>
      </c>
      <c r="C10" s="13">
        <v>1732</v>
      </c>
      <c r="D10" s="14">
        <v>166395</v>
      </c>
      <c r="E10" s="14">
        <v>31470783.379</v>
      </c>
      <c r="F10" s="15">
        <v>1423</v>
      </c>
      <c r="G10" s="14">
        <v>1493021.094</v>
      </c>
      <c r="H10" s="14">
        <v>8972.75215000451</v>
      </c>
      <c r="I10" s="16">
        <v>4.74414975953942</v>
      </c>
    </row>
    <row r="11" spans="1:9" ht="9" customHeight="1">
      <c r="A11" s="17"/>
      <c r="B11" s="12"/>
      <c r="C11" s="13"/>
      <c r="D11" s="14"/>
      <c r="E11" s="14"/>
      <c r="F11" s="15"/>
      <c r="G11" s="18"/>
      <c r="H11" s="14"/>
      <c r="I11" s="16"/>
    </row>
    <row r="12" spans="1:9" ht="12.75">
      <c r="A12" s="19" t="s">
        <v>18</v>
      </c>
      <c r="B12" s="20" t="s">
        <v>19</v>
      </c>
      <c r="C12" s="13">
        <v>871</v>
      </c>
      <c r="D12" s="14">
        <v>79399</v>
      </c>
      <c r="E12" s="14">
        <v>14304693.882</v>
      </c>
      <c r="F12" s="15">
        <v>730</v>
      </c>
      <c r="G12" s="14">
        <v>810627.536</v>
      </c>
      <c r="H12" s="14">
        <v>10209.5433947531</v>
      </c>
      <c r="I12" s="16">
        <v>5.66686391674579</v>
      </c>
    </row>
    <row r="13" spans="1:9" ht="12.75">
      <c r="A13" s="19" t="s">
        <v>18</v>
      </c>
      <c r="B13" s="20" t="s">
        <v>20</v>
      </c>
      <c r="C13" s="13">
        <v>493</v>
      </c>
      <c r="D13" s="14">
        <v>52691</v>
      </c>
      <c r="E13" s="14">
        <v>10692363.49</v>
      </c>
      <c r="F13" s="15">
        <v>405</v>
      </c>
      <c r="G13" s="14">
        <v>429315.545</v>
      </c>
      <c r="H13" s="14">
        <v>8147.79649275968</v>
      </c>
      <c r="I13" s="16">
        <v>4.01516040304387</v>
      </c>
    </row>
    <row r="14" spans="1:9" ht="12.75">
      <c r="A14" s="19" t="s">
        <v>18</v>
      </c>
      <c r="B14" s="20" t="s">
        <v>21</v>
      </c>
      <c r="C14" s="13">
        <v>92</v>
      </c>
      <c r="D14" s="14">
        <v>8161</v>
      </c>
      <c r="E14" s="14">
        <v>1329110.635</v>
      </c>
      <c r="F14" s="15">
        <v>73</v>
      </c>
      <c r="G14" s="14">
        <v>56027.124</v>
      </c>
      <c r="H14" s="14">
        <v>6865.22779071192</v>
      </c>
      <c r="I14" s="16">
        <v>4.21538452289941</v>
      </c>
    </row>
    <row r="15" spans="1:9" ht="12.75">
      <c r="A15" s="19" t="s">
        <v>18</v>
      </c>
      <c r="B15" s="20" t="s">
        <v>22</v>
      </c>
      <c r="C15" s="13">
        <v>276</v>
      </c>
      <c r="D15" s="14">
        <v>26144</v>
      </c>
      <c r="E15" s="14">
        <v>5144615.372</v>
      </c>
      <c r="F15" s="15">
        <v>215</v>
      </c>
      <c r="G15" s="14">
        <v>197050.889</v>
      </c>
      <c r="H15" s="14">
        <v>7537.13620716034</v>
      </c>
      <c r="I15" s="16">
        <v>3.83023559103108</v>
      </c>
    </row>
    <row r="16" spans="1:9" ht="12.75">
      <c r="A16" s="21"/>
      <c r="B16" s="22"/>
      <c r="C16" s="13"/>
      <c r="D16" s="23"/>
      <c r="E16" s="14"/>
      <c r="F16" s="24"/>
      <c r="G16" s="14"/>
      <c r="H16" s="14"/>
      <c r="I16" s="16"/>
    </row>
    <row r="17" spans="1:9" ht="12.75">
      <c r="A17" s="19" t="s">
        <v>23</v>
      </c>
      <c r="B17" s="20" t="s">
        <v>24</v>
      </c>
      <c r="C17" s="13">
        <v>26</v>
      </c>
      <c r="D17" s="14">
        <v>502</v>
      </c>
      <c r="E17" s="14">
        <v>70409.493</v>
      </c>
      <c r="F17" s="15">
        <v>20</v>
      </c>
      <c r="G17" s="14">
        <v>7630.859</v>
      </c>
      <c r="H17" s="14">
        <v>15200.9143426295</v>
      </c>
      <c r="I17" s="16">
        <v>10.8378269390464</v>
      </c>
    </row>
    <row r="18" spans="1:9" ht="12.75">
      <c r="A18" s="19"/>
      <c r="B18" s="22"/>
      <c r="C18" s="13"/>
      <c r="D18" s="14"/>
      <c r="E18" s="18"/>
      <c r="F18" s="15"/>
      <c r="G18" s="18"/>
      <c r="H18" s="14"/>
      <c r="I18" s="16"/>
    </row>
    <row r="19" spans="1:9" ht="10.5" customHeight="1">
      <c r="A19" s="25">
        <v>5</v>
      </c>
      <c r="B19" s="26" t="s">
        <v>25</v>
      </c>
      <c r="C19" s="27" t="s">
        <v>26</v>
      </c>
      <c r="D19" s="27" t="s">
        <v>26</v>
      </c>
      <c r="E19" s="27" t="s">
        <v>26</v>
      </c>
      <c r="F19" s="27" t="s">
        <v>26</v>
      </c>
      <c r="G19" s="27" t="s">
        <v>26</v>
      </c>
      <c r="H19" s="27" t="s">
        <v>26</v>
      </c>
      <c r="I19" s="27" t="s">
        <v>26</v>
      </c>
    </row>
    <row r="20" spans="1:9" ht="10.5" customHeight="1">
      <c r="A20" s="25">
        <v>6</v>
      </c>
      <c r="B20" s="26" t="s">
        <v>27</v>
      </c>
      <c r="C20" s="28">
        <v>1</v>
      </c>
      <c r="D20" s="29" t="s">
        <v>18</v>
      </c>
      <c r="E20" s="29" t="s">
        <v>18</v>
      </c>
      <c r="F20" s="30">
        <v>1</v>
      </c>
      <c r="G20" s="29" t="s">
        <v>18</v>
      </c>
      <c r="H20" s="29" t="s">
        <v>18</v>
      </c>
      <c r="I20" s="29" t="s">
        <v>18</v>
      </c>
    </row>
    <row r="21" spans="1:9" ht="10.5" customHeight="1">
      <c r="A21" s="25">
        <v>7</v>
      </c>
      <c r="B21" s="26" t="s">
        <v>28</v>
      </c>
      <c r="C21" s="27" t="s">
        <v>26</v>
      </c>
      <c r="D21" s="27" t="s">
        <v>26</v>
      </c>
      <c r="E21" s="27" t="s">
        <v>26</v>
      </c>
      <c r="F21" s="27" t="s">
        <v>26</v>
      </c>
      <c r="G21" s="27" t="s">
        <v>26</v>
      </c>
      <c r="H21" s="27" t="s">
        <v>26</v>
      </c>
      <c r="I21" s="27" t="s">
        <v>26</v>
      </c>
    </row>
    <row r="22" spans="1:9" ht="10.5" customHeight="1">
      <c r="A22" s="25">
        <v>8</v>
      </c>
      <c r="B22" s="26" t="s">
        <v>29</v>
      </c>
      <c r="C22" s="28"/>
      <c r="D22" s="23"/>
      <c r="E22" s="23"/>
      <c r="G22" s="23"/>
      <c r="H22" s="23"/>
      <c r="I22" s="23"/>
    </row>
    <row r="23" spans="1:9" ht="10.5" customHeight="1">
      <c r="A23" s="25"/>
      <c r="B23" s="26" t="s">
        <v>30</v>
      </c>
      <c r="C23" s="28">
        <v>25</v>
      </c>
      <c r="D23" s="29" t="s">
        <v>18</v>
      </c>
      <c r="E23" s="29" t="s">
        <v>18</v>
      </c>
      <c r="F23" s="30">
        <v>19</v>
      </c>
      <c r="G23" s="29" t="s">
        <v>18</v>
      </c>
      <c r="H23" s="29" t="s">
        <v>18</v>
      </c>
      <c r="I23" s="29" t="s">
        <v>18</v>
      </c>
    </row>
    <row r="24" spans="1:9" ht="10.5" customHeight="1">
      <c r="A24" s="25">
        <v>9</v>
      </c>
      <c r="B24" s="26" t="s">
        <v>31</v>
      </c>
      <c r="C24" s="28"/>
      <c r="D24" s="23"/>
      <c r="E24" s="23"/>
      <c r="G24" s="23"/>
      <c r="H24" s="23"/>
      <c r="I24" s="23"/>
    </row>
    <row r="25" spans="1:9" ht="10.5" customHeight="1">
      <c r="A25" s="21"/>
      <c r="B25" s="26" t="s">
        <v>32</v>
      </c>
      <c r="C25" s="28"/>
      <c r="D25" s="23"/>
      <c r="E25" s="23"/>
      <c r="G25" s="23"/>
      <c r="H25" s="23"/>
      <c r="I25" s="23"/>
    </row>
    <row r="26" spans="1:9" ht="10.5" customHeight="1">
      <c r="A26" s="21"/>
      <c r="B26" s="26" t="s">
        <v>33</v>
      </c>
      <c r="C26" s="27" t="s">
        <v>26</v>
      </c>
      <c r="D26" s="27" t="s">
        <v>26</v>
      </c>
      <c r="E26" s="27" t="s">
        <v>26</v>
      </c>
      <c r="F26" s="27" t="s">
        <v>26</v>
      </c>
      <c r="G26" s="27" t="s">
        <v>26</v>
      </c>
      <c r="H26" s="27" t="s">
        <v>26</v>
      </c>
      <c r="I26" s="27" t="s">
        <v>26</v>
      </c>
    </row>
    <row r="27" spans="1:9" ht="12.75">
      <c r="A27" s="21"/>
      <c r="B27" s="26"/>
      <c r="C27" s="28"/>
      <c r="D27" s="23"/>
      <c r="E27" s="18"/>
      <c r="F27" s="24"/>
      <c r="G27" s="18"/>
      <c r="H27" s="14"/>
      <c r="I27" s="16"/>
    </row>
    <row r="28" spans="1:9" ht="12.75">
      <c r="A28" s="19" t="s">
        <v>34</v>
      </c>
      <c r="B28" s="20" t="s">
        <v>35</v>
      </c>
      <c r="C28" s="13">
        <v>1706</v>
      </c>
      <c r="D28" s="14">
        <v>165893</v>
      </c>
      <c r="E28" s="14">
        <v>31400373.886</v>
      </c>
      <c r="F28" s="15">
        <v>1403</v>
      </c>
      <c r="G28" s="14">
        <v>1485390.235</v>
      </c>
      <c r="H28" s="14">
        <v>8953.90543904806</v>
      </c>
      <c r="I28" s="16">
        <v>4.73048582285279</v>
      </c>
    </row>
    <row r="29" spans="1:9" ht="12.75">
      <c r="A29" s="21"/>
      <c r="B29" s="26"/>
      <c r="C29" s="28"/>
      <c r="D29" s="23"/>
      <c r="E29" s="18"/>
      <c r="F29" s="24"/>
      <c r="G29" s="14"/>
      <c r="I29" s="16"/>
    </row>
    <row r="30" spans="1:9" ht="10.5" customHeight="1">
      <c r="A30" s="31">
        <v>10</v>
      </c>
      <c r="B30" s="32" t="s">
        <v>36</v>
      </c>
      <c r="C30" s="28">
        <v>176</v>
      </c>
      <c r="D30" s="23">
        <v>17060</v>
      </c>
      <c r="E30" s="23">
        <v>3494900.816</v>
      </c>
      <c r="F30" s="24">
        <v>134</v>
      </c>
      <c r="G30" s="23">
        <v>129432.235</v>
      </c>
      <c r="H30" s="23">
        <v>7586.88364595545</v>
      </c>
      <c r="I30" s="33">
        <v>3.70345946321127</v>
      </c>
    </row>
    <row r="31" spans="1:9" ht="10.5" customHeight="1">
      <c r="A31" s="31">
        <v>11</v>
      </c>
      <c r="B31" s="32" t="s">
        <v>37</v>
      </c>
      <c r="C31" s="28">
        <v>16</v>
      </c>
      <c r="D31" s="23">
        <v>1344</v>
      </c>
      <c r="E31" s="23">
        <v>626015.861</v>
      </c>
      <c r="F31" s="24">
        <v>15</v>
      </c>
      <c r="G31" s="23">
        <v>10945.979</v>
      </c>
      <c r="H31" s="23">
        <v>8144.32961309524</v>
      </c>
      <c r="I31" s="33">
        <v>1.74851464346524</v>
      </c>
    </row>
    <row r="32" spans="1:9" ht="10.5" customHeight="1">
      <c r="A32" s="31">
        <v>12</v>
      </c>
      <c r="B32" s="32" t="s">
        <v>38</v>
      </c>
      <c r="C32" s="28">
        <v>3</v>
      </c>
      <c r="D32" s="23">
        <v>188</v>
      </c>
      <c r="E32" s="27" t="s">
        <v>18</v>
      </c>
      <c r="F32" s="24">
        <v>1</v>
      </c>
      <c r="G32" s="27" t="s">
        <v>18</v>
      </c>
      <c r="H32" s="27" t="s">
        <v>18</v>
      </c>
      <c r="I32" s="27" t="s">
        <v>18</v>
      </c>
    </row>
    <row r="33" spans="1:9" ht="10.5" customHeight="1">
      <c r="A33" s="31">
        <v>13</v>
      </c>
      <c r="B33" s="32" t="s">
        <v>39</v>
      </c>
      <c r="C33" s="28">
        <v>26</v>
      </c>
      <c r="D33" s="23">
        <v>1694</v>
      </c>
      <c r="E33" s="23">
        <v>223530.713</v>
      </c>
      <c r="F33" s="24">
        <v>22</v>
      </c>
      <c r="G33" s="23">
        <v>14535.23</v>
      </c>
      <c r="H33" s="23">
        <v>8580.41912632822</v>
      </c>
      <c r="I33" s="33">
        <v>6.5025650412523</v>
      </c>
    </row>
    <row r="34" spans="1:9" ht="10.5" customHeight="1">
      <c r="A34" s="31">
        <v>14</v>
      </c>
      <c r="B34" s="32" t="s">
        <v>40</v>
      </c>
      <c r="C34" s="28">
        <v>4</v>
      </c>
      <c r="D34" s="23">
        <v>179</v>
      </c>
      <c r="E34" s="29" t="s">
        <v>18</v>
      </c>
      <c r="F34" s="24">
        <v>1</v>
      </c>
      <c r="G34" s="29" t="s">
        <v>18</v>
      </c>
      <c r="H34" s="29" t="s">
        <v>18</v>
      </c>
      <c r="I34" s="29" t="s">
        <v>18</v>
      </c>
    </row>
    <row r="35" spans="1:9" ht="10.5" customHeight="1">
      <c r="A35" s="31">
        <v>15</v>
      </c>
      <c r="B35" s="32" t="s">
        <v>41</v>
      </c>
      <c r="C35" s="28"/>
      <c r="D35" s="23"/>
      <c r="E35" s="23"/>
      <c r="F35" s="24"/>
      <c r="G35" s="23"/>
      <c r="H35" s="23"/>
      <c r="I35" s="33"/>
    </row>
    <row r="36" spans="1:9" ht="10.5" customHeight="1">
      <c r="A36" s="31"/>
      <c r="B36" s="32" t="s">
        <v>42</v>
      </c>
      <c r="C36" s="28">
        <v>8</v>
      </c>
      <c r="D36" s="23">
        <v>619</v>
      </c>
      <c r="E36" s="23">
        <v>75593.476</v>
      </c>
      <c r="F36" s="24">
        <v>4</v>
      </c>
      <c r="G36" s="29" t="s">
        <v>18</v>
      </c>
      <c r="H36" s="29" t="s">
        <v>18</v>
      </c>
      <c r="I36" s="29" t="s">
        <v>18</v>
      </c>
    </row>
    <row r="37" spans="1:9" ht="10.5" customHeight="1">
      <c r="A37" s="31">
        <v>16</v>
      </c>
      <c r="B37" s="32" t="s">
        <v>43</v>
      </c>
      <c r="C37" s="28"/>
      <c r="D37" s="23"/>
      <c r="E37" s="23"/>
      <c r="F37" s="24"/>
      <c r="G37" s="23"/>
      <c r="H37" s="23"/>
      <c r="I37" s="33"/>
    </row>
    <row r="38" spans="1:9" ht="10.5" customHeight="1">
      <c r="A38" s="31"/>
      <c r="B38" s="32" t="s">
        <v>44</v>
      </c>
      <c r="C38" s="28">
        <v>43</v>
      </c>
      <c r="D38" s="23">
        <v>3026</v>
      </c>
      <c r="E38" s="23">
        <v>684479.793</v>
      </c>
      <c r="F38" s="24">
        <v>32</v>
      </c>
      <c r="G38" s="23">
        <v>40470.975</v>
      </c>
      <c r="H38" s="23">
        <v>13374.4134170522</v>
      </c>
      <c r="I38" s="33">
        <v>5.91266176355918</v>
      </c>
    </row>
    <row r="39" spans="1:9" ht="10.5" customHeight="1">
      <c r="A39" s="31">
        <v>17</v>
      </c>
      <c r="B39" s="32" t="s">
        <v>45</v>
      </c>
      <c r="C39" s="28"/>
      <c r="D39" s="23"/>
      <c r="E39" s="23"/>
      <c r="F39" s="24"/>
      <c r="G39" s="23"/>
      <c r="H39" s="23"/>
      <c r="I39" s="33"/>
    </row>
    <row r="40" spans="1:9" ht="10.5" customHeight="1">
      <c r="A40" s="31"/>
      <c r="B40" s="32" t="s">
        <v>46</v>
      </c>
      <c r="C40" s="28">
        <v>31</v>
      </c>
      <c r="D40" s="23">
        <v>3668</v>
      </c>
      <c r="E40" s="23">
        <v>1141571.116</v>
      </c>
      <c r="F40" s="24">
        <v>27</v>
      </c>
      <c r="G40" s="23">
        <v>25872.736</v>
      </c>
      <c r="H40" s="23">
        <v>7053.63576881134</v>
      </c>
      <c r="I40" s="33">
        <v>2.26641473644293</v>
      </c>
    </row>
    <row r="41" spans="1:9" ht="10.5" customHeight="1">
      <c r="A41" s="31">
        <v>18</v>
      </c>
      <c r="B41" s="32" t="s">
        <v>47</v>
      </c>
      <c r="C41" s="28"/>
      <c r="D41" s="23"/>
      <c r="E41" s="23"/>
      <c r="F41" s="24"/>
      <c r="G41" s="23"/>
      <c r="H41" s="23"/>
      <c r="I41" s="33"/>
    </row>
    <row r="42" spans="1:9" ht="10.5" customHeight="1">
      <c r="A42" s="31"/>
      <c r="B42" s="32" t="s">
        <v>48</v>
      </c>
      <c r="C42" s="27"/>
      <c r="D42" s="27"/>
      <c r="E42" s="27"/>
      <c r="F42" s="27"/>
      <c r="G42" s="27"/>
      <c r="H42" s="27"/>
      <c r="I42" s="27"/>
    </row>
    <row r="43" spans="1:9" ht="10.5" customHeight="1">
      <c r="A43" s="31"/>
      <c r="B43" s="32" t="s">
        <v>49</v>
      </c>
      <c r="C43" s="28">
        <v>28</v>
      </c>
      <c r="D43" s="23">
        <v>2720</v>
      </c>
      <c r="E43" s="23">
        <v>439641.256</v>
      </c>
      <c r="F43" s="24">
        <v>23</v>
      </c>
      <c r="G43" s="23">
        <v>8667.599</v>
      </c>
      <c r="H43" s="23">
        <v>3186.61727941177</v>
      </c>
      <c r="I43" s="33">
        <v>1.97151629464001</v>
      </c>
    </row>
    <row r="44" spans="1:9" ht="10.5" customHeight="1">
      <c r="A44" s="31">
        <v>19</v>
      </c>
      <c r="B44" s="32" t="s">
        <v>50</v>
      </c>
      <c r="C44" s="27" t="s">
        <v>26</v>
      </c>
      <c r="D44" s="27" t="s">
        <v>26</v>
      </c>
      <c r="E44" s="27" t="s">
        <v>26</v>
      </c>
      <c r="F44" s="27" t="s">
        <v>26</v>
      </c>
      <c r="G44" s="27" t="s">
        <v>26</v>
      </c>
      <c r="H44" s="27" t="s">
        <v>26</v>
      </c>
      <c r="I44" s="27" t="s">
        <v>26</v>
      </c>
    </row>
    <row r="45" spans="1:9" ht="10.5" customHeight="1">
      <c r="A45" s="31">
        <v>20</v>
      </c>
      <c r="B45" s="32" t="s">
        <v>51</v>
      </c>
      <c r="C45" s="28">
        <v>36</v>
      </c>
      <c r="D45" s="23">
        <v>3912</v>
      </c>
      <c r="E45" s="23">
        <v>911162.709</v>
      </c>
      <c r="F45" s="24">
        <v>32</v>
      </c>
      <c r="G45" s="23">
        <v>133429.285</v>
      </c>
      <c r="H45" s="23">
        <v>34107.6904396728</v>
      </c>
      <c r="I45" s="33">
        <v>14.6438483140337</v>
      </c>
    </row>
    <row r="46" spans="1:9" ht="10.5" customHeight="1">
      <c r="A46" s="31">
        <v>21</v>
      </c>
      <c r="B46" s="32" t="s">
        <v>52</v>
      </c>
      <c r="C46" s="28"/>
      <c r="D46" s="23"/>
      <c r="E46" s="23"/>
      <c r="F46" s="24"/>
      <c r="G46" s="23"/>
      <c r="H46" s="23"/>
      <c r="I46" s="33"/>
    </row>
    <row r="47" spans="1:9" ht="10.5" customHeight="1">
      <c r="A47" s="31"/>
      <c r="B47" s="32" t="s">
        <v>53</v>
      </c>
      <c r="C47" s="28">
        <v>11</v>
      </c>
      <c r="D47" s="23">
        <v>1598</v>
      </c>
      <c r="E47" s="23">
        <v>255094.182</v>
      </c>
      <c r="F47" s="24">
        <v>10</v>
      </c>
      <c r="G47" s="23">
        <v>33321.21</v>
      </c>
      <c r="H47" s="23">
        <v>20851.8210262829</v>
      </c>
      <c r="I47" s="33">
        <v>13.0623167250439</v>
      </c>
    </row>
    <row r="48" spans="1:9" ht="10.5" customHeight="1">
      <c r="A48" s="31">
        <v>22</v>
      </c>
      <c r="B48" s="32" t="s">
        <v>54</v>
      </c>
      <c r="C48" s="28"/>
      <c r="D48" s="23"/>
      <c r="E48" s="23"/>
      <c r="F48" s="24"/>
      <c r="G48" s="23"/>
      <c r="H48" s="23"/>
      <c r="I48" s="33"/>
    </row>
    <row r="49" spans="1:9" ht="10.5" customHeight="1">
      <c r="A49" s="31"/>
      <c r="B49" s="32" t="s">
        <v>55</v>
      </c>
      <c r="C49" s="28">
        <v>177</v>
      </c>
      <c r="D49" s="23">
        <v>17216</v>
      </c>
      <c r="E49" s="23">
        <v>2997677.305</v>
      </c>
      <c r="F49" s="24">
        <v>149</v>
      </c>
      <c r="G49" s="23">
        <v>153108.241</v>
      </c>
      <c r="H49" s="23">
        <v>8893.36901719331</v>
      </c>
      <c r="I49" s="33">
        <v>5.10756246993704</v>
      </c>
    </row>
    <row r="50" spans="1:9" ht="10.5" customHeight="1">
      <c r="A50" s="31">
        <v>23</v>
      </c>
      <c r="B50" s="32" t="s">
        <v>56</v>
      </c>
      <c r="C50" s="28"/>
      <c r="D50" s="23"/>
      <c r="E50" s="23"/>
      <c r="F50" s="24"/>
      <c r="G50" s="23"/>
      <c r="H50" s="23"/>
      <c r="I50" s="33"/>
    </row>
    <row r="51" spans="1:9" ht="10.5" customHeight="1">
      <c r="A51" s="31"/>
      <c r="B51" s="32" t="s">
        <v>57</v>
      </c>
      <c r="C51" s="28"/>
      <c r="D51" s="23"/>
      <c r="E51" s="23"/>
      <c r="F51" s="24"/>
      <c r="G51" s="23"/>
      <c r="H51" s="23"/>
      <c r="I51" s="33"/>
    </row>
    <row r="52" spans="1:9" ht="10.5" customHeight="1">
      <c r="A52" s="31"/>
      <c r="B52" s="32" t="s">
        <v>58</v>
      </c>
      <c r="C52" s="28">
        <v>138</v>
      </c>
      <c r="D52" s="23">
        <v>9592</v>
      </c>
      <c r="E52" s="23">
        <v>1519810.407</v>
      </c>
      <c r="F52" s="24">
        <v>112</v>
      </c>
      <c r="G52" s="23">
        <v>93061.801</v>
      </c>
      <c r="H52" s="23">
        <v>9702.02262301918</v>
      </c>
      <c r="I52" s="33">
        <v>6.12325067464813</v>
      </c>
    </row>
    <row r="53" spans="1:9" ht="10.5" customHeight="1">
      <c r="A53" s="31">
        <v>24</v>
      </c>
      <c r="B53" s="32" t="s">
        <v>59</v>
      </c>
      <c r="C53" s="28">
        <v>33</v>
      </c>
      <c r="D53" s="23">
        <v>5192</v>
      </c>
      <c r="E53" s="23">
        <v>1177507.872</v>
      </c>
      <c r="F53" s="24">
        <v>28</v>
      </c>
      <c r="G53" s="23">
        <v>85926.61</v>
      </c>
      <c r="H53" s="23">
        <v>16549.8093220339</v>
      </c>
      <c r="I53" s="33">
        <v>7.29732786024211</v>
      </c>
    </row>
    <row r="54" spans="1:9" ht="10.5" customHeight="1">
      <c r="A54" s="31">
        <v>25</v>
      </c>
      <c r="B54" s="32" t="s">
        <v>60</v>
      </c>
      <c r="C54" s="28">
        <v>335</v>
      </c>
      <c r="D54" s="23">
        <v>26112</v>
      </c>
      <c r="E54" s="23">
        <v>4043601.835</v>
      </c>
      <c r="F54" s="24">
        <v>277</v>
      </c>
      <c r="G54" s="23">
        <v>172036.87</v>
      </c>
      <c r="H54" s="23">
        <v>6588.42179840686</v>
      </c>
      <c r="I54" s="33">
        <v>4.25454525494843</v>
      </c>
    </row>
    <row r="55" spans="1:9" ht="10.5" customHeight="1">
      <c r="A55" s="31">
        <v>26</v>
      </c>
      <c r="B55" s="32" t="s">
        <v>61</v>
      </c>
      <c r="C55" s="28"/>
      <c r="D55" s="23"/>
      <c r="E55" s="23"/>
      <c r="F55" s="24"/>
      <c r="G55" s="23"/>
      <c r="H55" s="23"/>
      <c r="I55" s="33"/>
    </row>
    <row r="56" spans="1:9" ht="10.5" customHeight="1">
      <c r="A56" s="31"/>
      <c r="B56" s="32" t="s">
        <v>62</v>
      </c>
      <c r="C56" s="28">
        <v>124</v>
      </c>
      <c r="D56" s="23">
        <v>14098</v>
      </c>
      <c r="E56" s="23">
        <v>2370777.869</v>
      </c>
      <c r="F56" s="24">
        <v>110</v>
      </c>
      <c r="G56" s="23">
        <v>123507.49</v>
      </c>
      <c r="H56" s="23">
        <v>8760.63909774436</v>
      </c>
      <c r="I56" s="33">
        <v>5.20957663790306</v>
      </c>
    </row>
    <row r="57" spans="1:9" ht="10.5" customHeight="1">
      <c r="A57" s="31">
        <v>27</v>
      </c>
      <c r="B57" s="32" t="s">
        <v>63</v>
      </c>
      <c r="C57" s="28">
        <v>91</v>
      </c>
      <c r="D57" s="23">
        <v>10262</v>
      </c>
      <c r="E57" s="23">
        <v>1944974.951</v>
      </c>
      <c r="F57" s="24">
        <v>74</v>
      </c>
      <c r="G57" s="23">
        <v>80143.424</v>
      </c>
      <c r="H57" s="23">
        <v>7809.72753849152</v>
      </c>
      <c r="I57" s="33">
        <v>4.1205375914376</v>
      </c>
    </row>
    <row r="58" spans="1:9" ht="10.5" customHeight="1">
      <c r="A58" s="31">
        <v>28</v>
      </c>
      <c r="B58" s="32" t="s">
        <v>64</v>
      </c>
      <c r="C58" s="28">
        <v>168</v>
      </c>
      <c r="D58" s="23">
        <v>17307</v>
      </c>
      <c r="E58" s="23">
        <v>2846147.439</v>
      </c>
      <c r="F58" s="24">
        <v>143</v>
      </c>
      <c r="G58" s="23">
        <v>103262.498</v>
      </c>
      <c r="H58" s="23">
        <v>5966.51632287514</v>
      </c>
      <c r="I58" s="33">
        <v>3.6281499891756</v>
      </c>
    </row>
    <row r="59" spans="1:9" ht="10.5" customHeight="1">
      <c r="A59" s="31">
        <v>29</v>
      </c>
      <c r="B59" s="32" t="s">
        <v>65</v>
      </c>
      <c r="C59" s="28"/>
      <c r="D59" s="23"/>
      <c r="E59" s="23"/>
      <c r="F59" s="24"/>
      <c r="G59" s="23"/>
      <c r="H59" s="23"/>
      <c r="I59" s="33"/>
    </row>
    <row r="60" spans="1:9" ht="10.5" customHeight="1">
      <c r="A60" s="31"/>
      <c r="B60" s="32" t="s">
        <v>66</v>
      </c>
      <c r="C60" s="28">
        <v>75</v>
      </c>
      <c r="D60" s="23">
        <v>16119</v>
      </c>
      <c r="E60" s="23">
        <v>4364969.417</v>
      </c>
      <c r="F60" s="24">
        <v>64</v>
      </c>
      <c r="G60" s="23">
        <v>216994.591</v>
      </c>
      <c r="H60" s="23">
        <v>13462.0380296544</v>
      </c>
      <c r="I60" s="33">
        <v>4.97127402897449</v>
      </c>
    </row>
    <row r="61" spans="1:9" ht="10.5" customHeight="1">
      <c r="A61" s="31">
        <v>30</v>
      </c>
      <c r="B61" s="32" t="s">
        <v>67</v>
      </c>
      <c r="C61" s="28">
        <v>3</v>
      </c>
      <c r="D61" s="23">
        <v>431</v>
      </c>
      <c r="E61" s="23">
        <v>84555.58</v>
      </c>
      <c r="F61" s="24">
        <v>3</v>
      </c>
      <c r="G61" s="23">
        <v>1941.988</v>
      </c>
      <c r="H61" s="23">
        <v>4505.77262180975</v>
      </c>
      <c r="I61" s="33">
        <v>2.29669999306965</v>
      </c>
    </row>
    <row r="62" spans="1:9" ht="10.5" customHeight="1">
      <c r="A62" s="31">
        <v>31</v>
      </c>
      <c r="B62" s="32" t="s">
        <v>68</v>
      </c>
      <c r="C62" s="28">
        <v>54</v>
      </c>
      <c r="D62" s="23">
        <v>3118</v>
      </c>
      <c r="E62" s="23">
        <v>397783.031</v>
      </c>
      <c r="F62" s="24">
        <v>40</v>
      </c>
      <c r="G62" s="23">
        <v>7623.688</v>
      </c>
      <c r="H62" s="23">
        <v>2445.05708787684</v>
      </c>
      <c r="I62" s="33">
        <v>1.91654429824082</v>
      </c>
    </row>
    <row r="63" spans="1:9" ht="12.75">
      <c r="A63" s="31">
        <v>32</v>
      </c>
      <c r="B63" s="32" t="s">
        <v>69</v>
      </c>
      <c r="C63" s="28">
        <v>67</v>
      </c>
      <c r="D63" s="23">
        <v>5412</v>
      </c>
      <c r="E63" s="23">
        <v>780521.071</v>
      </c>
      <c r="F63" s="24">
        <v>53</v>
      </c>
      <c r="G63" s="23">
        <v>34198.31</v>
      </c>
      <c r="H63" s="23">
        <v>6318.97819660015</v>
      </c>
      <c r="I63" s="33">
        <v>4.38147172070387</v>
      </c>
    </row>
    <row r="64" spans="1:9" ht="12.75">
      <c r="A64" s="31">
        <v>33</v>
      </c>
      <c r="B64" s="32" t="s">
        <v>70</v>
      </c>
      <c r="C64" s="28"/>
      <c r="D64" s="23"/>
      <c r="E64" s="23"/>
      <c r="F64" s="24"/>
      <c r="G64" s="23"/>
      <c r="H64" s="23"/>
      <c r="I64" s="33"/>
    </row>
    <row r="65" spans="1:9" ht="12.75">
      <c r="A65" s="31"/>
      <c r="B65" s="32" t="s">
        <v>71</v>
      </c>
      <c r="C65" s="28">
        <v>59</v>
      </c>
      <c r="D65" s="23">
        <v>5026</v>
      </c>
      <c r="E65" s="23">
        <v>926638.556</v>
      </c>
      <c r="F65" s="24">
        <v>49</v>
      </c>
      <c r="G65" s="23">
        <v>14503.388</v>
      </c>
      <c r="H65" s="23">
        <v>2885.67210505372</v>
      </c>
      <c r="I65" s="33">
        <v>1.56516129251155</v>
      </c>
    </row>
    <row r="66" ht="12.75">
      <c r="F66" s="34"/>
    </row>
    <row r="67" ht="12.75">
      <c r="F67" s="34"/>
    </row>
    <row r="68" ht="12.75">
      <c r="F68" s="34"/>
    </row>
    <row r="69" ht="12.75">
      <c r="F69" s="34"/>
    </row>
    <row r="70" ht="12.75">
      <c r="F70" s="34"/>
    </row>
    <row r="71" ht="12.75">
      <c r="F71" s="34"/>
    </row>
    <row r="72" ht="12.75">
      <c r="F72" s="34"/>
    </row>
    <row r="73" ht="12.75">
      <c r="F73" s="34"/>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U573"/>
  <sheetViews>
    <sheetView zoomScalePageLayoutView="0" workbookViewId="0" topLeftCell="A1">
      <selection activeCell="A1" sqref="A1"/>
    </sheetView>
  </sheetViews>
  <sheetFormatPr defaultColWidth="11.421875" defaultRowHeight="12.75"/>
  <cols>
    <col min="1" max="1" width="4.140625" style="1" customWidth="1"/>
    <col min="2" max="2" width="33.28125" style="1" customWidth="1"/>
    <col min="3" max="3" width="6.421875" style="1" customWidth="1"/>
    <col min="4" max="4" width="6.7109375" style="1" customWidth="1"/>
    <col min="5" max="5" width="8.57421875" style="1" customWidth="1"/>
    <col min="6" max="6" width="7.8515625" style="1" customWidth="1"/>
    <col min="7" max="7" width="6.7109375" style="1" customWidth="1"/>
    <col min="8" max="8" width="10.140625" style="1" customWidth="1"/>
    <col min="9" max="9" width="7.28125" style="1" customWidth="1"/>
    <col min="10" max="10" width="8.7109375" style="1" customWidth="1"/>
    <col min="11" max="11" width="9.7109375" style="1" customWidth="1"/>
    <col min="12" max="12" width="6.140625" style="0" customWidth="1"/>
    <col min="13" max="13" width="5.8515625" style="0" customWidth="1"/>
    <col min="14" max="14" width="8.421875" style="0" customWidth="1"/>
    <col min="15" max="15" width="7.140625" style="0" customWidth="1"/>
    <col min="16" max="16" width="7.28125" style="0" customWidth="1"/>
    <col min="17" max="17" width="8.421875" style="0" customWidth="1"/>
    <col min="18" max="18" width="6.7109375" style="0" customWidth="1"/>
    <col min="19" max="19" width="7.7109375" style="0" customWidth="1"/>
    <col min="22" max="16384" width="11.421875" style="36" customWidth="1"/>
  </cols>
  <sheetData>
    <row r="1" ht="12.75">
      <c r="B1" s="2"/>
    </row>
    <row r="3" spans="1:21" s="37" customFormat="1" ht="27" customHeight="1">
      <c r="A3" s="228" t="s">
        <v>72</v>
      </c>
      <c r="B3" s="228"/>
      <c r="C3" s="228"/>
      <c r="D3" s="228"/>
      <c r="E3" s="228"/>
      <c r="F3" s="228"/>
      <c r="G3" s="228"/>
      <c r="H3" s="228"/>
      <c r="I3" s="228"/>
      <c r="J3" s="228"/>
      <c r="K3" s="1"/>
      <c r="L3"/>
      <c r="M3"/>
      <c r="N3"/>
      <c r="O3"/>
      <c r="P3"/>
      <c r="Q3"/>
      <c r="R3"/>
      <c r="S3"/>
      <c r="T3"/>
      <c r="U3"/>
    </row>
    <row r="4" spans="1:21" s="37" customFormat="1" ht="15" customHeight="1">
      <c r="A4" s="228"/>
      <c r="B4" s="228"/>
      <c r="C4" s="228"/>
      <c r="D4" s="228"/>
      <c r="E4" s="228"/>
      <c r="F4" s="228"/>
      <c r="G4" s="228"/>
      <c r="H4" s="228"/>
      <c r="I4" s="228"/>
      <c r="J4" s="228"/>
      <c r="K4" s="1"/>
      <c r="L4"/>
      <c r="M4"/>
      <c r="N4"/>
      <c r="O4"/>
      <c r="P4"/>
      <c r="Q4"/>
      <c r="R4"/>
      <c r="S4"/>
      <c r="T4"/>
      <c r="U4"/>
    </row>
    <row r="5" spans="1:21" s="37" customFormat="1" ht="16.5" customHeight="1">
      <c r="A5" s="1"/>
      <c r="B5"/>
      <c r="C5" s="1"/>
      <c r="D5" s="1"/>
      <c r="E5" s="1"/>
      <c r="F5" s="1"/>
      <c r="G5" s="1"/>
      <c r="H5" s="1"/>
      <c r="I5" s="38"/>
      <c r="J5" s="38"/>
      <c r="K5" s="1"/>
      <c r="L5"/>
      <c r="M5"/>
      <c r="N5"/>
      <c r="O5"/>
      <c r="P5"/>
      <c r="Q5"/>
      <c r="R5"/>
      <c r="S5"/>
      <c r="T5"/>
      <c r="U5"/>
    </row>
    <row r="6" spans="1:21" s="37" customFormat="1" ht="18.75" customHeight="1">
      <c r="A6" s="229" t="s">
        <v>1</v>
      </c>
      <c r="B6" s="229" t="s">
        <v>2</v>
      </c>
      <c r="C6" s="239" t="s">
        <v>3</v>
      </c>
      <c r="D6" s="245"/>
      <c r="E6" s="239" t="s">
        <v>7</v>
      </c>
      <c r="F6" s="240"/>
      <c r="G6" s="240"/>
      <c r="H6" s="245"/>
      <c r="I6" s="246" t="s">
        <v>73</v>
      </c>
      <c r="J6" s="247"/>
      <c r="K6" s="1"/>
      <c r="L6"/>
      <c r="M6"/>
      <c r="N6"/>
      <c r="O6"/>
      <c r="P6"/>
      <c r="Q6"/>
      <c r="R6"/>
      <c r="S6"/>
      <c r="T6"/>
      <c r="U6"/>
    </row>
    <row r="7" spans="1:21" s="37" customFormat="1" ht="15" customHeight="1">
      <c r="A7" s="230"/>
      <c r="B7" s="230"/>
      <c r="C7" s="237" t="s">
        <v>74</v>
      </c>
      <c r="D7" s="237" t="s">
        <v>75</v>
      </c>
      <c r="E7" s="237" t="s">
        <v>74</v>
      </c>
      <c r="F7" s="39" t="s">
        <v>76</v>
      </c>
      <c r="G7" s="40"/>
      <c r="H7" s="8"/>
      <c r="I7" s="241" t="s">
        <v>77</v>
      </c>
      <c r="J7" s="243" t="s">
        <v>78</v>
      </c>
      <c r="K7" s="1"/>
      <c r="L7"/>
      <c r="M7"/>
      <c r="N7"/>
      <c r="O7"/>
      <c r="P7"/>
      <c r="Q7"/>
      <c r="R7"/>
      <c r="S7"/>
      <c r="T7"/>
      <c r="U7"/>
    </row>
    <row r="8" spans="1:21" s="37" customFormat="1" ht="72.75" customHeight="1">
      <c r="A8" s="230"/>
      <c r="B8" s="230"/>
      <c r="C8" s="238"/>
      <c r="D8" s="238"/>
      <c r="E8" s="238"/>
      <c r="F8" s="5" t="s">
        <v>79</v>
      </c>
      <c r="G8" s="5" t="s">
        <v>80</v>
      </c>
      <c r="H8" s="5" t="s">
        <v>81</v>
      </c>
      <c r="I8" s="242"/>
      <c r="J8" s="244"/>
      <c r="K8"/>
      <c r="L8"/>
      <c r="M8"/>
      <c r="N8"/>
      <c r="O8"/>
      <c r="P8"/>
      <c r="Q8"/>
      <c r="R8"/>
      <c r="S8"/>
      <c r="T8"/>
      <c r="U8"/>
    </row>
    <row r="9" spans="1:21" s="37" customFormat="1" ht="15" customHeight="1">
      <c r="A9" s="231"/>
      <c r="B9" s="231"/>
      <c r="C9" s="75" t="s">
        <v>11</v>
      </c>
      <c r="D9" s="60"/>
      <c r="E9" s="205" t="s">
        <v>13</v>
      </c>
      <c r="F9" s="206"/>
      <c r="G9" s="75"/>
      <c r="H9" s="75"/>
      <c r="I9" s="75"/>
      <c r="J9" s="207"/>
      <c r="K9" s="1"/>
      <c r="L9"/>
      <c r="M9"/>
      <c r="N9"/>
      <c r="O9"/>
      <c r="P9"/>
      <c r="Q9"/>
      <c r="R9"/>
      <c r="S9"/>
      <c r="T9"/>
      <c r="U9"/>
    </row>
    <row r="10" spans="1:21" s="37" customFormat="1" ht="8.25" customHeight="1">
      <c r="A10" s="41" t="s">
        <v>82</v>
      </c>
      <c r="B10" s="10"/>
      <c r="C10"/>
      <c r="D10"/>
      <c r="E10"/>
      <c r="F10"/>
      <c r="G10"/>
      <c r="H10"/>
      <c r="I10"/>
      <c r="J10"/>
      <c r="K10" s="1"/>
      <c r="L10"/>
      <c r="M10"/>
      <c r="N10"/>
      <c r="O10"/>
      <c r="P10"/>
      <c r="Q10"/>
      <c r="R10"/>
      <c r="S10"/>
      <c r="T10"/>
      <c r="U10"/>
    </row>
    <row r="11" spans="1:21" s="44" customFormat="1" ht="10.5" customHeight="1">
      <c r="A11" s="12" t="s">
        <v>16</v>
      </c>
      <c r="B11" s="12" t="s">
        <v>17</v>
      </c>
      <c r="C11" s="42">
        <v>1732</v>
      </c>
      <c r="D11" s="42">
        <v>1423</v>
      </c>
      <c r="E11" s="42">
        <v>1493021.094</v>
      </c>
      <c r="F11" s="42">
        <v>192367.571</v>
      </c>
      <c r="G11" s="42">
        <v>6393.636</v>
      </c>
      <c r="H11" s="42">
        <v>1294259.887</v>
      </c>
      <c r="I11" s="42">
        <v>51312.667</v>
      </c>
      <c r="J11" s="42">
        <v>19315.379</v>
      </c>
      <c r="K11" s="43"/>
      <c r="L11"/>
      <c r="M11"/>
      <c r="N11"/>
      <c r="O11"/>
      <c r="P11"/>
      <c r="Q11"/>
      <c r="R11"/>
      <c r="S11"/>
      <c r="T11"/>
      <c r="U11"/>
    </row>
    <row r="12" spans="1:21" s="44" customFormat="1" ht="9.75" customHeight="1">
      <c r="A12" s="17"/>
      <c r="B12" s="12"/>
      <c r="C12" s="42"/>
      <c r="D12" s="42"/>
      <c r="E12" s="42"/>
      <c r="F12" s="42"/>
      <c r="G12" s="42"/>
      <c r="H12" s="42"/>
      <c r="I12" s="42"/>
      <c r="J12" s="42"/>
      <c r="K12" s="43"/>
      <c r="L12"/>
      <c r="M12"/>
      <c r="N12"/>
      <c r="O12"/>
      <c r="P12"/>
      <c r="Q12"/>
      <c r="R12"/>
      <c r="S12"/>
      <c r="T12"/>
      <c r="U12"/>
    </row>
    <row r="13" spans="1:21" s="44" customFormat="1" ht="13.5" customHeight="1">
      <c r="A13" s="19" t="s">
        <v>18</v>
      </c>
      <c r="B13" s="20" t="s">
        <v>19</v>
      </c>
      <c r="C13" s="42">
        <v>871</v>
      </c>
      <c r="D13" s="42">
        <v>730</v>
      </c>
      <c r="E13" s="42">
        <v>810627.536</v>
      </c>
      <c r="F13" s="42">
        <v>96444.351</v>
      </c>
      <c r="G13" s="42">
        <v>2384.239</v>
      </c>
      <c r="H13" s="42">
        <v>711798.946</v>
      </c>
      <c r="I13" s="42">
        <v>27945.7</v>
      </c>
      <c r="J13" s="42">
        <v>11650.624</v>
      </c>
      <c r="K13" s="43"/>
      <c r="L13"/>
      <c r="M13"/>
      <c r="N13"/>
      <c r="O13"/>
      <c r="P13"/>
      <c r="Q13"/>
      <c r="R13"/>
      <c r="S13"/>
      <c r="T13"/>
      <c r="U13"/>
    </row>
    <row r="14" spans="1:21" s="44" customFormat="1" ht="13.5" customHeight="1">
      <c r="A14" s="19" t="s">
        <v>18</v>
      </c>
      <c r="B14" s="20" t="s">
        <v>20</v>
      </c>
      <c r="C14" s="42">
        <v>493</v>
      </c>
      <c r="D14" s="42">
        <v>405</v>
      </c>
      <c r="E14" s="42">
        <v>429315.545</v>
      </c>
      <c r="F14" s="42">
        <v>48046.007</v>
      </c>
      <c r="G14" s="42">
        <v>2742.628</v>
      </c>
      <c r="H14" s="42">
        <v>378526.91</v>
      </c>
      <c r="I14" s="42">
        <v>17572.939</v>
      </c>
      <c r="J14" s="42">
        <v>6693.563</v>
      </c>
      <c r="K14" s="43"/>
      <c r="L14"/>
      <c r="M14"/>
      <c r="N14"/>
      <c r="O14"/>
      <c r="P14"/>
      <c r="Q14"/>
      <c r="R14"/>
      <c r="S14"/>
      <c r="T14"/>
      <c r="U14"/>
    </row>
    <row r="15" spans="1:21" s="44" customFormat="1" ht="13.5" customHeight="1">
      <c r="A15" s="19" t="s">
        <v>18</v>
      </c>
      <c r="B15" s="20" t="s">
        <v>21</v>
      </c>
      <c r="C15" s="42">
        <v>92</v>
      </c>
      <c r="D15" s="42">
        <v>73</v>
      </c>
      <c r="E15" s="42">
        <v>56027.124</v>
      </c>
      <c r="F15" s="42">
        <v>11128.903</v>
      </c>
      <c r="G15" s="42">
        <v>705.93</v>
      </c>
      <c r="H15" s="42">
        <v>44192.291</v>
      </c>
      <c r="I15" s="42">
        <v>4653.027</v>
      </c>
      <c r="J15" s="45" t="s">
        <v>18</v>
      </c>
      <c r="K15" s="43"/>
      <c r="L15"/>
      <c r="M15"/>
      <c r="N15"/>
      <c r="O15"/>
      <c r="P15"/>
      <c r="Q15"/>
      <c r="R15"/>
      <c r="S15"/>
      <c r="T15"/>
      <c r="U15"/>
    </row>
    <row r="16" spans="1:21" s="44" customFormat="1" ht="13.5" customHeight="1">
      <c r="A16" s="19" t="s">
        <v>18</v>
      </c>
      <c r="B16" s="20" t="s">
        <v>22</v>
      </c>
      <c r="C16" s="42">
        <v>276</v>
      </c>
      <c r="D16" s="42">
        <v>215</v>
      </c>
      <c r="E16" s="42">
        <v>197050.889</v>
      </c>
      <c r="F16" s="42">
        <v>36748.31</v>
      </c>
      <c r="G16" s="42">
        <v>560.839</v>
      </c>
      <c r="H16" s="42">
        <v>159741.74</v>
      </c>
      <c r="I16" s="42">
        <v>1141.001</v>
      </c>
      <c r="J16" s="45" t="s">
        <v>18</v>
      </c>
      <c r="K16" s="43"/>
      <c r="L16"/>
      <c r="M16"/>
      <c r="N16"/>
      <c r="O16"/>
      <c r="P16"/>
      <c r="Q16"/>
      <c r="R16"/>
      <c r="S16"/>
      <c r="T16"/>
      <c r="U16"/>
    </row>
    <row r="17" spans="1:21" s="37" customFormat="1" ht="8.25" customHeight="1">
      <c r="A17" s="21"/>
      <c r="B17" s="22"/>
      <c r="C17" s="42"/>
      <c r="D17" s="42"/>
      <c r="E17" s="42"/>
      <c r="F17" s="42"/>
      <c r="G17" s="42"/>
      <c r="H17" s="42"/>
      <c r="I17" s="42"/>
      <c r="J17" s="42"/>
      <c r="K17" s="43"/>
      <c r="L17"/>
      <c r="M17"/>
      <c r="N17"/>
      <c r="O17"/>
      <c r="P17"/>
      <c r="Q17"/>
      <c r="R17"/>
      <c r="S17"/>
      <c r="T17"/>
      <c r="U17"/>
    </row>
    <row r="18" spans="1:21" s="44" customFormat="1" ht="10.5" customHeight="1">
      <c r="A18" s="19" t="s">
        <v>23</v>
      </c>
      <c r="B18" s="20" t="s">
        <v>24</v>
      </c>
      <c r="C18" s="42">
        <v>26</v>
      </c>
      <c r="D18" s="42">
        <v>20</v>
      </c>
      <c r="E18" s="42">
        <v>7630.859</v>
      </c>
      <c r="F18" s="45" t="s">
        <v>26</v>
      </c>
      <c r="G18" s="42">
        <v>245.32</v>
      </c>
      <c r="H18" s="42">
        <v>7385.539</v>
      </c>
      <c r="I18" s="45" t="s">
        <v>26</v>
      </c>
      <c r="J18" s="45" t="s">
        <v>26</v>
      </c>
      <c r="K18" s="43"/>
      <c r="L18"/>
      <c r="M18"/>
      <c r="N18"/>
      <c r="O18"/>
      <c r="P18"/>
      <c r="Q18"/>
      <c r="R18"/>
      <c r="S18"/>
      <c r="T18"/>
      <c r="U18"/>
    </row>
    <row r="19" spans="1:21" s="44" customFormat="1" ht="10.5" customHeight="1">
      <c r="A19" s="19"/>
      <c r="B19" s="22"/>
      <c r="C19" s="42"/>
      <c r="D19" s="46"/>
      <c r="E19" s="42"/>
      <c r="F19" s="42"/>
      <c r="G19" s="42"/>
      <c r="H19" s="42"/>
      <c r="I19" s="42"/>
      <c r="J19" s="42"/>
      <c r="K19" s="43"/>
      <c r="L19"/>
      <c r="M19"/>
      <c r="N19"/>
      <c r="O19"/>
      <c r="P19"/>
      <c r="Q19"/>
      <c r="R19"/>
      <c r="S19"/>
      <c r="T19"/>
      <c r="U19"/>
    </row>
    <row r="20" spans="1:21" s="37" customFormat="1" ht="10.5" customHeight="1">
      <c r="A20" s="25">
        <v>5</v>
      </c>
      <c r="B20" s="26" t="s">
        <v>25</v>
      </c>
      <c r="C20" s="47" t="s">
        <v>26</v>
      </c>
      <c r="D20" s="47" t="s">
        <v>26</v>
      </c>
      <c r="E20" s="47" t="s">
        <v>26</v>
      </c>
      <c r="F20" s="47" t="s">
        <v>26</v>
      </c>
      <c r="G20" s="47" t="s">
        <v>26</v>
      </c>
      <c r="H20" s="47" t="s">
        <v>26</v>
      </c>
      <c r="I20" s="47" t="s">
        <v>26</v>
      </c>
      <c r="J20" s="47" t="s">
        <v>26</v>
      </c>
      <c r="K20" s="43"/>
      <c r="L20"/>
      <c r="M20"/>
      <c r="N20"/>
      <c r="O20"/>
      <c r="P20"/>
      <c r="Q20"/>
      <c r="R20"/>
      <c r="S20"/>
      <c r="T20"/>
      <c r="U20"/>
    </row>
    <row r="21" spans="1:21" s="37" customFormat="1" ht="10.5" customHeight="1">
      <c r="A21" s="25">
        <v>6</v>
      </c>
      <c r="B21" s="26" t="s">
        <v>27</v>
      </c>
      <c r="C21" s="48">
        <v>1</v>
      </c>
      <c r="D21" s="49">
        <v>1</v>
      </c>
      <c r="E21" s="47" t="s">
        <v>18</v>
      </c>
      <c r="F21" s="47" t="s">
        <v>18</v>
      </c>
      <c r="G21" s="47" t="s">
        <v>18</v>
      </c>
      <c r="H21" s="47" t="s">
        <v>18</v>
      </c>
      <c r="I21" s="47" t="s">
        <v>18</v>
      </c>
      <c r="J21" s="47" t="s">
        <v>18</v>
      </c>
      <c r="K21" s="43"/>
      <c r="L21"/>
      <c r="M21"/>
      <c r="N21"/>
      <c r="O21"/>
      <c r="P21"/>
      <c r="Q21"/>
      <c r="R21"/>
      <c r="S21"/>
      <c r="T21"/>
      <c r="U21"/>
    </row>
    <row r="22" spans="1:21" s="37" customFormat="1" ht="10.5" customHeight="1">
      <c r="A22" s="25">
        <v>7</v>
      </c>
      <c r="B22" s="26" t="s">
        <v>28</v>
      </c>
      <c r="C22" s="47" t="s">
        <v>26</v>
      </c>
      <c r="D22" s="47" t="s">
        <v>26</v>
      </c>
      <c r="E22" s="47" t="s">
        <v>26</v>
      </c>
      <c r="F22" s="47" t="s">
        <v>26</v>
      </c>
      <c r="G22" s="47" t="s">
        <v>26</v>
      </c>
      <c r="H22" s="47" t="s">
        <v>26</v>
      </c>
      <c r="I22" s="47" t="s">
        <v>26</v>
      </c>
      <c r="J22" s="47" t="s">
        <v>26</v>
      </c>
      <c r="K22" s="43"/>
      <c r="L22"/>
      <c r="M22"/>
      <c r="N22"/>
      <c r="O22"/>
      <c r="P22"/>
      <c r="Q22"/>
      <c r="R22"/>
      <c r="S22"/>
      <c r="T22"/>
      <c r="U22"/>
    </row>
    <row r="23" spans="1:21" s="37" customFormat="1" ht="10.5" customHeight="1">
      <c r="A23" s="25">
        <v>8</v>
      </c>
      <c r="B23" s="26" t="s">
        <v>29</v>
      </c>
      <c r="C23" s="50"/>
      <c r="D23" s="51"/>
      <c r="E23" s="50"/>
      <c r="F23" s="50"/>
      <c r="G23" s="50"/>
      <c r="H23" s="50"/>
      <c r="I23" s="50"/>
      <c r="J23" s="50"/>
      <c r="K23" s="43"/>
      <c r="L23"/>
      <c r="M23"/>
      <c r="N23"/>
      <c r="O23"/>
      <c r="P23"/>
      <c r="Q23"/>
      <c r="R23"/>
      <c r="S23"/>
      <c r="T23"/>
      <c r="U23"/>
    </row>
    <row r="24" spans="1:21" s="37" customFormat="1" ht="10.5" customHeight="1">
      <c r="A24" s="25"/>
      <c r="B24" s="26" t="s">
        <v>30</v>
      </c>
      <c r="C24" s="50">
        <v>25</v>
      </c>
      <c r="D24" s="50">
        <v>19</v>
      </c>
      <c r="E24" s="47" t="s">
        <v>18</v>
      </c>
      <c r="F24" s="47" t="s">
        <v>18</v>
      </c>
      <c r="G24" s="47" t="s">
        <v>18</v>
      </c>
      <c r="H24" s="47" t="s">
        <v>18</v>
      </c>
      <c r="I24" s="47" t="s">
        <v>18</v>
      </c>
      <c r="J24" s="47" t="s">
        <v>18</v>
      </c>
      <c r="K24" s="43"/>
      <c r="L24"/>
      <c r="M24"/>
      <c r="N24"/>
      <c r="O24"/>
      <c r="P24"/>
      <c r="Q24"/>
      <c r="R24"/>
      <c r="S24"/>
      <c r="T24"/>
      <c r="U24"/>
    </row>
    <row r="25" spans="1:21" s="37" customFormat="1" ht="10.5" customHeight="1">
      <c r="A25" s="25">
        <v>9</v>
      </c>
      <c r="B25" s="26" t="s">
        <v>31</v>
      </c>
      <c r="C25" s="48"/>
      <c r="D25" s="49"/>
      <c r="E25" s="48"/>
      <c r="F25" s="52"/>
      <c r="G25" s="48"/>
      <c r="H25" s="47"/>
      <c r="I25" s="48"/>
      <c r="J25" s="48"/>
      <c r="K25" s="43"/>
      <c r="L25"/>
      <c r="M25"/>
      <c r="N25"/>
      <c r="O25"/>
      <c r="P25"/>
      <c r="Q25"/>
      <c r="R25"/>
      <c r="S25"/>
      <c r="T25"/>
      <c r="U25"/>
    </row>
    <row r="26" spans="1:21" s="37" customFormat="1" ht="10.5" customHeight="1">
      <c r="A26" s="21"/>
      <c r="B26" s="26" t="s">
        <v>32</v>
      </c>
      <c r="C26" s="42"/>
      <c r="D26" s="42"/>
      <c r="E26" s="42"/>
      <c r="F26" s="42"/>
      <c r="G26" s="42"/>
      <c r="H26" s="50"/>
      <c r="I26" s="42"/>
      <c r="J26" s="42"/>
      <c r="K26" s="43"/>
      <c r="L26"/>
      <c r="M26"/>
      <c r="N26"/>
      <c r="O26"/>
      <c r="P26"/>
      <c r="Q26"/>
      <c r="R26"/>
      <c r="S26"/>
      <c r="T26"/>
      <c r="U26"/>
    </row>
    <row r="27" spans="1:21" s="37" customFormat="1" ht="10.5" customHeight="1">
      <c r="A27" s="21"/>
      <c r="B27" s="26" t="s">
        <v>33</v>
      </c>
      <c r="C27" s="47" t="s">
        <v>26</v>
      </c>
      <c r="D27" s="47" t="s">
        <v>26</v>
      </c>
      <c r="E27" s="47" t="s">
        <v>26</v>
      </c>
      <c r="F27" s="47" t="s">
        <v>26</v>
      </c>
      <c r="G27" s="47" t="s">
        <v>26</v>
      </c>
      <c r="H27" s="47" t="s">
        <v>26</v>
      </c>
      <c r="I27" s="47" t="s">
        <v>26</v>
      </c>
      <c r="J27" s="47" t="s">
        <v>26</v>
      </c>
      <c r="K27" s="43"/>
      <c r="L27"/>
      <c r="M27"/>
      <c r="N27"/>
      <c r="O27"/>
      <c r="P27"/>
      <c r="Q27"/>
      <c r="R27"/>
      <c r="S27"/>
      <c r="T27"/>
      <c r="U27"/>
    </row>
    <row r="28" spans="1:21" s="37" customFormat="1" ht="10.5" customHeight="1">
      <c r="A28" s="21"/>
      <c r="B28" s="26"/>
      <c r="C28" s="50"/>
      <c r="D28" s="50"/>
      <c r="E28" s="50"/>
      <c r="F28" s="50"/>
      <c r="G28" s="50"/>
      <c r="H28" s="50"/>
      <c r="I28" s="50"/>
      <c r="J28" s="50"/>
      <c r="K28" s="43"/>
      <c r="L28"/>
      <c r="M28"/>
      <c r="N28"/>
      <c r="O28"/>
      <c r="P28"/>
      <c r="Q28"/>
      <c r="R28"/>
      <c r="S28"/>
      <c r="T28"/>
      <c r="U28"/>
    </row>
    <row r="29" spans="1:21" s="37" customFormat="1" ht="10.5" customHeight="1">
      <c r="A29" s="19" t="s">
        <v>34</v>
      </c>
      <c r="B29" s="20" t="s">
        <v>35</v>
      </c>
      <c r="C29" s="42">
        <v>1706</v>
      </c>
      <c r="D29" s="42">
        <v>1403</v>
      </c>
      <c r="E29" s="42">
        <v>1485390.235</v>
      </c>
      <c r="F29" s="42">
        <v>192367.571</v>
      </c>
      <c r="G29" s="42">
        <v>6148.316</v>
      </c>
      <c r="H29" s="42">
        <v>1286874.348</v>
      </c>
      <c r="I29" s="42">
        <v>51312.667</v>
      </c>
      <c r="J29" s="42">
        <v>19315.379</v>
      </c>
      <c r="K29" s="43"/>
      <c r="L29"/>
      <c r="M29"/>
      <c r="N29"/>
      <c r="O29"/>
      <c r="P29"/>
      <c r="Q29"/>
      <c r="R29"/>
      <c r="S29"/>
      <c r="T29"/>
      <c r="U29"/>
    </row>
    <row r="30" spans="1:21" s="37" customFormat="1" ht="10.5" customHeight="1">
      <c r="A30" s="21"/>
      <c r="B30" s="26"/>
      <c r="C30" s="50"/>
      <c r="D30" s="50"/>
      <c r="E30" s="50"/>
      <c r="F30" s="50"/>
      <c r="G30" s="50"/>
      <c r="H30" s="50"/>
      <c r="I30" s="50"/>
      <c r="J30" s="50"/>
      <c r="K30" s="43"/>
      <c r="L30"/>
      <c r="M30"/>
      <c r="N30"/>
      <c r="O30"/>
      <c r="P30"/>
      <c r="Q30"/>
      <c r="R30"/>
      <c r="S30"/>
      <c r="T30"/>
      <c r="U30"/>
    </row>
    <row r="31" spans="1:21" s="37" customFormat="1" ht="10.5" customHeight="1">
      <c r="A31" s="31">
        <v>10</v>
      </c>
      <c r="B31" s="32" t="s">
        <v>36</v>
      </c>
      <c r="C31" s="50">
        <v>176</v>
      </c>
      <c r="D31" s="50">
        <v>134</v>
      </c>
      <c r="E31" s="50">
        <v>129432.235</v>
      </c>
      <c r="F31" s="50">
        <v>24569.361</v>
      </c>
      <c r="G31" s="50">
        <v>504.671</v>
      </c>
      <c r="H31" s="50">
        <v>104358.203</v>
      </c>
      <c r="I31" s="50">
        <v>92.834</v>
      </c>
      <c r="J31" s="47" t="s">
        <v>18</v>
      </c>
      <c r="K31" s="43"/>
      <c r="L31"/>
      <c r="M31"/>
      <c r="N31"/>
      <c r="O31"/>
      <c r="P31"/>
      <c r="Q31"/>
      <c r="R31"/>
      <c r="S31"/>
      <c r="T31"/>
      <c r="U31"/>
    </row>
    <row r="32" spans="1:21" s="37" customFormat="1" ht="10.5" customHeight="1">
      <c r="A32" s="31">
        <v>11</v>
      </c>
      <c r="B32" s="32" t="s">
        <v>37</v>
      </c>
      <c r="C32" s="50">
        <v>16</v>
      </c>
      <c r="D32" s="50">
        <v>15</v>
      </c>
      <c r="E32" s="50">
        <v>10945.979</v>
      </c>
      <c r="F32" s="47" t="s">
        <v>18</v>
      </c>
      <c r="G32" s="47" t="s">
        <v>18</v>
      </c>
      <c r="H32" s="50">
        <v>9070.785</v>
      </c>
      <c r="I32" s="47" t="s">
        <v>18</v>
      </c>
      <c r="J32" s="47" t="s">
        <v>18</v>
      </c>
      <c r="K32" s="43"/>
      <c r="L32"/>
      <c r="M32"/>
      <c r="N32"/>
      <c r="O32"/>
      <c r="P32"/>
      <c r="Q32"/>
      <c r="R32"/>
      <c r="S32"/>
      <c r="T32"/>
      <c r="U32"/>
    </row>
    <row r="33" spans="1:21" s="37" customFormat="1" ht="10.5" customHeight="1">
      <c r="A33" s="31">
        <v>12</v>
      </c>
      <c r="B33" s="32" t="s">
        <v>38</v>
      </c>
      <c r="C33" s="50">
        <v>3</v>
      </c>
      <c r="D33" s="50">
        <v>1</v>
      </c>
      <c r="E33" s="47" t="s">
        <v>18</v>
      </c>
      <c r="F33" s="47" t="s">
        <v>18</v>
      </c>
      <c r="G33" s="47" t="s">
        <v>26</v>
      </c>
      <c r="H33" s="47" t="s">
        <v>18</v>
      </c>
      <c r="I33" s="47" t="s">
        <v>26</v>
      </c>
      <c r="J33" s="47" t="s">
        <v>26</v>
      </c>
      <c r="K33" s="53"/>
      <c r="L33"/>
      <c r="M33"/>
      <c r="N33"/>
      <c r="O33"/>
      <c r="P33"/>
      <c r="Q33"/>
      <c r="R33"/>
      <c r="S33"/>
      <c r="T33"/>
      <c r="U33"/>
    </row>
    <row r="34" spans="1:21" s="37" customFormat="1" ht="10.5" customHeight="1">
      <c r="A34" s="31">
        <v>13</v>
      </c>
      <c r="B34" s="32" t="s">
        <v>39</v>
      </c>
      <c r="C34" s="50">
        <v>26</v>
      </c>
      <c r="D34" s="50">
        <v>22</v>
      </c>
      <c r="E34" s="50">
        <v>14535.23</v>
      </c>
      <c r="F34" s="47" t="s">
        <v>18</v>
      </c>
      <c r="G34" s="47" t="s">
        <v>18</v>
      </c>
      <c r="H34" s="50">
        <v>7415.861</v>
      </c>
      <c r="I34" s="50">
        <v>265.062</v>
      </c>
      <c r="J34" s="47" t="s">
        <v>26</v>
      </c>
      <c r="K34" s="43"/>
      <c r="L34"/>
      <c r="M34"/>
      <c r="N34"/>
      <c r="O34"/>
      <c r="P34"/>
      <c r="Q34"/>
      <c r="R34"/>
      <c r="S34"/>
      <c r="T34"/>
      <c r="U34"/>
    </row>
    <row r="35" spans="1:21" s="37" customFormat="1" ht="10.5" customHeight="1">
      <c r="A35" s="31">
        <v>14</v>
      </c>
      <c r="B35" s="32" t="s">
        <v>40</v>
      </c>
      <c r="C35" s="50">
        <v>4</v>
      </c>
      <c r="D35" s="50">
        <v>1</v>
      </c>
      <c r="E35" s="47" t="s">
        <v>18</v>
      </c>
      <c r="F35" s="47" t="s">
        <v>26</v>
      </c>
      <c r="G35" s="47" t="s">
        <v>26</v>
      </c>
      <c r="H35" s="47" t="s">
        <v>18</v>
      </c>
      <c r="I35" s="47" t="s">
        <v>26</v>
      </c>
      <c r="J35" s="47" t="s">
        <v>26</v>
      </c>
      <c r="K35" s="43"/>
      <c r="L35"/>
      <c r="M35"/>
      <c r="N35"/>
      <c r="O35"/>
      <c r="P35"/>
      <c r="Q35"/>
      <c r="R35"/>
      <c r="S35"/>
      <c r="T35"/>
      <c r="U35"/>
    </row>
    <row r="36" spans="1:21" s="37" customFormat="1" ht="10.5" customHeight="1">
      <c r="A36" s="31">
        <v>15</v>
      </c>
      <c r="B36" s="32" t="s">
        <v>41</v>
      </c>
      <c r="C36" s="50"/>
      <c r="D36" s="50"/>
      <c r="E36" s="50"/>
      <c r="F36" s="47"/>
      <c r="G36" s="47"/>
      <c r="H36" s="50"/>
      <c r="I36" s="47"/>
      <c r="J36" s="47"/>
      <c r="K36" s="43"/>
      <c r="L36"/>
      <c r="M36"/>
      <c r="N36"/>
      <c r="O36"/>
      <c r="P36"/>
      <c r="Q36"/>
      <c r="R36"/>
      <c r="S36"/>
      <c r="T36"/>
      <c r="U36"/>
    </row>
    <row r="37" spans="1:21" s="37" customFormat="1" ht="10.5" customHeight="1">
      <c r="A37" s="31"/>
      <c r="B37" s="32" t="s">
        <v>42</v>
      </c>
      <c r="C37" s="50">
        <v>8</v>
      </c>
      <c r="D37" s="50">
        <v>4</v>
      </c>
      <c r="E37" s="47" t="s">
        <v>18</v>
      </c>
      <c r="F37" s="47" t="s">
        <v>26</v>
      </c>
      <c r="G37" s="47" t="s">
        <v>26</v>
      </c>
      <c r="H37" s="47" t="s">
        <v>18</v>
      </c>
      <c r="I37" s="47" t="s">
        <v>26</v>
      </c>
      <c r="J37" s="47" t="s">
        <v>26</v>
      </c>
      <c r="K37" s="43"/>
      <c r="L37"/>
      <c r="M37"/>
      <c r="N37"/>
      <c r="O37"/>
      <c r="P37"/>
      <c r="Q37"/>
      <c r="R37"/>
      <c r="S37"/>
      <c r="T37"/>
      <c r="U37"/>
    </row>
    <row r="38" spans="1:21" s="37" customFormat="1" ht="10.5" customHeight="1">
      <c r="A38" s="31">
        <v>16</v>
      </c>
      <c r="B38" s="32" t="s">
        <v>43</v>
      </c>
      <c r="C38" s="50"/>
      <c r="D38" s="50"/>
      <c r="E38" s="50"/>
      <c r="F38" s="50"/>
      <c r="G38" s="50"/>
      <c r="H38" s="50"/>
      <c r="I38" s="50"/>
      <c r="J38" s="50"/>
      <c r="K38" s="43"/>
      <c r="L38"/>
      <c r="M38"/>
      <c r="N38"/>
      <c r="O38"/>
      <c r="P38"/>
      <c r="Q38"/>
      <c r="R38"/>
      <c r="S38"/>
      <c r="T38"/>
      <c r="U38"/>
    </row>
    <row r="39" spans="1:21" s="37" customFormat="1" ht="10.5" customHeight="1">
      <c r="A39" s="31"/>
      <c r="B39" s="32" t="s">
        <v>44</v>
      </c>
      <c r="C39" s="50">
        <v>43</v>
      </c>
      <c r="D39" s="50">
        <v>32</v>
      </c>
      <c r="E39" s="50">
        <v>40470.975</v>
      </c>
      <c r="F39" s="47" t="s">
        <v>18</v>
      </c>
      <c r="G39" s="47" t="s">
        <v>18</v>
      </c>
      <c r="H39" s="50">
        <v>33549.541</v>
      </c>
      <c r="I39" s="47" t="s">
        <v>18</v>
      </c>
      <c r="J39" s="47" t="s">
        <v>18</v>
      </c>
      <c r="K39" s="43"/>
      <c r="L39"/>
      <c r="M39"/>
      <c r="N39"/>
      <c r="O39"/>
      <c r="P39"/>
      <c r="Q39"/>
      <c r="R39"/>
      <c r="S39"/>
      <c r="T39"/>
      <c r="U39"/>
    </row>
    <row r="40" spans="1:21" s="37" customFormat="1" ht="10.5" customHeight="1">
      <c r="A40" s="31">
        <v>17</v>
      </c>
      <c r="B40" s="32" t="s">
        <v>45</v>
      </c>
      <c r="C40" s="50"/>
      <c r="D40" s="50"/>
      <c r="E40" s="50"/>
      <c r="F40" s="50"/>
      <c r="G40" s="50"/>
      <c r="H40" s="50"/>
      <c r="I40" s="50"/>
      <c r="J40" s="50"/>
      <c r="K40" s="43"/>
      <c r="L40"/>
      <c r="M40"/>
      <c r="N40"/>
      <c r="O40"/>
      <c r="P40"/>
      <c r="Q40"/>
      <c r="R40"/>
      <c r="S40"/>
      <c r="T40"/>
      <c r="U40"/>
    </row>
    <row r="41" spans="1:21" s="37" customFormat="1" ht="10.5" customHeight="1">
      <c r="A41" s="31"/>
      <c r="B41" s="32" t="s">
        <v>46</v>
      </c>
      <c r="C41" s="50">
        <v>31</v>
      </c>
      <c r="D41" s="50">
        <v>27</v>
      </c>
      <c r="E41" s="50">
        <v>25872.736</v>
      </c>
      <c r="F41" s="47" t="s">
        <v>18</v>
      </c>
      <c r="G41" s="47" t="s">
        <v>18</v>
      </c>
      <c r="H41" s="50">
        <v>23612.991</v>
      </c>
      <c r="I41" s="47" t="s">
        <v>18</v>
      </c>
      <c r="J41" s="47" t="s">
        <v>18</v>
      </c>
      <c r="K41" s="43"/>
      <c r="L41"/>
      <c r="M41"/>
      <c r="N41"/>
      <c r="O41"/>
      <c r="P41"/>
      <c r="Q41"/>
      <c r="R41"/>
      <c r="S41"/>
      <c r="T41"/>
      <c r="U41"/>
    </row>
    <row r="42" spans="1:21" s="37" customFormat="1" ht="10.5" customHeight="1">
      <c r="A42" s="31">
        <v>18</v>
      </c>
      <c r="B42" s="32" t="s">
        <v>47</v>
      </c>
      <c r="C42" s="50"/>
      <c r="D42" s="50"/>
      <c r="E42" s="50"/>
      <c r="F42" s="50"/>
      <c r="G42" s="50"/>
      <c r="H42" s="50"/>
      <c r="I42" s="50"/>
      <c r="J42" s="50"/>
      <c r="K42" s="43"/>
      <c r="L42"/>
      <c r="M42"/>
      <c r="N42"/>
      <c r="O42"/>
      <c r="P42"/>
      <c r="Q42"/>
      <c r="R42"/>
      <c r="S42"/>
      <c r="T42"/>
      <c r="U42"/>
    </row>
    <row r="43" spans="1:21" s="37" customFormat="1" ht="10.5" customHeight="1">
      <c r="A43" s="31"/>
      <c r="B43" s="32" t="s">
        <v>48</v>
      </c>
      <c r="C43" s="50"/>
      <c r="D43" s="50"/>
      <c r="E43" s="50"/>
      <c r="F43" s="50"/>
      <c r="G43" s="50"/>
      <c r="H43" s="50"/>
      <c r="I43" s="50"/>
      <c r="J43" s="47" t="s">
        <v>18</v>
      </c>
      <c r="K43" s="43"/>
      <c r="L43"/>
      <c r="M43"/>
      <c r="N43"/>
      <c r="O43"/>
      <c r="P43"/>
      <c r="Q43"/>
      <c r="R43"/>
      <c r="S43"/>
      <c r="T43"/>
      <c r="U43"/>
    </row>
    <row r="44" spans="1:21" s="37" customFormat="1" ht="10.5" customHeight="1">
      <c r="A44" s="31"/>
      <c r="B44" s="32" t="s">
        <v>49</v>
      </c>
      <c r="C44" s="50">
        <v>28</v>
      </c>
      <c r="D44" s="50">
        <v>23</v>
      </c>
      <c r="E44" s="50">
        <v>8667.599</v>
      </c>
      <c r="F44" s="47" t="s">
        <v>18</v>
      </c>
      <c r="G44" s="47" t="s">
        <v>26</v>
      </c>
      <c r="H44" s="47" t="s">
        <v>18</v>
      </c>
      <c r="I44" s="47" t="s">
        <v>26</v>
      </c>
      <c r="J44" s="47" t="s">
        <v>18</v>
      </c>
      <c r="K44" s="43"/>
      <c r="L44"/>
      <c r="M44"/>
      <c r="N44"/>
      <c r="O44"/>
      <c r="P44"/>
      <c r="Q44"/>
      <c r="R44"/>
      <c r="S44"/>
      <c r="T44"/>
      <c r="U44"/>
    </row>
    <row r="45" spans="1:21" s="37" customFormat="1" ht="10.5" customHeight="1">
      <c r="A45" s="31">
        <v>19</v>
      </c>
      <c r="B45" s="32" t="s">
        <v>50</v>
      </c>
      <c r="C45" s="47" t="s">
        <v>26</v>
      </c>
      <c r="D45" s="47" t="s">
        <v>26</v>
      </c>
      <c r="E45" s="47" t="s">
        <v>26</v>
      </c>
      <c r="F45" s="47" t="s">
        <v>26</v>
      </c>
      <c r="G45" s="47" t="s">
        <v>26</v>
      </c>
      <c r="H45" s="47" t="s">
        <v>26</v>
      </c>
      <c r="I45" s="47" t="s">
        <v>26</v>
      </c>
      <c r="J45" s="47" t="s">
        <v>26</v>
      </c>
      <c r="K45" s="43"/>
      <c r="L45"/>
      <c r="M45"/>
      <c r="N45"/>
      <c r="O45"/>
      <c r="P45"/>
      <c r="Q45"/>
      <c r="R45"/>
      <c r="S45"/>
      <c r="T45"/>
      <c r="U45"/>
    </row>
    <row r="46" spans="1:21" s="37" customFormat="1" ht="10.5" customHeight="1">
      <c r="A46" s="31">
        <v>20</v>
      </c>
      <c r="B46" s="32" t="s">
        <v>51</v>
      </c>
      <c r="C46" s="50">
        <v>36</v>
      </c>
      <c r="D46" s="50">
        <v>32</v>
      </c>
      <c r="E46" s="50">
        <v>133429.285</v>
      </c>
      <c r="F46" s="47" t="s">
        <v>18</v>
      </c>
      <c r="G46" s="47" t="s">
        <v>18</v>
      </c>
      <c r="H46" s="50">
        <v>121445.606</v>
      </c>
      <c r="I46" s="50">
        <v>9227.061</v>
      </c>
      <c r="J46" s="47" t="s">
        <v>26</v>
      </c>
      <c r="K46" s="43"/>
      <c r="L46"/>
      <c r="M46"/>
      <c r="N46"/>
      <c r="O46"/>
      <c r="P46"/>
      <c r="Q46"/>
      <c r="R46"/>
      <c r="S46"/>
      <c r="T46"/>
      <c r="U46"/>
    </row>
    <row r="47" spans="1:21" s="37" customFormat="1" ht="10.5" customHeight="1">
      <c r="A47" s="31">
        <v>21</v>
      </c>
      <c r="B47" s="32" t="s">
        <v>52</v>
      </c>
      <c r="C47" s="50"/>
      <c r="D47" s="50"/>
      <c r="E47" s="50"/>
      <c r="F47" s="50"/>
      <c r="G47" s="50"/>
      <c r="H47" s="50"/>
      <c r="I47" s="50"/>
      <c r="J47" s="47"/>
      <c r="K47" s="43"/>
      <c r="L47"/>
      <c r="M47"/>
      <c r="N47"/>
      <c r="O47"/>
      <c r="P47"/>
      <c r="Q47"/>
      <c r="R47"/>
      <c r="S47"/>
      <c r="T47"/>
      <c r="U47"/>
    </row>
    <row r="48" spans="1:21" s="37" customFormat="1" ht="10.5" customHeight="1">
      <c r="A48" s="31"/>
      <c r="B48" s="32" t="s">
        <v>53</v>
      </c>
      <c r="C48" s="50">
        <v>11</v>
      </c>
      <c r="D48" s="50">
        <v>10</v>
      </c>
      <c r="E48" s="50">
        <v>33321.21</v>
      </c>
      <c r="F48" s="47" t="s">
        <v>18</v>
      </c>
      <c r="G48" s="47" t="s">
        <v>26</v>
      </c>
      <c r="H48" s="47" t="s">
        <v>18</v>
      </c>
      <c r="I48" s="47" t="s">
        <v>26</v>
      </c>
      <c r="J48" s="47" t="s">
        <v>26</v>
      </c>
      <c r="K48" s="43"/>
      <c r="L48"/>
      <c r="M48"/>
      <c r="N48"/>
      <c r="O48"/>
      <c r="P48"/>
      <c r="Q48"/>
      <c r="R48"/>
      <c r="S48"/>
      <c r="T48"/>
      <c r="U48"/>
    </row>
    <row r="49" spans="1:21" s="37" customFormat="1" ht="10.5" customHeight="1">
      <c r="A49" s="31">
        <v>22</v>
      </c>
      <c r="B49" s="32" t="s">
        <v>54</v>
      </c>
      <c r="C49" s="50"/>
      <c r="D49" s="50"/>
      <c r="E49" s="50"/>
      <c r="F49" s="50"/>
      <c r="G49" s="50"/>
      <c r="H49" s="50"/>
      <c r="I49" s="47"/>
      <c r="J49" s="50"/>
      <c r="K49" s="43"/>
      <c r="L49"/>
      <c r="M49"/>
      <c r="N49"/>
      <c r="O49"/>
      <c r="P49"/>
      <c r="Q49"/>
      <c r="R49"/>
      <c r="S49"/>
      <c r="T49"/>
      <c r="U49"/>
    </row>
    <row r="50" spans="1:21" s="37" customFormat="1" ht="10.5" customHeight="1">
      <c r="A50" s="31"/>
      <c r="B50" s="32" t="s">
        <v>55</v>
      </c>
      <c r="C50" s="50">
        <v>177</v>
      </c>
      <c r="D50" s="50">
        <v>149</v>
      </c>
      <c r="E50" s="50">
        <v>153108.241</v>
      </c>
      <c r="F50" s="50">
        <v>27222.881</v>
      </c>
      <c r="G50" s="50">
        <v>13.95</v>
      </c>
      <c r="H50" s="50">
        <v>125871.41</v>
      </c>
      <c r="I50" s="50">
        <v>9490.142</v>
      </c>
      <c r="J50" s="47" t="s">
        <v>18</v>
      </c>
      <c r="K50" s="43"/>
      <c r="L50"/>
      <c r="M50"/>
      <c r="N50"/>
      <c r="O50"/>
      <c r="P50"/>
      <c r="Q50"/>
      <c r="R50"/>
      <c r="S50"/>
      <c r="T50"/>
      <c r="U50"/>
    </row>
    <row r="51" spans="1:21" s="37" customFormat="1" ht="10.5" customHeight="1">
      <c r="A51" s="31">
        <v>23</v>
      </c>
      <c r="B51" s="32" t="s">
        <v>56</v>
      </c>
      <c r="C51" s="50"/>
      <c r="D51" s="50"/>
      <c r="E51" s="50"/>
      <c r="F51" s="50"/>
      <c r="G51" s="50"/>
      <c r="H51" s="50"/>
      <c r="I51" s="50"/>
      <c r="J51" s="50"/>
      <c r="K51" s="43"/>
      <c r="L51"/>
      <c r="M51"/>
      <c r="N51"/>
      <c r="O51"/>
      <c r="P51"/>
      <c r="Q51"/>
      <c r="R51"/>
      <c r="S51"/>
      <c r="T51"/>
      <c r="U51"/>
    </row>
    <row r="52" spans="1:21" s="37" customFormat="1" ht="10.5" customHeight="1">
      <c r="A52" s="31"/>
      <c r="B52" s="32" t="s">
        <v>57</v>
      </c>
      <c r="C52" s="50"/>
      <c r="D52" s="50"/>
      <c r="E52" s="50"/>
      <c r="F52" s="50"/>
      <c r="G52" s="50"/>
      <c r="H52" s="50"/>
      <c r="I52" s="50"/>
      <c r="J52" s="50"/>
      <c r="K52" s="43"/>
      <c r="L52"/>
      <c r="M52"/>
      <c r="N52"/>
      <c r="O52"/>
      <c r="P52"/>
      <c r="Q52"/>
      <c r="R52"/>
      <c r="S52"/>
      <c r="T52"/>
      <c r="U52"/>
    </row>
    <row r="53" spans="1:21" s="37" customFormat="1" ht="10.5" customHeight="1">
      <c r="A53" s="31"/>
      <c r="B53" s="32" t="s">
        <v>58</v>
      </c>
      <c r="C53" s="50">
        <v>138</v>
      </c>
      <c r="D53" s="50">
        <v>112</v>
      </c>
      <c r="E53" s="50">
        <v>93061.801</v>
      </c>
      <c r="F53" s="50">
        <v>1306.219</v>
      </c>
      <c r="G53" s="50">
        <v>1205.818</v>
      </c>
      <c r="H53" s="50">
        <v>90549.764</v>
      </c>
      <c r="I53" s="50">
        <v>1700.655</v>
      </c>
      <c r="J53" s="47" t="s">
        <v>26</v>
      </c>
      <c r="K53" s="43"/>
      <c r="L53"/>
      <c r="M53"/>
      <c r="N53"/>
      <c r="O53"/>
      <c r="P53"/>
      <c r="Q53"/>
      <c r="R53"/>
      <c r="S53"/>
      <c r="T53"/>
      <c r="U53"/>
    </row>
    <row r="54" spans="1:21" s="37" customFormat="1" ht="10.5" customHeight="1">
      <c r="A54" s="31">
        <v>24</v>
      </c>
      <c r="B54" s="32" t="s">
        <v>59</v>
      </c>
      <c r="C54" s="50">
        <v>33</v>
      </c>
      <c r="D54" s="50">
        <v>28</v>
      </c>
      <c r="E54" s="50">
        <v>85926.61</v>
      </c>
      <c r="F54" s="47" t="s">
        <v>18</v>
      </c>
      <c r="G54" s="47" t="s">
        <v>26</v>
      </c>
      <c r="H54" s="47" t="s">
        <v>18</v>
      </c>
      <c r="I54" s="47" t="s">
        <v>18</v>
      </c>
      <c r="J54" s="47" t="s">
        <v>26</v>
      </c>
      <c r="K54" s="43"/>
      <c r="L54"/>
      <c r="M54"/>
      <c r="N54"/>
      <c r="O54"/>
      <c r="P54"/>
      <c r="Q54"/>
      <c r="R54"/>
      <c r="S54"/>
      <c r="T54"/>
      <c r="U54"/>
    </row>
    <row r="55" spans="1:21" s="37" customFormat="1" ht="10.5" customHeight="1">
      <c r="A55" s="31">
        <v>25</v>
      </c>
      <c r="B55" s="32" t="s">
        <v>60</v>
      </c>
      <c r="C55" s="50">
        <v>335</v>
      </c>
      <c r="D55" s="50">
        <v>277</v>
      </c>
      <c r="E55" s="50">
        <v>172036.87</v>
      </c>
      <c r="F55" s="50">
        <v>25824.268</v>
      </c>
      <c r="G55" s="50">
        <v>595.155</v>
      </c>
      <c r="H55" s="50">
        <v>145617.447</v>
      </c>
      <c r="I55" s="50">
        <v>4683.581</v>
      </c>
      <c r="J55" s="50">
        <v>863.304</v>
      </c>
      <c r="K55" s="43"/>
      <c r="L55"/>
      <c r="M55"/>
      <c r="N55"/>
      <c r="O55"/>
      <c r="P55"/>
      <c r="Q55"/>
      <c r="R55"/>
      <c r="S55"/>
      <c r="T55"/>
      <c r="U55"/>
    </row>
    <row r="56" spans="1:21" s="37" customFormat="1" ht="10.5" customHeight="1">
      <c r="A56" s="31">
        <v>26</v>
      </c>
      <c r="B56" s="32" t="s">
        <v>61</v>
      </c>
      <c r="C56" s="50"/>
      <c r="D56" s="50"/>
      <c r="E56" s="50"/>
      <c r="F56" s="50"/>
      <c r="G56" s="50"/>
      <c r="H56" s="50"/>
      <c r="I56" s="50"/>
      <c r="J56" s="50"/>
      <c r="K56" s="43"/>
      <c r="L56"/>
      <c r="M56"/>
      <c r="N56"/>
      <c r="O56"/>
      <c r="P56"/>
      <c r="Q56"/>
      <c r="R56"/>
      <c r="S56"/>
      <c r="T56"/>
      <c r="U56"/>
    </row>
    <row r="57" spans="1:21" s="37" customFormat="1" ht="10.5" customHeight="1">
      <c r="A57" s="31"/>
      <c r="B57" s="32" t="s">
        <v>62</v>
      </c>
      <c r="C57" s="50">
        <v>124</v>
      </c>
      <c r="D57" s="50">
        <v>110</v>
      </c>
      <c r="E57" s="50">
        <v>123507.49</v>
      </c>
      <c r="F57" s="50">
        <v>17538.024</v>
      </c>
      <c r="G57" s="50">
        <v>1263.837</v>
      </c>
      <c r="H57" s="50">
        <v>104705.629</v>
      </c>
      <c r="I57" s="50">
        <v>6831.291</v>
      </c>
      <c r="J57" s="47" t="s">
        <v>18</v>
      </c>
      <c r="K57" s="43"/>
      <c r="L57"/>
      <c r="M57"/>
      <c r="N57"/>
      <c r="O57"/>
      <c r="P57"/>
      <c r="Q57"/>
      <c r="R57"/>
      <c r="S57"/>
      <c r="T57"/>
      <c r="U57"/>
    </row>
    <row r="58" spans="1:21" s="37" customFormat="1" ht="10.5" customHeight="1">
      <c r="A58" s="31">
        <v>27</v>
      </c>
      <c r="B58" s="32" t="s">
        <v>63</v>
      </c>
      <c r="C58" s="50">
        <v>91</v>
      </c>
      <c r="D58" s="50">
        <v>74</v>
      </c>
      <c r="E58" s="50">
        <v>80143.424</v>
      </c>
      <c r="F58" s="47" t="s">
        <v>18</v>
      </c>
      <c r="G58" s="47" t="s">
        <v>18</v>
      </c>
      <c r="H58" s="50">
        <v>66605.598</v>
      </c>
      <c r="I58" s="50">
        <v>2475.476</v>
      </c>
      <c r="J58" s="50">
        <v>7575.731</v>
      </c>
      <c r="K58" s="43"/>
      <c r="L58"/>
      <c r="M58"/>
      <c r="N58"/>
      <c r="O58"/>
      <c r="P58"/>
      <c r="Q58"/>
      <c r="R58"/>
      <c r="S58"/>
      <c r="T58"/>
      <c r="U58"/>
    </row>
    <row r="59" spans="1:21" s="37" customFormat="1" ht="10.5" customHeight="1">
      <c r="A59" s="31">
        <v>28</v>
      </c>
      <c r="B59" s="32" t="s">
        <v>64</v>
      </c>
      <c r="C59" s="50">
        <v>168</v>
      </c>
      <c r="D59" s="50">
        <v>143</v>
      </c>
      <c r="E59" s="50">
        <v>103262.498</v>
      </c>
      <c r="F59" s="47" t="s">
        <v>18</v>
      </c>
      <c r="G59" s="47" t="s">
        <v>18</v>
      </c>
      <c r="H59" s="50">
        <v>94104.153</v>
      </c>
      <c r="I59" s="50">
        <v>8420.763</v>
      </c>
      <c r="J59" s="47" t="s">
        <v>26</v>
      </c>
      <c r="K59" s="43"/>
      <c r="L59"/>
      <c r="M59"/>
      <c r="N59"/>
      <c r="O59"/>
      <c r="P59"/>
      <c r="Q59"/>
      <c r="R59"/>
      <c r="S59"/>
      <c r="T59"/>
      <c r="U59"/>
    </row>
    <row r="60" spans="1:21" s="37" customFormat="1" ht="10.5" customHeight="1">
      <c r="A60" s="31">
        <v>29</v>
      </c>
      <c r="B60" s="32" t="s">
        <v>65</v>
      </c>
      <c r="C60" s="50"/>
      <c r="D60" s="50"/>
      <c r="E60" s="50"/>
      <c r="F60" s="50"/>
      <c r="G60" s="50"/>
      <c r="H60" s="50"/>
      <c r="I60" s="50"/>
      <c r="J60" s="50"/>
      <c r="K60" s="43"/>
      <c r="L60"/>
      <c r="M60"/>
      <c r="N60"/>
      <c r="O60"/>
      <c r="P60"/>
      <c r="Q60"/>
      <c r="R60"/>
      <c r="S60"/>
      <c r="T60"/>
      <c r="U60"/>
    </row>
    <row r="61" spans="1:21" s="37" customFormat="1" ht="10.5" customHeight="1">
      <c r="A61" s="31"/>
      <c r="B61" s="32" t="s">
        <v>66</v>
      </c>
      <c r="C61" s="50">
        <v>75</v>
      </c>
      <c r="D61" s="50">
        <v>64</v>
      </c>
      <c r="E61" s="50">
        <v>216994.591</v>
      </c>
      <c r="F61" s="47" t="s">
        <v>18</v>
      </c>
      <c r="G61" s="47" t="s">
        <v>18</v>
      </c>
      <c r="H61" s="50">
        <v>204035.632</v>
      </c>
      <c r="I61" s="50">
        <v>4322.195</v>
      </c>
      <c r="J61" s="50">
        <v>1470.57</v>
      </c>
      <c r="K61" s="43"/>
      <c r="L61"/>
      <c r="M61"/>
      <c r="N61"/>
      <c r="O61"/>
      <c r="P61"/>
      <c r="Q61"/>
      <c r="R61"/>
      <c r="S61"/>
      <c r="T61"/>
      <c r="U61"/>
    </row>
    <row r="62" spans="1:10" ht="10.5" customHeight="1">
      <c r="A62" s="31">
        <v>30</v>
      </c>
      <c r="B62" s="32" t="s">
        <v>67</v>
      </c>
      <c r="C62" s="50">
        <v>3</v>
      </c>
      <c r="D62" s="50">
        <v>3</v>
      </c>
      <c r="E62" s="50">
        <v>1941.988</v>
      </c>
      <c r="F62" s="47" t="s">
        <v>26</v>
      </c>
      <c r="G62" s="47" t="s">
        <v>26</v>
      </c>
      <c r="H62" s="50">
        <v>1941.988</v>
      </c>
      <c r="I62" s="47" t="s">
        <v>26</v>
      </c>
      <c r="J62" s="47" t="s">
        <v>26</v>
      </c>
    </row>
    <row r="63" spans="1:10" ht="10.5" customHeight="1">
      <c r="A63" s="31">
        <v>31</v>
      </c>
      <c r="B63" s="32" t="s">
        <v>68</v>
      </c>
      <c r="C63" s="50">
        <v>54</v>
      </c>
      <c r="D63" s="50">
        <v>40</v>
      </c>
      <c r="E63" s="50">
        <v>7623.688</v>
      </c>
      <c r="F63" s="50">
        <v>1373.345</v>
      </c>
      <c r="G63" s="47" t="s">
        <v>26</v>
      </c>
      <c r="H63" s="50">
        <v>6250.343</v>
      </c>
      <c r="I63" s="50">
        <v>77.73</v>
      </c>
      <c r="J63" s="47" t="s">
        <v>18</v>
      </c>
    </row>
    <row r="64" spans="1:10" ht="10.5" customHeight="1">
      <c r="A64" s="31">
        <v>32</v>
      </c>
      <c r="B64" s="32" t="s">
        <v>69</v>
      </c>
      <c r="C64" s="50">
        <v>67</v>
      </c>
      <c r="D64" s="50">
        <v>53</v>
      </c>
      <c r="E64" s="50">
        <v>34198.31</v>
      </c>
      <c r="F64" s="50">
        <v>10353.027</v>
      </c>
      <c r="G64" s="50">
        <v>162.386</v>
      </c>
      <c r="H64" s="50">
        <v>23682.897</v>
      </c>
      <c r="I64" s="50">
        <v>1500.4</v>
      </c>
      <c r="J64" s="47" t="s">
        <v>18</v>
      </c>
    </row>
    <row r="65" spans="1:10" ht="10.5" customHeight="1">
      <c r="A65" s="31">
        <v>33</v>
      </c>
      <c r="B65" s="32" t="s">
        <v>70</v>
      </c>
      <c r="C65" s="50"/>
      <c r="D65" s="50"/>
      <c r="E65" s="50"/>
      <c r="F65" s="50"/>
      <c r="G65" s="50"/>
      <c r="H65" s="50"/>
      <c r="I65" s="50"/>
      <c r="J65" s="50"/>
    </row>
    <row r="66" spans="1:10" ht="10.5" customHeight="1">
      <c r="A66" s="31"/>
      <c r="B66" s="32" t="s">
        <v>71</v>
      </c>
      <c r="C66" s="50">
        <v>59</v>
      </c>
      <c r="D66" s="50">
        <v>49</v>
      </c>
      <c r="E66" s="50">
        <v>14503.388</v>
      </c>
      <c r="F66" s="47" t="s">
        <v>18</v>
      </c>
      <c r="G66" s="47" t="s">
        <v>18</v>
      </c>
      <c r="H66" s="50">
        <v>13061.391</v>
      </c>
      <c r="I66" s="50">
        <v>728.72</v>
      </c>
      <c r="J66" s="47" t="s">
        <v>26</v>
      </c>
    </row>
    <row r="67" spans="3:10" ht="10.5" customHeight="1">
      <c r="C67" s="50"/>
      <c r="D67" s="50"/>
      <c r="E67" s="50"/>
      <c r="F67" s="50"/>
      <c r="G67" s="50"/>
      <c r="H67" s="50"/>
      <c r="I67" s="50"/>
      <c r="J67" s="50"/>
    </row>
    <row r="68" spans="3:10" ht="10.5" customHeight="1">
      <c r="C68" s="50"/>
      <c r="D68" s="50"/>
      <c r="E68" s="50"/>
      <c r="F68" s="50"/>
      <c r="G68" s="50"/>
      <c r="H68" s="50"/>
      <c r="I68" s="50"/>
      <c r="J68" s="50"/>
    </row>
    <row r="69" spans="3:10" ht="10.5" customHeight="1">
      <c r="C69" s="50"/>
      <c r="D69" s="50"/>
      <c r="E69" s="50"/>
      <c r="F69" s="50"/>
      <c r="G69" s="50"/>
      <c r="H69" s="50"/>
      <c r="I69" s="50"/>
      <c r="J69" s="50"/>
    </row>
    <row r="70" spans="3:10" ht="10.5" customHeight="1">
      <c r="C70" s="50"/>
      <c r="D70" s="50"/>
      <c r="E70" s="50"/>
      <c r="F70" s="50"/>
      <c r="G70" s="50"/>
      <c r="H70" s="50"/>
      <c r="I70" s="50"/>
      <c r="J70" s="50"/>
    </row>
    <row r="71" spans="3:10" ht="10.5" customHeight="1">
      <c r="C71" s="50"/>
      <c r="D71" s="50"/>
      <c r="E71" s="50"/>
      <c r="F71" s="50"/>
      <c r="G71" s="50"/>
      <c r="H71" s="50"/>
      <c r="I71" s="50"/>
      <c r="J71" s="50"/>
    </row>
    <row r="72" spans="3:10" ht="10.5" customHeight="1">
      <c r="C72" s="54"/>
      <c r="D72" s="55"/>
      <c r="E72" s="54"/>
      <c r="F72" s="56"/>
      <c r="G72" s="56"/>
      <c r="H72" s="56"/>
      <c r="I72" s="56"/>
      <c r="J72" s="56"/>
    </row>
    <row r="73" spans="3:10" ht="10.5" customHeight="1">
      <c r="C73" s="54"/>
      <c r="D73" s="55"/>
      <c r="E73" s="54"/>
      <c r="F73" s="56"/>
      <c r="G73" s="56"/>
      <c r="H73" s="56"/>
      <c r="I73" s="56"/>
      <c r="J73" s="56"/>
    </row>
    <row r="74" spans="3:10" ht="10.5" customHeight="1">
      <c r="C74" s="54"/>
      <c r="D74" s="55"/>
      <c r="E74" s="54"/>
      <c r="F74" s="56"/>
      <c r="G74" s="56"/>
      <c r="H74" s="56"/>
      <c r="I74" s="56"/>
      <c r="J74" s="56"/>
    </row>
    <row r="75" spans="3:10" ht="10.5" customHeight="1">
      <c r="C75" s="54"/>
      <c r="D75" s="55"/>
      <c r="E75" s="54"/>
      <c r="F75" s="56"/>
      <c r="G75" s="56"/>
      <c r="H75" s="56"/>
      <c r="I75" s="56"/>
      <c r="J75" s="56"/>
    </row>
    <row r="76" spans="3:10" ht="10.5" customHeight="1">
      <c r="C76" s="54"/>
      <c r="D76" s="55"/>
      <c r="E76" s="54"/>
      <c r="F76" s="54"/>
      <c r="G76" s="54"/>
      <c r="H76" s="54"/>
      <c r="I76" s="54"/>
      <c r="J76" s="54"/>
    </row>
    <row r="77" spans="3:10" ht="10.5" customHeight="1">
      <c r="C77" s="23"/>
      <c r="D77" s="57"/>
      <c r="E77" s="23"/>
      <c r="F77" s="23"/>
      <c r="G77" s="23"/>
      <c r="H77" s="23"/>
      <c r="I77" s="23"/>
      <c r="J77" s="23"/>
    </row>
    <row r="78" spans="3:10" ht="10.5" customHeight="1">
      <c r="C78" s="23"/>
      <c r="D78" s="57"/>
      <c r="E78" s="23"/>
      <c r="F78" s="23"/>
      <c r="G78" s="23"/>
      <c r="H78" s="23"/>
      <c r="I78" s="23"/>
      <c r="J78" s="23"/>
    </row>
    <row r="79" spans="3:10" ht="10.5" customHeight="1">
      <c r="C79" s="23"/>
      <c r="D79" s="57"/>
      <c r="E79" s="23"/>
      <c r="F79" s="23"/>
      <c r="G79" s="23"/>
      <c r="H79" s="23"/>
      <c r="I79" s="23"/>
      <c r="J79" s="23"/>
    </row>
    <row r="80" spans="3:10" ht="10.5" customHeight="1">
      <c r="C80" s="23"/>
      <c r="D80" s="57"/>
      <c r="E80" s="23"/>
      <c r="F80" s="23"/>
      <c r="G80" s="23"/>
      <c r="H80" s="23"/>
      <c r="I80" s="23"/>
      <c r="J80" s="23"/>
    </row>
    <row r="81" spans="3:10" ht="10.5" customHeight="1">
      <c r="C81" s="23"/>
      <c r="D81" s="57"/>
      <c r="E81" s="23"/>
      <c r="F81" s="23"/>
      <c r="G81" s="23"/>
      <c r="H81" s="23"/>
      <c r="I81" s="23"/>
      <c r="J81" s="23"/>
    </row>
    <row r="82" spans="3:10" ht="10.5" customHeight="1">
      <c r="C82" s="23"/>
      <c r="D82" s="57"/>
      <c r="E82" s="23"/>
      <c r="F82" s="23"/>
      <c r="G82" s="23"/>
      <c r="H82" s="23"/>
      <c r="I82" s="23"/>
      <c r="J82" s="23"/>
    </row>
    <row r="83" spans="3:10" ht="10.5" customHeight="1">
      <c r="C83" s="23"/>
      <c r="D83" s="57"/>
      <c r="E83" s="23"/>
      <c r="F83" s="23"/>
      <c r="G83" s="23"/>
      <c r="H83" s="23"/>
      <c r="I83" s="23"/>
      <c r="J83" s="23"/>
    </row>
    <row r="84" spans="3:10" ht="10.5" customHeight="1">
      <c r="C84" s="23"/>
      <c r="D84" s="57"/>
      <c r="E84" s="23"/>
      <c r="F84" s="23"/>
      <c r="G84" s="23"/>
      <c r="H84" s="23"/>
      <c r="I84" s="23"/>
      <c r="J84" s="23"/>
    </row>
    <row r="85" spans="3:10" ht="12.75">
      <c r="C85" s="23"/>
      <c r="D85" s="57"/>
      <c r="E85" s="23"/>
      <c r="F85" s="23"/>
      <c r="G85" s="23"/>
      <c r="H85" s="23"/>
      <c r="I85" s="23"/>
      <c r="J85" s="23"/>
    </row>
    <row r="86" spans="3:10" ht="12.75">
      <c r="C86" s="23"/>
      <c r="D86" s="57"/>
      <c r="E86" s="23"/>
      <c r="F86" s="23"/>
      <c r="G86" s="23"/>
      <c r="H86" s="23"/>
      <c r="I86" s="23"/>
      <c r="J86" s="23"/>
    </row>
    <row r="87" spans="3:10" ht="12.75">
      <c r="C87" s="43"/>
      <c r="D87" s="58"/>
      <c r="E87" s="23"/>
      <c r="F87" s="23"/>
      <c r="G87" s="23"/>
      <c r="H87" s="23"/>
      <c r="I87" s="23"/>
      <c r="J87" s="23"/>
    </row>
    <row r="88" spans="3:10" ht="12.75">
      <c r="C88" s="43"/>
      <c r="D88" s="58"/>
      <c r="E88" s="23"/>
      <c r="F88" s="23"/>
      <c r="G88" s="23"/>
      <c r="H88" s="23"/>
      <c r="I88" s="23"/>
      <c r="J88" s="23"/>
    </row>
    <row r="89" spans="3:10" ht="12.75">
      <c r="C89" s="43"/>
      <c r="D89" s="58"/>
      <c r="E89" s="23"/>
      <c r="F89" s="23"/>
      <c r="G89" s="23"/>
      <c r="H89" s="23"/>
      <c r="I89" s="23"/>
      <c r="J89" s="23"/>
    </row>
    <row r="90" spans="4:10" ht="12.75">
      <c r="D90" s="59"/>
      <c r="E90" s="23"/>
      <c r="F90" s="23"/>
      <c r="G90" s="23"/>
      <c r="H90" s="23"/>
      <c r="I90" s="23"/>
      <c r="J90" s="23"/>
    </row>
    <row r="91" spans="4:10" ht="12.75">
      <c r="D91" s="59"/>
      <c r="E91" s="23"/>
      <c r="F91" s="23"/>
      <c r="G91" s="23"/>
      <c r="H91" s="23"/>
      <c r="I91" s="23"/>
      <c r="J91" s="23"/>
    </row>
    <row r="92" spans="4:10" ht="12.75">
      <c r="D92" s="59"/>
      <c r="E92" s="23"/>
      <c r="F92" s="23"/>
      <c r="G92" s="23"/>
      <c r="H92" s="23"/>
      <c r="I92" s="23"/>
      <c r="J92" s="23"/>
    </row>
    <row r="93" spans="4:10" ht="12.75">
      <c r="D93" s="59"/>
      <c r="E93" s="23"/>
      <c r="F93" s="23"/>
      <c r="G93" s="23"/>
      <c r="H93" s="23"/>
      <c r="I93" s="23"/>
      <c r="J93" s="23"/>
    </row>
    <row r="94" spans="4:10" ht="12.75">
      <c r="D94" s="59"/>
      <c r="E94" s="23"/>
      <c r="F94" s="23"/>
      <c r="G94" s="23"/>
      <c r="H94" s="23"/>
      <c r="I94" s="23"/>
      <c r="J94" s="23"/>
    </row>
    <row r="95" spans="4:10" ht="12.75">
      <c r="D95" s="59"/>
      <c r="E95" s="23"/>
      <c r="F95" s="23"/>
      <c r="G95" s="23"/>
      <c r="H95" s="23"/>
      <c r="I95" s="23"/>
      <c r="J95" s="23"/>
    </row>
    <row r="96" spans="4:10" ht="12.75">
      <c r="D96" s="59"/>
      <c r="E96" s="23"/>
      <c r="F96" s="23"/>
      <c r="G96" s="23"/>
      <c r="H96" s="23"/>
      <c r="I96" s="23"/>
      <c r="J96" s="23"/>
    </row>
    <row r="97" spans="4:10" ht="12.75">
      <c r="D97" s="59"/>
      <c r="E97" s="23"/>
      <c r="F97" s="23"/>
      <c r="G97" s="23"/>
      <c r="H97" s="23"/>
      <c r="I97" s="23"/>
      <c r="J97" s="23"/>
    </row>
    <row r="98" spans="4:10" ht="12.75">
      <c r="D98" s="59"/>
      <c r="E98" s="23"/>
      <c r="F98" s="23"/>
      <c r="G98" s="23"/>
      <c r="H98" s="23"/>
      <c r="I98" s="23"/>
      <c r="J98" s="23"/>
    </row>
    <row r="99" spans="4:10" ht="12.75">
      <c r="D99" s="59"/>
      <c r="I99" s="23"/>
      <c r="J99" s="23"/>
    </row>
    <row r="100" spans="4:10" ht="12.75">
      <c r="D100" s="59"/>
      <c r="I100" s="23"/>
      <c r="J100" s="23"/>
    </row>
    <row r="101" spans="4:10" ht="12.75">
      <c r="D101" s="59"/>
      <c r="I101" s="23"/>
      <c r="J101" s="23"/>
    </row>
    <row r="102" spans="4:10" ht="12.75">
      <c r="D102" s="59"/>
      <c r="I102" s="23"/>
      <c r="J102" s="23"/>
    </row>
    <row r="103" spans="4:10" ht="12.75">
      <c r="D103" s="59"/>
      <c r="I103" s="23"/>
      <c r="J103" s="23"/>
    </row>
    <row r="104" spans="4:10" ht="12.75">
      <c r="D104" s="59"/>
      <c r="I104" s="23"/>
      <c r="J104" s="23"/>
    </row>
    <row r="105" spans="4:10" ht="12.75">
      <c r="D105" s="59"/>
      <c r="I105" s="23"/>
      <c r="J105" s="23"/>
    </row>
    <row r="106" spans="4:10" ht="12.75">
      <c r="D106" s="59"/>
      <c r="I106" s="23"/>
      <c r="J106" s="23"/>
    </row>
    <row r="107" spans="4:10" ht="12.75">
      <c r="D107" s="59"/>
      <c r="I107" s="23"/>
      <c r="J107" s="23"/>
    </row>
    <row r="108" spans="4:10" ht="12.75">
      <c r="D108" s="59"/>
      <c r="I108" s="23"/>
      <c r="J108" s="23"/>
    </row>
    <row r="109" spans="4:10" ht="12.75">
      <c r="D109" s="59"/>
      <c r="I109" s="23"/>
      <c r="J109" s="23"/>
    </row>
    <row r="110" spans="4:10" ht="12.75">
      <c r="D110" s="59"/>
      <c r="I110" s="23"/>
      <c r="J110" s="23"/>
    </row>
    <row r="111" ht="12.75">
      <c r="D111" s="59"/>
    </row>
    <row r="112" ht="12.75">
      <c r="D112" s="59"/>
    </row>
    <row r="113" ht="12.75">
      <c r="D113" s="59"/>
    </row>
    <row r="114" ht="12.75">
      <c r="D114" s="59"/>
    </row>
    <row r="115" ht="12.75">
      <c r="D115" s="59"/>
    </row>
    <row r="116" ht="12.75">
      <c r="D116" s="59"/>
    </row>
    <row r="117" ht="12.75">
      <c r="D117" s="59"/>
    </row>
    <row r="118" ht="12.75">
      <c r="D118" s="59"/>
    </row>
    <row r="119" ht="12.75">
      <c r="D119" s="59"/>
    </row>
    <row r="120" ht="12.75">
      <c r="D120" s="59"/>
    </row>
    <row r="121" ht="12.75">
      <c r="D121" s="59"/>
    </row>
    <row r="122" ht="12.75">
      <c r="D122" s="59"/>
    </row>
    <row r="123" ht="12.75">
      <c r="D123" s="59"/>
    </row>
    <row r="124" ht="12.75">
      <c r="D124" s="59"/>
    </row>
    <row r="125" ht="12.75">
      <c r="D125" s="59"/>
    </row>
    <row r="126" ht="12.75">
      <c r="D126" s="59"/>
    </row>
    <row r="127" ht="12.75">
      <c r="D127" s="59"/>
    </row>
    <row r="128" ht="12.75">
      <c r="D128" s="59"/>
    </row>
    <row r="129" ht="12.75">
      <c r="D129" s="59"/>
    </row>
    <row r="130" ht="12.75">
      <c r="D130" s="59"/>
    </row>
    <row r="131" ht="12.75">
      <c r="D131" s="59"/>
    </row>
    <row r="132" ht="12.75">
      <c r="D132" s="59"/>
    </row>
    <row r="133" ht="12.75">
      <c r="D133" s="59"/>
    </row>
    <row r="134" ht="12.75">
      <c r="D134" s="59"/>
    </row>
    <row r="135" ht="12.75">
      <c r="D135" s="59"/>
    </row>
    <row r="136" ht="12.75">
      <c r="D136" s="59"/>
    </row>
    <row r="137" ht="12.75">
      <c r="D137" s="59"/>
    </row>
    <row r="138" ht="12.75">
      <c r="D138" s="59"/>
    </row>
    <row r="139" ht="12.75">
      <c r="D139" s="59"/>
    </row>
    <row r="140" ht="12.75">
      <c r="D140" s="59"/>
    </row>
    <row r="141" ht="12.75">
      <c r="D141" s="59"/>
    </row>
    <row r="142" ht="12.75">
      <c r="D142" s="59"/>
    </row>
    <row r="143" ht="12.75">
      <c r="D143" s="59"/>
    </row>
    <row r="144" ht="12.75">
      <c r="D144" s="59"/>
    </row>
    <row r="145" ht="12.75">
      <c r="D145" s="59"/>
    </row>
    <row r="146" ht="12.75">
      <c r="D146" s="59"/>
    </row>
    <row r="147" ht="12.75">
      <c r="D147" s="59"/>
    </row>
    <row r="148" ht="12.75">
      <c r="D148" s="59"/>
    </row>
    <row r="149" ht="12.75">
      <c r="D149" s="59"/>
    </row>
    <row r="150" ht="12.75">
      <c r="D150" s="59"/>
    </row>
    <row r="151" ht="12.75">
      <c r="D151" s="59"/>
    </row>
    <row r="152" ht="12.75">
      <c r="D152" s="59"/>
    </row>
    <row r="153" ht="12.75">
      <c r="D153" s="59"/>
    </row>
    <row r="154" ht="12.75">
      <c r="D154" s="59"/>
    </row>
    <row r="155" ht="12.75">
      <c r="D155" s="59"/>
    </row>
    <row r="156" ht="12.75">
      <c r="D156" s="59"/>
    </row>
    <row r="157" ht="12.75">
      <c r="D157" s="59"/>
    </row>
    <row r="158" ht="12.75">
      <c r="D158" s="59"/>
    </row>
    <row r="159" ht="12.75">
      <c r="D159" s="59"/>
    </row>
    <row r="160" ht="12.75">
      <c r="D160" s="59"/>
    </row>
    <row r="161" ht="12.75">
      <c r="D161" s="59"/>
    </row>
    <row r="162" ht="12.75">
      <c r="D162" s="59"/>
    </row>
    <row r="163" ht="12.75">
      <c r="D163" s="59"/>
    </row>
    <row r="164" ht="12.75">
      <c r="D164" s="59"/>
    </row>
    <row r="165" ht="12.75">
      <c r="D165" s="59"/>
    </row>
    <row r="166" ht="12.75">
      <c r="D166" s="59"/>
    </row>
    <row r="167" ht="12.75">
      <c r="D167" s="59"/>
    </row>
    <row r="168" ht="12.75">
      <c r="D168" s="59"/>
    </row>
    <row r="169" ht="12.75">
      <c r="D169" s="59"/>
    </row>
    <row r="170" ht="12.75">
      <c r="D170" s="59"/>
    </row>
    <row r="171" ht="12.75">
      <c r="D171" s="59"/>
    </row>
    <row r="172" ht="12.75">
      <c r="D172" s="59"/>
    </row>
    <row r="173" ht="12.75">
      <c r="D173" s="59"/>
    </row>
    <row r="174" ht="12.75">
      <c r="D174" s="59"/>
    </row>
    <row r="175" ht="12.75">
      <c r="D175" s="59"/>
    </row>
    <row r="176" ht="12.75">
      <c r="D176" s="59"/>
    </row>
    <row r="177" ht="12.75">
      <c r="D177" s="59"/>
    </row>
    <row r="178" ht="12.75">
      <c r="D178" s="59"/>
    </row>
    <row r="179" ht="12.75">
      <c r="D179" s="59"/>
    </row>
    <row r="180" ht="12.75">
      <c r="D180" s="59"/>
    </row>
    <row r="181" ht="12.75">
      <c r="D181" s="59"/>
    </row>
    <row r="182" ht="12.75">
      <c r="D182" s="59"/>
    </row>
    <row r="183" ht="12.75">
      <c r="D183" s="59"/>
    </row>
    <row r="184" ht="12.75">
      <c r="D184" s="59"/>
    </row>
    <row r="185" ht="12.75">
      <c r="D185" s="59"/>
    </row>
    <row r="186" ht="12.75">
      <c r="D186" s="59"/>
    </row>
    <row r="187" ht="12.75">
      <c r="D187" s="59"/>
    </row>
    <row r="188" ht="12.75">
      <c r="D188" s="59"/>
    </row>
    <row r="189" ht="12.75">
      <c r="D189" s="59"/>
    </row>
    <row r="190" ht="12.75">
      <c r="D190" s="59"/>
    </row>
    <row r="191" ht="12.75">
      <c r="D191" s="59"/>
    </row>
    <row r="192" ht="12.75">
      <c r="D192" s="59"/>
    </row>
    <row r="193" ht="12.75">
      <c r="D193" s="59"/>
    </row>
    <row r="194" ht="12.75">
      <c r="D194" s="59"/>
    </row>
    <row r="195" ht="12.75">
      <c r="D195" s="59"/>
    </row>
    <row r="196" ht="12.75">
      <c r="D196" s="59"/>
    </row>
    <row r="197" ht="12.75">
      <c r="D197" s="59"/>
    </row>
    <row r="198" ht="12.75">
      <c r="D198" s="59"/>
    </row>
    <row r="199" ht="12.75">
      <c r="D199" s="59"/>
    </row>
    <row r="200" ht="12.75">
      <c r="D200" s="59"/>
    </row>
    <row r="201" ht="12.75">
      <c r="D201" s="59"/>
    </row>
    <row r="202" ht="12.75">
      <c r="D202" s="59"/>
    </row>
    <row r="203" ht="12.75">
      <c r="D203" s="59"/>
    </row>
    <row r="204" ht="12.75">
      <c r="D204" s="59"/>
    </row>
    <row r="205" ht="12.75">
      <c r="D205" s="59"/>
    </row>
    <row r="206" ht="12.75">
      <c r="D206" s="59"/>
    </row>
    <row r="207" ht="12.75">
      <c r="D207" s="59"/>
    </row>
    <row r="208" ht="12.75">
      <c r="D208" s="59"/>
    </row>
    <row r="209" ht="12.75">
      <c r="D209" s="59"/>
    </row>
    <row r="210" ht="12.75">
      <c r="D210" s="59"/>
    </row>
    <row r="211" ht="12.75">
      <c r="D211" s="59"/>
    </row>
    <row r="212" ht="12.75">
      <c r="D212" s="59"/>
    </row>
    <row r="213" ht="12.75">
      <c r="D213" s="59"/>
    </row>
    <row r="214" ht="12.75">
      <c r="D214" s="59"/>
    </row>
    <row r="215" ht="12.75">
      <c r="D215" s="59"/>
    </row>
    <row r="216" ht="12.75">
      <c r="D216" s="59"/>
    </row>
    <row r="217" ht="12.75">
      <c r="D217" s="59"/>
    </row>
    <row r="218" ht="12.75">
      <c r="D218" s="59"/>
    </row>
    <row r="219" ht="12.75">
      <c r="D219" s="59"/>
    </row>
    <row r="220" ht="12.75">
      <c r="D220" s="59"/>
    </row>
    <row r="221" ht="12.75">
      <c r="D221" s="59"/>
    </row>
    <row r="222" ht="12.75">
      <c r="D222" s="59"/>
    </row>
    <row r="223" ht="12.75">
      <c r="D223" s="59"/>
    </row>
    <row r="224" ht="12.75">
      <c r="D224" s="59"/>
    </row>
    <row r="225" ht="12.75">
      <c r="D225" s="59"/>
    </row>
    <row r="226" ht="12.75">
      <c r="D226" s="59"/>
    </row>
    <row r="227" ht="12.75">
      <c r="D227" s="59"/>
    </row>
    <row r="228" ht="12.75">
      <c r="D228" s="59"/>
    </row>
    <row r="229" ht="12.75">
      <c r="D229" s="59"/>
    </row>
    <row r="230" ht="12.75">
      <c r="D230" s="59"/>
    </row>
    <row r="231" ht="12.75">
      <c r="D231" s="59"/>
    </row>
    <row r="232" ht="12.75">
      <c r="D232" s="59"/>
    </row>
    <row r="233" ht="12.75">
      <c r="D233" s="59"/>
    </row>
    <row r="234" ht="12.75">
      <c r="D234" s="59"/>
    </row>
    <row r="235" ht="12.75">
      <c r="D235" s="59"/>
    </row>
    <row r="236" ht="12.75">
      <c r="D236" s="59"/>
    </row>
    <row r="237" ht="12.75">
      <c r="D237" s="59"/>
    </row>
    <row r="238" ht="12.75">
      <c r="D238" s="59"/>
    </row>
    <row r="239" ht="12.75">
      <c r="D239" s="59"/>
    </row>
    <row r="240" ht="12.75">
      <c r="D240" s="59"/>
    </row>
    <row r="241" ht="12.75">
      <c r="D241" s="59"/>
    </row>
    <row r="242" ht="12.75">
      <c r="D242" s="59"/>
    </row>
    <row r="243" ht="12.75">
      <c r="D243" s="59"/>
    </row>
    <row r="244" ht="12.75">
      <c r="D244" s="59"/>
    </row>
    <row r="245" ht="12.75">
      <c r="D245" s="59"/>
    </row>
    <row r="246" ht="12.75">
      <c r="D246" s="59"/>
    </row>
    <row r="247" ht="12.75">
      <c r="D247" s="59"/>
    </row>
    <row r="248" ht="12.75">
      <c r="D248" s="59"/>
    </row>
    <row r="249" ht="12.75">
      <c r="D249" s="59"/>
    </row>
    <row r="250" ht="12.75">
      <c r="D250" s="59"/>
    </row>
    <row r="251" ht="12.75">
      <c r="D251" s="59"/>
    </row>
    <row r="252" ht="12.75">
      <c r="D252" s="59"/>
    </row>
    <row r="253" ht="12.75">
      <c r="D253" s="59"/>
    </row>
    <row r="254" ht="12.75">
      <c r="D254" s="59"/>
    </row>
    <row r="255" ht="12.75">
      <c r="D255" s="59"/>
    </row>
    <row r="256" ht="12.75">
      <c r="D256" s="59"/>
    </row>
    <row r="257" ht="12.75">
      <c r="D257" s="59"/>
    </row>
    <row r="258" ht="12.75">
      <c r="D258" s="59"/>
    </row>
    <row r="259" ht="12.75">
      <c r="D259" s="59"/>
    </row>
    <row r="260" ht="12.75">
      <c r="D260" s="59"/>
    </row>
    <row r="261" ht="12.75">
      <c r="D261" s="59"/>
    </row>
    <row r="262" ht="12.75">
      <c r="D262" s="59"/>
    </row>
    <row r="263" ht="12.75">
      <c r="D263" s="59"/>
    </row>
    <row r="264" ht="12.75">
      <c r="D264" s="59"/>
    </row>
    <row r="265" ht="12.75">
      <c r="D265" s="59"/>
    </row>
    <row r="266" ht="12.75">
      <c r="D266" s="59"/>
    </row>
    <row r="267" ht="12.75">
      <c r="D267" s="59"/>
    </row>
    <row r="268" ht="12.75">
      <c r="D268" s="59"/>
    </row>
    <row r="269" ht="12.75">
      <c r="D269" s="59"/>
    </row>
    <row r="270" ht="12.75">
      <c r="D270" s="59"/>
    </row>
    <row r="271" ht="12.75">
      <c r="D271" s="59"/>
    </row>
    <row r="272" ht="12.75">
      <c r="D272" s="59"/>
    </row>
    <row r="273" ht="12.75">
      <c r="D273" s="59"/>
    </row>
    <row r="274" ht="12.75">
      <c r="D274" s="59"/>
    </row>
    <row r="275" ht="12.75">
      <c r="D275" s="59"/>
    </row>
    <row r="276" ht="12.75">
      <c r="D276" s="59"/>
    </row>
    <row r="277" ht="12.75">
      <c r="D277" s="59"/>
    </row>
    <row r="278" ht="12.75">
      <c r="D278" s="59"/>
    </row>
    <row r="279" ht="12.75">
      <c r="D279" s="59"/>
    </row>
    <row r="280" ht="12.75">
      <c r="D280" s="59"/>
    </row>
    <row r="281" ht="12.75">
      <c r="D281" s="59"/>
    </row>
    <row r="282" ht="12.75">
      <c r="D282" s="59"/>
    </row>
    <row r="283" ht="12.75">
      <c r="D283" s="59"/>
    </row>
    <row r="284" ht="12.75">
      <c r="D284" s="59"/>
    </row>
    <row r="285" ht="12.75">
      <c r="D285" s="59"/>
    </row>
    <row r="286" ht="12.75">
      <c r="D286" s="59"/>
    </row>
    <row r="287" ht="12.75">
      <c r="D287" s="59"/>
    </row>
    <row r="288" ht="12.75">
      <c r="D288" s="59"/>
    </row>
    <row r="289" ht="12.75">
      <c r="D289" s="59"/>
    </row>
    <row r="290" ht="12.75">
      <c r="D290" s="59"/>
    </row>
    <row r="291" ht="12.75">
      <c r="D291" s="59"/>
    </row>
    <row r="292" ht="12.75">
      <c r="D292" s="59"/>
    </row>
    <row r="293" ht="12.75">
      <c r="D293" s="59"/>
    </row>
    <row r="294" ht="12.75">
      <c r="D294" s="59"/>
    </row>
    <row r="295" ht="12.75">
      <c r="D295" s="59"/>
    </row>
    <row r="296" ht="12.75">
      <c r="D296" s="59"/>
    </row>
    <row r="297" ht="12.75">
      <c r="D297" s="59"/>
    </row>
    <row r="298" ht="12.75">
      <c r="D298" s="59"/>
    </row>
    <row r="299" ht="12.75">
      <c r="D299" s="59"/>
    </row>
    <row r="300" ht="12.75">
      <c r="D300" s="59"/>
    </row>
    <row r="301" ht="12.75">
      <c r="D301" s="59"/>
    </row>
    <row r="302" ht="12.75">
      <c r="D302" s="59"/>
    </row>
    <row r="303" ht="12.75">
      <c r="D303" s="59"/>
    </row>
    <row r="304" ht="12.75">
      <c r="D304" s="59"/>
    </row>
    <row r="305" ht="12.75">
      <c r="D305" s="59"/>
    </row>
    <row r="306" ht="12.75">
      <c r="D306" s="59"/>
    </row>
    <row r="307" ht="12.75">
      <c r="D307" s="59"/>
    </row>
    <row r="308" ht="12.75">
      <c r="D308" s="59"/>
    </row>
    <row r="309" ht="12.75">
      <c r="D309" s="59"/>
    </row>
    <row r="310" ht="12.75">
      <c r="D310" s="59"/>
    </row>
    <row r="311" ht="12.75">
      <c r="D311" s="59"/>
    </row>
    <row r="312" ht="12.75">
      <c r="D312" s="59"/>
    </row>
    <row r="313" ht="12.75">
      <c r="D313" s="59"/>
    </row>
    <row r="314" ht="12.75">
      <c r="D314" s="59"/>
    </row>
    <row r="315" ht="12.75">
      <c r="D315" s="59"/>
    </row>
    <row r="316" ht="12.75">
      <c r="D316" s="59"/>
    </row>
    <row r="317" ht="12.75">
      <c r="D317" s="59"/>
    </row>
    <row r="318" ht="12.75">
      <c r="D318" s="59"/>
    </row>
    <row r="319" ht="12.75">
      <c r="D319" s="59"/>
    </row>
    <row r="320" ht="12.75">
      <c r="D320" s="59"/>
    </row>
    <row r="321" ht="12.75">
      <c r="D321" s="59"/>
    </row>
    <row r="322" ht="12.75">
      <c r="D322" s="59"/>
    </row>
    <row r="323" ht="12.75">
      <c r="D323" s="59"/>
    </row>
    <row r="324" ht="12.75">
      <c r="D324" s="59"/>
    </row>
    <row r="325" ht="12.75">
      <c r="D325" s="59"/>
    </row>
    <row r="326" ht="12.75">
      <c r="D326" s="59"/>
    </row>
    <row r="327" ht="12.75">
      <c r="D327" s="59"/>
    </row>
    <row r="328" ht="12.75">
      <c r="D328" s="59"/>
    </row>
    <row r="329" ht="12.75">
      <c r="D329" s="59"/>
    </row>
    <row r="330" ht="12.75">
      <c r="D330" s="59"/>
    </row>
    <row r="331" ht="12.75">
      <c r="D331" s="59"/>
    </row>
    <row r="332" ht="12.75">
      <c r="D332" s="59"/>
    </row>
    <row r="333" ht="12.75">
      <c r="D333" s="59"/>
    </row>
    <row r="334" ht="12.75">
      <c r="D334" s="59"/>
    </row>
    <row r="335" ht="12.75">
      <c r="D335" s="59"/>
    </row>
    <row r="336" ht="12.75">
      <c r="D336" s="59"/>
    </row>
    <row r="337" ht="12.75">
      <c r="D337" s="59"/>
    </row>
    <row r="338" ht="12.75">
      <c r="D338" s="59"/>
    </row>
    <row r="339" ht="12.75">
      <c r="D339" s="59"/>
    </row>
    <row r="340" ht="12.75">
      <c r="D340" s="59"/>
    </row>
    <row r="341" ht="12.75">
      <c r="D341" s="59"/>
    </row>
    <row r="342" ht="12.75">
      <c r="D342" s="59"/>
    </row>
    <row r="343" ht="12.75">
      <c r="D343" s="59"/>
    </row>
    <row r="344" ht="12.75">
      <c r="D344" s="59"/>
    </row>
    <row r="345" ht="12.75">
      <c r="D345" s="59"/>
    </row>
    <row r="346" ht="12.75">
      <c r="D346" s="59"/>
    </row>
    <row r="347" ht="12.75">
      <c r="D347" s="59"/>
    </row>
    <row r="348" ht="12.75">
      <c r="D348" s="59"/>
    </row>
    <row r="349" ht="12.75">
      <c r="D349" s="59"/>
    </row>
    <row r="350" ht="12.75">
      <c r="D350" s="59"/>
    </row>
    <row r="351" ht="12.75">
      <c r="D351" s="59"/>
    </row>
    <row r="352" ht="12.75">
      <c r="D352" s="59"/>
    </row>
    <row r="353" ht="12.75">
      <c r="D353" s="59"/>
    </row>
    <row r="354" ht="12.75">
      <c r="D354" s="59"/>
    </row>
    <row r="355" ht="12.75">
      <c r="D355" s="59"/>
    </row>
    <row r="356" ht="12.75">
      <c r="D356" s="59"/>
    </row>
    <row r="357" ht="12.75">
      <c r="D357" s="59"/>
    </row>
    <row r="358" ht="12.75">
      <c r="D358" s="59"/>
    </row>
    <row r="359" ht="12.75">
      <c r="D359" s="59"/>
    </row>
    <row r="360" ht="12.75">
      <c r="D360" s="59"/>
    </row>
    <row r="361" ht="12.75">
      <c r="D361" s="59"/>
    </row>
    <row r="362" ht="12.75">
      <c r="D362" s="59"/>
    </row>
    <row r="363" ht="12.75">
      <c r="D363" s="59"/>
    </row>
    <row r="364" ht="12.75">
      <c r="D364" s="59"/>
    </row>
    <row r="365" ht="12.75">
      <c r="D365" s="59"/>
    </row>
    <row r="366" ht="12.75">
      <c r="D366" s="59"/>
    </row>
    <row r="367" ht="12.75">
      <c r="D367" s="59"/>
    </row>
    <row r="368" ht="12.75">
      <c r="D368" s="59"/>
    </row>
    <row r="369" ht="12.75">
      <c r="D369" s="59"/>
    </row>
    <row r="370" ht="12.75">
      <c r="D370" s="59"/>
    </row>
    <row r="371" ht="12.75">
      <c r="D371" s="59"/>
    </row>
    <row r="372" ht="12.75">
      <c r="D372" s="59"/>
    </row>
    <row r="373" ht="12.75">
      <c r="D373" s="59"/>
    </row>
    <row r="374" ht="12.75">
      <c r="D374" s="59"/>
    </row>
    <row r="375" ht="12.75">
      <c r="D375" s="59"/>
    </row>
    <row r="376" ht="12.75">
      <c r="D376" s="59"/>
    </row>
    <row r="377" ht="12.75">
      <c r="D377" s="59"/>
    </row>
    <row r="378" ht="12.75">
      <c r="D378" s="59"/>
    </row>
    <row r="379" ht="12.75">
      <c r="D379" s="59"/>
    </row>
    <row r="380" ht="12.75">
      <c r="D380" s="59"/>
    </row>
    <row r="381" ht="12.75">
      <c r="D381" s="59"/>
    </row>
    <row r="382" ht="12.75">
      <c r="D382" s="59"/>
    </row>
    <row r="383" ht="12.75">
      <c r="D383" s="59"/>
    </row>
    <row r="384" ht="12.75">
      <c r="D384" s="59"/>
    </row>
    <row r="385" ht="12.75">
      <c r="D385" s="59"/>
    </row>
    <row r="386" ht="12.75">
      <c r="D386" s="59"/>
    </row>
    <row r="387" ht="12.75">
      <c r="D387" s="59"/>
    </row>
    <row r="388" ht="12.75">
      <c r="D388" s="59"/>
    </row>
    <row r="389" ht="12.75">
      <c r="D389" s="59"/>
    </row>
    <row r="390" ht="12.75">
      <c r="D390" s="59"/>
    </row>
    <row r="391" ht="12.75">
      <c r="D391" s="59"/>
    </row>
    <row r="392" ht="12.75">
      <c r="D392" s="59"/>
    </row>
    <row r="393" ht="12.75">
      <c r="D393" s="59"/>
    </row>
    <row r="394" ht="12.75">
      <c r="D394" s="59"/>
    </row>
    <row r="395" ht="12.75">
      <c r="D395" s="59"/>
    </row>
    <row r="396" ht="12.75">
      <c r="D396" s="59"/>
    </row>
    <row r="397" ht="12.75">
      <c r="D397" s="59"/>
    </row>
    <row r="398" ht="12.75">
      <c r="D398" s="59"/>
    </row>
    <row r="399" ht="12.75">
      <c r="D399" s="59"/>
    </row>
    <row r="400" ht="12.75">
      <c r="D400" s="59"/>
    </row>
    <row r="401" ht="12.75">
      <c r="D401" s="59"/>
    </row>
    <row r="402" ht="12.75">
      <c r="D402" s="59"/>
    </row>
    <row r="403" ht="12.75">
      <c r="D403" s="59"/>
    </row>
    <row r="404" ht="12.75">
      <c r="D404" s="59"/>
    </row>
    <row r="405" ht="12.75">
      <c r="D405" s="59"/>
    </row>
    <row r="406" ht="12.75">
      <c r="D406" s="59"/>
    </row>
    <row r="407" ht="12.75">
      <c r="D407" s="59"/>
    </row>
    <row r="408" ht="12.75">
      <c r="D408" s="59"/>
    </row>
    <row r="409" ht="12.75">
      <c r="D409" s="59"/>
    </row>
    <row r="410" ht="12.75">
      <c r="D410" s="59"/>
    </row>
    <row r="411" ht="12.75">
      <c r="D411" s="59"/>
    </row>
    <row r="412" ht="12.75">
      <c r="D412" s="59"/>
    </row>
    <row r="413" ht="12.75">
      <c r="D413" s="59"/>
    </row>
    <row r="414" ht="12.75">
      <c r="D414" s="59"/>
    </row>
    <row r="415" ht="12.75">
      <c r="D415" s="59"/>
    </row>
    <row r="416" ht="12.75">
      <c r="D416" s="59"/>
    </row>
    <row r="417" ht="12.75">
      <c r="D417" s="59"/>
    </row>
    <row r="418" ht="12.75">
      <c r="D418" s="59"/>
    </row>
    <row r="419" ht="12.75">
      <c r="D419" s="59"/>
    </row>
    <row r="420" ht="12.75">
      <c r="D420" s="59"/>
    </row>
    <row r="421" ht="12.75">
      <c r="D421" s="59"/>
    </row>
    <row r="422" ht="12.75">
      <c r="D422" s="59"/>
    </row>
    <row r="423" ht="12.75">
      <c r="D423" s="59"/>
    </row>
    <row r="424" ht="12.75">
      <c r="D424" s="59"/>
    </row>
    <row r="425" ht="12.75">
      <c r="D425" s="59"/>
    </row>
    <row r="426" ht="12.75">
      <c r="D426" s="59"/>
    </row>
    <row r="427" ht="12.75">
      <c r="D427" s="59"/>
    </row>
    <row r="428" ht="12.75">
      <c r="D428" s="59"/>
    </row>
    <row r="429" ht="12.75">
      <c r="D429" s="59"/>
    </row>
    <row r="430" ht="12.75">
      <c r="D430" s="59"/>
    </row>
    <row r="431" ht="12.75">
      <c r="D431" s="59"/>
    </row>
    <row r="432" ht="12.75">
      <c r="D432" s="59"/>
    </row>
    <row r="433" ht="12.75">
      <c r="D433" s="59"/>
    </row>
    <row r="434" ht="12.75">
      <c r="D434" s="59"/>
    </row>
    <row r="435" ht="12.75">
      <c r="D435" s="59"/>
    </row>
    <row r="436" ht="12.75">
      <c r="D436" s="59"/>
    </row>
    <row r="437" ht="12.75">
      <c r="D437" s="59"/>
    </row>
    <row r="438" ht="12.75">
      <c r="D438" s="59"/>
    </row>
    <row r="439" ht="12.75">
      <c r="D439" s="59"/>
    </row>
    <row r="440" ht="12.75">
      <c r="D440" s="59"/>
    </row>
    <row r="441" ht="12.75">
      <c r="D441" s="59"/>
    </row>
    <row r="442" ht="12.75">
      <c r="D442" s="59"/>
    </row>
    <row r="443" ht="12.75">
      <c r="D443" s="59"/>
    </row>
    <row r="444" ht="12.75">
      <c r="D444" s="59"/>
    </row>
    <row r="445" ht="12.75">
      <c r="D445" s="59"/>
    </row>
    <row r="446" ht="12.75">
      <c r="D446" s="59"/>
    </row>
    <row r="447" ht="12.75">
      <c r="D447" s="59"/>
    </row>
    <row r="448" ht="12.75">
      <c r="D448" s="59"/>
    </row>
    <row r="449" ht="12.75">
      <c r="D449" s="59"/>
    </row>
    <row r="450" ht="12.75">
      <c r="D450" s="59"/>
    </row>
    <row r="451" ht="12.75">
      <c r="D451" s="59"/>
    </row>
    <row r="452" ht="12.75">
      <c r="D452" s="59"/>
    </row>
    <row r="453" ht="12.75">
      <c r="D453" s="59"/>
    </row>
    <row r="454" ht="12.75">
      <c r="D454" s="59"/>
    </row>
    <row r="455" ht="12.75">
      <c r="D455" s="59"/>
    </row>
    <row r="456" ht="12.75">
      <c r="D456" s="59"/>
    </row>
    <row r="457" ht="12.75">
      <c r="D457" s="59"/>
    </row>
    <row r="458" ht="12.75">
      <c r="D458" s="59"/>
    </row>
    <row r="459" ht="12.75">
      <c r="D459" s="59"/>
    </row>
    <row r="460" ht="12.75">
      <c r="D460" s="59"/>
    </row>
    <row r="461" ht="12.75">
      <c r="D461" s="59"/>
    </row>
    <row r="462" ht="12.75">
      <c r="D462" s="59"/>
    </row>
    <row r="463" ht="12.75">
      <c r="D463" s="59"/>
    </row>
    <row r="464" ht="12.75">
      <c r="D464" s="59"/>
    </row>
    <row r="465" ht="12.75">
      <c r="D465" s="59"/>
    </row>
    <row r="466" ht="12.75">
      <c r="D466" s="59"/>
    </row>
    <row r="467" ht="12.75">
      <c r="D467" s="59"/>
    </row>
    <row r="468" ht="12.75">
      <c r="D468" s="59"/>
    </row>
    <row r="469" ht="12.75">
      <c r="D469" s="59"/>
    </row>
    <row r="470" ht="12.75">
      <c r="D470" s="59"/>
    </row>
    <row r="471" ht="12.75">
      <c r="D471" s="59"/>
    </row>
    <row r="472" ht="12.75">
      <c r="D472" s="59"/>
    </row>
    <row r="473" ht="12.75">
      <c r="D473" s="59"/>
    </row>
    <row r="474" ht="12.75">
      <c r="D474" s="59"/>
    </row>
    <row r="475" ht="12.75">
      <c r="D475" s="59"/>
    </row>
    <row r="476" ht="12.75">
      <c r="D476" s="59"/>
    </row>
    <row r="477" ht="12.75">
      <c r="D477" s="59"/>
    </row>
    <row r="478" ht="12.75">
      <c r="D478" s="59"/>
    </row>
    <row r="479" ht="12.75">
      <c r="D479" s="59"/>
    </row>
    <row r="480" ht="12.75">
      <c r="D480" s="59"/>
    </row>
    <row r="481" ht="12.75">
      <c r="D481" s="59"/>
    </row>
    <row r="482" ht="12.75">
      <c r="D482" s="59"/>
    </row>
    <row r="483" ht="12.75">
      <c r="D483" s="59"/>
    </row>
    <row r="484" ht="12.75">
      <c r="D484" s="59"/>
    </row>
    <row r="485" ht="12.75">
      <c r="D485" s="59"/>
    </row>
    <row r="486" ht="12.75">
      <c r="D486" s="59"/>
    </row>
    <row r="487" ht="12.75">
      <c r="D487" s="59"/>
    </row>
    <row r="488" ht="12.75">
      <c r="D488" s="59"/>
    </row>
    <row r="489" ht="12.75">
      <c r="D489" s="59"/>
    </row>
    <row r="490" ht="12.75">
      <c r="D490" s="59"/>
    </row>
    <row r="491" ht="12.75">
      <c r="D491" s="59"/>
    </row>
    <row r="492" ht="12.75">
      <c r="D492" s="59"/>
    </row>
    <row r="493" ht="12.75">
      <c r="D493" s="59"/>
    </row>
    <row r="494" ht="12.75">
      <c r="D494" s="59"/>
    </row>
    <row r="495" ht="12.75">
      <c r="D495" s="59"/>
    </row>
    <row r="496" ht="12.75">
      <c r="D496" s="59"/>
    </row>
    <row r="497" ht="12.75">
      <c r="D497" s="59"/>
    </row>
    <row r="498" ht="12.75">
      <c r="D498" s="59"/>
    </row>
    <row r="499" ht="12.75">
      <c r="D499" s="59"/>
    </row>
    <row r="500" ht="12.75">
      <c r="D500" s="59"/>
    </row>
    <row r="501" ht="12.75">
      <c r="D501" s="59"/>
    </row>
    <row r="502" ht="12.75">
      <c r="D502" s="59"/>
    </row>
    <row r="503" ht="12.75">
      <c r="D503" s="59"/>
    </row>
    <row r="504" ht="12.75">
      <c r="D504" s="59"/>
    </row>
    <row r="505" ht="12.75">
      <c r="D505" s="59"/>
    </row>
    <row r="506" ht="12.75">
      <c r="D506" s="59"/>
    </row>
    <row r="507" ht="12.75">
      <c r="D507" s="59"/>
    </row>
    <row r="508" ht="12.75">
      <c r="D508" s="59"/>
    </row>
    <row r="509" ht="12.75">
      <c r="D509" s="59"/>
    </row>
    <row r="510" ht="12.75">
      <c r="D510" s="59"/>
    </row>
    <row r="511" ht="12.75">
      <c r="D511" s="59"/>
    </row>
    <row r="512" ht="12.75">
      <c r="D512" s="59"/>
    </row>
    <row r="513" ht="12.75">
      <c r="D513" s="59"/>
    </row>
    <row r="514" ht="12.75">
      <c r="D514" s="59"/>
    </row>
    <row r="515" ht="12.75">
      <c r="D515" s="59"/>
    </row>
    <row r="516" ht="12.75">
      <c r="D516" s="59"/>
    </row>
    <row r="517" ht="12.75">
      <c r="D517" s="59"/>
    </row>
    <row r="518" ht="12.75">
      <c r="D518" s="59"/>
    </row>
    <row r="519" ht="12.75">
      <c r="D519" s="59"/>
    </row>
    <row r="520" ht="12.75">
      <c r="D520" s="59"/>
    </row>
    <row r="521" ht="12.75">
      <c r="D521" s="59"/>
    </row>
    <row r="522" ht="12.75">
      <c r="D522" s="59"/>
    </row>
    <row r="523" ht="12.75">
      <c r="D523" s="59"/>
    </row>
    <row r="524" ht="12.75">
      <c r="D524" s="59"/>
    </row>
    <row r="525" ht="12.75">
      <c r="D525" s="59"/>
    </row>
    <row r="526" ht="12.75">
      <c r="D526" s="59"/>
    </row>
    <row r="527" ht="12.75">
      <c r="D527" s="59"/>
    </row>
    <row r="528" ht="12.75">
      <c r="D528" s="59"/>
    </row>
    <row r="529" ht="12.75">
      <c r="D529" s="59"/>
    </row>
    <row r="530" ht="12.75">
      <c r="D530" s="59"/>
    </row>
    <row r="531" ht="12.75">
      <c r="D531" s="59"/>
    </row>
    <row r="532" ht="12.75">
      <c r="D532" s="59"/>
    </row>
    <row r="533" ht="12.75">
      <c r="D533" s="59"/>
    </row>
    <row r="534" ht="12.75">
      <c r="D534" s="59"/>
    </row>
    <row r="535" ht="12.75">
      <c r="D535" s="59"/>
    </row>
    <row r="536" ht="12.75">
      <c r="D536" s="59"/>
    </row>
    <row r="537" ht="12.75">
      <c r="D537" s="59"/>
    </row>
    <row r="538" ht="12.75">
      <c r="D538" s="59"/>
    </row>
    <row r="539" ht="12.75">
      <c r="D539" s="59"/>
    </row>
    <row r="540" ht="12.75">
      <c r="D540" s="59"/>
    </row>
    <row r="541" ht="12.75">
      <c r="D541" s="59"/>
    </row>
    <row r="542" ht="12.75">
      <c r="D542" s="59"/>
    </row>
    <row r="543" ht="12.75">
      <c r="D543" s="59"/>
    </row>
    <row r="544" ht="12.75">
      <c r="D544" s="59"/>
    </row>
    <row r="545" ht="12.75">
      <c r="D545" s="59"/>
    </row>
    <row r="546" ht="12.75">
      <c r="D546" s="59"/>
    </row>
    <row r="547" ht="12.75">
      <c r="D547" s="59"/>
    </row>
    <row r="548" ht="12.75">
      <c r="D548" s="59"/>
    </row>
    <row r="549" ht="12.75">
      <c r="D549" s="59"/>
    </row>
    <row r="550" ht="12.75">
      <c r="D550" s="59"/>
    </row>
    <row r="551" ht="12.75">
      <c r="D551" s="59"/>
    </row>
    <row r="552" ht="12.75">
      <c r="D552" s="59"/>
    </row>
    <row r="553" ht="12.75">
      <c r="D553" s="59"/>
    </row>
    <row r="554" ht="12.75">
      <c r="D554" s="59"/>
    </row>
    <row r="555" ht="12.75">
      <c r="D555" s="59"/>
    </row>
    <row r="556" ht="12.75">
      <c r="D556" s="59"/>
    </row>
    <row r="557" ht="12.75">
      <c r="D557" s="59"/>
    </row>
    <row r="558" ht="12.75">
      <c r="D558" s="59"/>
    </row>
    <row r="559" ht="12.75">
      <c r="D559" s="59"/>
    </row>
    <row r="560" ht="12.75">
      <c r="D560" s="59"/>
    </row>
    <row r="561" ht="12.75">
      <c r="D561" s="59"/>
    </row>
    <row r="562" ht="12.75">
      <c r="D562" s="59"/>
    </row>
    <row r="563" ht="12.75">
      <c r="D563" s="59"/>
    </row>
    <row r="564" ht="12.75">
      <c r="D564" s="59"/>
    </row>
    <row r="565" ht="12.75">
      <c r="D565" s="59"/>
    </row>
    <row r="566" ht="12.75">
      <c r="D566" s="59"/>
    </row>
    <row r="567" ht="12.75">
      <c r="D567" s="59"/>
    </row>
    <row r="568" ht="12.75">
      <c r="D568" s="59"/>
    </row>
    <row r="569" ht="12.75">
      <c r="D569" s="59"/>
    </row>
    <row r="570" ht="12.75">
      <c r="D570" s="59"/>
    </row>
    <row r="571" ht="12.75">
      <c r="D571" s="59"/>
    </row>
    <row r="572" ht="12.75">
      <c r="D572" s="59"/>
    </row>
    <row r="573" ht="12.75">
      <c r="D573" s="59"/>
    </row>
  </sheetData>
  <sheetProtection/>
  <mergeCells count="11">
    <mergeCell ref="E7:E8"/>
    <mergeCell ref="I7:I8"/>
    <mergeCell ref="J7:J8"/>
    <mergeCell ref="A3:J4"/>
    <mergeCell ref="A6:A9"/>
    <mergeCell ref="B6:B9"/>
    <mergeCell ref="C6:D6"/>
    <mergeCell ref="E6:H6"/>
    <mergeCell ref="I6:J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6"/>
  <sheetViews>
    <sheetView zoomScalePageLayoutView="0" workbookViewId="0" topLeftCell="A1">
      <selection activeCell="A1" sqref="A1"/>
    </sheetView>
  </sheetViews>
  <sheetFormatPr defaultColWidth="11.421875" defaultRowHeight="12.75"/>
  <cols>
    <col min="1" max="1" width="4.140625" style="1" customWidth="1"/>
    <col min="2" max="2" width="36.28125" style="1" customWidth="1"/>
    <col min="3" max="3" width="10.8515625" style="1" customWidth="1"/>
    <col min="4" max="4" width="11.7109375" style="1" customWidth="1"/>
    <col min="5" max="5" width="10.8515625" style="1" customWidth="1"/>
    <col min="6" max="6" width="13.140625" style="1" customWidth="1"/>
    <col min="7" max="7" width="11.7109375" style="1" customWidth="1"/>
    <col min="8" max="14" width="10.8515625" style="0" customWidth="1"/>
  </cols>
  <sheetData>
    <row r="1" ht="5.25" customHeight="1"/>
    <row r="2" spans="1:7" ht="12.75" customHeight="1">
      <c r="A2" s="228" t="s">
        <v>83</v>
      </c>
      <c r="B2" s="228"/>
      <c r="C2" s="228"/>
      <c r="D2" s="228"/>
      <c r="E2" s="228"/>
      <c r="F2" s="228"/>
      <c r="G2" s="228"/>
    </row>
    <row r="3" spans="1:7" ht="12.75">
      <c r="A3" s="228"/>
      <c r="B3" s="228"/>
      <c r="C3" s="228"/>
      <c r="D3" s="228"/>
      <c r="E3" s="228"/>
      <c r="F3" s="228"/>
      <c r="G3" s="228"/>
    </row>
    <row r="4" spans="1:7" ht="16.5" customHeight="1">
      <c r="A4"/>
      <c r="B4"/>
      <c r="C4"/>
      <c r="D4"/>
      <c r="E4"/>
      <c r="F4"/>
      <c r="G4"/>
    </row>
    <row r="5" spans="1:7" ht="16.5" customHeight="1">
      <c r="A5" s="229" t="s">
        <v>1</v>
      </c>
      <c r="B5" s="237" t="s">
        <v>84</v>
      </c>
      <c r="C5" s="235" t="s">
        <v>3</v>
      </c>
      <c r="D5" s="249"/>
      <c r="E5" s="251" t="s">
        <v>85</v>
      </c>
      <c r="F5" s="229"/>
      <c r="G5" s="251" t="s">
        <v>86</v>
      </c>
    </row>
    <row r="6" spans="1:7" ht="6.75" customHeight="1">
      <c r="A6" s="230"/>
      <c r="B6" s="248"/>
      <c r="C6" s="236"/>
      <c r="D6" s="250"/>
      <c r="E6" s="252"/>
      <c r="F6" s="231"/>
      <c r="G6" s="253"/>
    </row>
    <row r="7" spans="1:7" ht="10.5" customHeight="1">
      <c r="A7" s="230"/>
      <c r="B7" s="248"/>
      <c r="C7" s="254" t="s">
        <v>8</v>
      </c>
      <c r="D7" s="237" t="s">
        <v>87</v>
      </c>
      <c r="E7" s="237" t="s">
        <v>88</v>
      </c>
      <c r="F7" s="237" t="s">
        <v>89</v>
      </c>
      <c r="G7" s="253"/>
    </row>
    <row r="8" spans="1:7" ht="8.25" customHeight="1">
      <c r="A8" s="230"/>
      <c r="B8" s="248"/>
      <c r="C8" s="255"/>
      <c r="D8" s="248"/>
      <c r="E8" s="248"/>
      <c r="F8" s="248"/>
      <c r="G8" s="253"/>
    </row>
    <row r="9" spans="1:7" ht="40.5" customHeight="1">
      <c r="A9" s="230"/>
      <c r="B9" s="248"/>
      <c r="C9" s="256"/>
      <c r="D9" s="238"/>
      <c r="E9" s="238"/>
      <c r="F9" s="238"/>
      <c r="G9" s="252"/>
    </row>
    <row r="10" spans="1:7" ht="15" customHeight="1">
      <c r="A10" s="231"/>
      <c r="B10" s="238"/>
      <c r="C10" s="60" t="s">
        <v>11</v>
      </c>
      <c r="D10" s="60"/>
      <c r="E10" s="61" t="s">
        <v>13</v>
      </c>
      <c r="F10" s="210"/>
      <c r="G10" s="75" t="s">
        <v>90</v>
      </c>
    </row>
    <row r="11" spans="1:7" ht="12.75" customHeight="1">
      <c r="A11" s="9"/>
      <c r="B11" s="10"/>
      <c r="G11" s="18"/>
    </row>
    <row r="12" spans="1:7" ht="12" customHeight="1">
      <c r="A12" s="17"/>
      <c r="B12" s="12">
        <v>2008</v>
      </c>
      <c r="C12" s="62">
        <v>1717</v>
      </c>
      <c r="D12" s="62">
        <v>216</v>
      </c>
      <c r="E12" s="62">
        <v>1724566.513</v>
      </c>
      <c r="F12" s="62">
        <v>52076.705</v>
      </c>
      <c r="G12" s="16">
        <v>3.0196982608347795</v>
      </c>
    </row>
    <row r="13" spans="1:7" ht="12" customHeight="1">
      <c r="A13" s="17"/>
      <c r="B13" s="12">
        <v>2009</v>
      </c>
      <c r="C13" s="62">
        <v>1717</v>
      </c>
      <c r="D13" s="62">
        <v>171</v>
      </c>
      <c r="E13" s="62">
        <v>1245353.698</v>
      </c>
      <c r="F13" s="62">
        <v>44585.448</v>
      </c>
      <c r="G13" s="16">
        <v>3.5801433818844286</v>
      </c>
    </row>
    <row r="14" spans="1:7" ht="12" customHeight="1">
      <c r="A14" s="17"/>
      <c r="B14" s="12">
        <v>2010</v>
      </c>
      <c r="C14" s="62">
        <v>1716</v>
      </c>
      <c r="D14" s="62">
        <v>178</v>
      </c>
      <c r="E14" s="62">
        <v>1319810.7410000002</v>
      </c>
      <c r="F14" s="62">
        <v>52137.536</v>
      </c>
      <c r="G14" s="16">
        <v>3.950379730998112</v>
      </c>
    </row>
    <row r="15" spans="1:7" ht="12" customHeight="1">
      <c r="A15" s="17"/>
      <c r="B15" s="12">
        <v>2011</v>
      </c>
      <c r="C15" s="62">
        <v>1740</v>
      </c>
      <c r="D15" s="62">
        <v>170</v>
      </c>
      <c r="E15" s="62">
        <v>1503836.7650000001</v>
      </c>
      <c r="F15" s="62">
        <v>48380.293000000005</v>
      </c>
      <c r="G15" s="16">
        <v>3.2171239675737016</v>
      </c>
    </row>
    <row r="16" spans="1:7" ht="12" customHeight="1">
      <c r="A16" s="17"/>
      <c r="B16" s="12">
        <v>2012</v>
      </c>
      <c r="C16" s="62">
        <v>1778</v>
      </c>
      <c r="D16" s="62">
        <v>173</v>
      </c>
      <c r="E16" s="62">
        <v>1685873.128</v>
      </c>
      <c r="F16" s="62">
        <v>43834.383</v>
      </c>
      <c r="G16" s="16">
        <v>2.6000997508040236</v>
      </c>
    </row>
    <row r="17" spans="1:7" ht="12" customHeight="1">
      <c r="A17" s="17"/>
      <c r="B17" s="12">
        <v>2013</v>
      </c>
      <c r="C17" s="62">
        <v>1760</v>
      </c>
      <c r="D17" s="62">
        <v>157</v>
      </c>
      <c r="E17" s="62">
        <v>1379077.88</v>
      </c>
      <c r="F17" s="62">
        <v>60320.545</v>
      </c>
      <c r="G17" s="16">
        <v>4.3739766894093</v>
      </c>
    </row>
    <row r="18" spans="1:7" ht="12" customHeight="1">
      <c r="A18" s="17"/>
      <c r="B18" s="12">
        <v>2014</v>
      </c>
      <c r="C18" s="62">
        <v>1732</v>
      </c>
      <c r="D18" s="62">
        <v>161</v>
      </c>
      <c r="E18" s="62">
        <v>1618998.496</v>
      </c>
      <c r="F18" s="62">
        <v>125977.402</v>
      </c>
      <c r="G18" s="16">
        <v>7.78119326924934</v>
      </c>
    </row>
    <row r="19" spans="1:7" ht="13.5" customHeight="1">
      <c r="A19" s="17"/>
      <c r="B19" s="17"/>
      <c r="C19" s="63"/>
      <c r="D19" s="27"/>
      <c r="E19" s="63"/>
      <c r="F19" s="63"/>
      <c r="G19" s="44"/>
    </row>
    <row r="20" spans="1:7" ht="13.5" customHeight="1">
      <c r="A20" s="19" t="s">
        <v>18</v>
      </c>
      <c r="B20" s="20" t="s">
        <v>19</v>
      </c>
      <c r="C20" s="62">
        <v>871</v>
      </c>
      <c r="D20" s="62">
        <v>78</v>
      </c>
      <c r="E20" s="64">
        <v>842119.751</v>
      </c>
      <c r="F20" s="64">
        <v>31492.215</v>
      </c>
      <c r="G20" s="16">
        <v>3.73963619338029</v>
      </c>
    </row>
    <row r="21" spans="1:7" ht="13.5" customHeight="1">
      <c r="A21" s="19" t="s">
        <v>18</v>
      </c>
      <c r="B21" s="20" t="s">
        <v>20</v>
      </c>
      <c r="C21" s="62">
        <v>493</v>
      </c>
      <c r="D21" s="62">
        <v>56</v>
      </c>
      <c r="E21" s="65" t="s">
        <v>18</v>
      </c>
      <c r="F21" s="65" t="s">
        <v>18</v>
      </c>
      <c r="G21" s="66" t="s">
        <v>18</v>
      </c>
    </row>
    <row r="22" spans="1:7" ht="13.5" customHeight="1">
      <c r="A22" s="19" t="s">
        <v>18</v>
      </c>
      <c r="B22" s="20" t="s">
        <v>21</v>
      </c>
      <c r="C22" s="62">
        <v>92</v>
      </c>
      <c r="D22" s="62">
        <v>12</v>
      </c>
      <c r="E22" s="64">
        <v>60014.695</v>
      </c>
      <c r="F22" s="64">
        <v>3987.571</v>
      </c>
      <c r="G22" s="16">
        <v>6.64432436089195</v>
      </c>
    </row>
    <row r="23" spans="1:7" ht="10.5" customHeight="1">
      <c r="A23" s="19" t="s">
        <v>18</v>
      </c>
      <c r="B23" s="20" t="s">
        <v>91</v>
      </c>
      <c r="C23" s="62">
        <v>276</v>
      </c>
      <c r="D23" s="62">
        <v>15</v>
      </c>
      <c r="E23" s="65" t="s">
        <v>18</v>
      </c>
      <c r="F23" s="65" t="s">
        <v>18</v>
      </c>
      <c r="G23" s="66" t="s">
        <v>18</v>
      </c>
    </row>
    <row r="24" spans="1:7" ht="10.5" customHeight="1">
      <c r="A24" s="10"/>
      <c r="B24" s="22"/>
      <c r="C24" s="62"/>
      <c r="D24" s="62"/>
      <c r="E24" s="64"/>
      <c r="F24" s="64"/>
      <c r="G24" s="16"/>
    </row>
    <row r="25" spans="1:7" ht="10.5" customHeight="1">
      <c r="A25" s="19" t="s">
        <v>23</v>
      </c>
      <c r="B25" s="20" t="s">
        <v>92</v>
      </c>
      <c r="C25" s="62">
        <v>26</v>
      </c>
      <c r="D25" s="62">
        <v>2</v>
      </c>
      <c r="E25" s="65" t="s">
        <v>18</v>
      </c>
      <c r="F25" s="65" t="s">
        <v>18</v>
      </c>
      <c r="G25" s="66" t="s">
        <v>18</v>
      </c>
    </row>
    <row r="26" spans="1:7" ht="10.5" customHeight="1">
      <c r="A26" s="19"/>
      <c r="B26" s="22"/>
      <c r="C26" s="62"/>
      <c r="D26" s="62"/>
      <c r="E26" s="67"/>
      <c r="F26" s="67"/>
      <c r="G26" s="67"/>
    </row>
    <row r="27" spans="1:7" ht="10.5" customHeight="1">
      <c r="A27" s="25">
        <v>5</v>
      </c>
      <c r="B27" s="26" t="s">
        <v>25</v>
      </c>
      <c r="C27" s="27" t="s">
        <v>26</v>
      </c>
      <c r="D27" s="27" t="s">
        <v>26</v>
      </c>
      <c r="E27" s="27" t="s">
        <v>26</v>
      </c>
      <c r="F27" s="27" t="s">
        <v>26</v>
      </c>
      <c r="G27" s="68" t="s">
        <v>26</v>
      </c>
    </row>
    <row r="28" spans="1:7" ht="10.5" customHeight="1">
      <c r="A28" s="25">
        <v>6</v>
      </c>
      <c r="B28" s="26" t="s">
        <v>27</v>
      </c>
      <c r="C28" s="69">
        <v>1</v>
      </c>
      <c r="D28" s="27" t="s">
        <v>26</v>
      </c>
      <c r="E28" s="27" t="s">
        <v>18</v>
      </c>
      <c r="F28" s="27" t="s">
        <v>26</v>
      </c>
      <c r="G28" s="68" t="s">
        <v>26</v>
      </c>
    </row>
    <row r="29" spans="1:7" ht="10.5" customHeight="1">
      <c r="A29" s="25">
        <v>7</v>
      </c>
      <c r="B29" s="26" t="s">
        <v>28</v>
      </c>
      <c r="C29" s="27" t="s">
        <v>26</v>
      </c>
      <c r="D29" s="27" t="s">
        <v>26</v>
      </c>
      <c r="E29" s="27" t="s">
        <v>26</v>
      </c>
      <c r="F29" s="27" t="s">
        <v>26</v>
      </c>
      <c r="G29" s="68" t="s">
        <v>26</v>
      </c>
    </row>
    <row r="30" spans="1:7" ht="10.5" customHeight="1">
      <c r="A30" s="25">
        <v>8</v>
      </c>
      <c r="B30" s="26" t="s">
        <v>29</v>
      </c>
      <c r="C30" s="69"/>
      <c r="D30" s="69"/>
      <c r="E30" s="70"/>
      <c r="F30" s="70"/>
      <c r="G30" s="71"/>
    </row>
    <row r="31" spans="1:7" ht="10.5" customHeight="1">
      <c r="A31" s="25"/>
      <c r="B31" s="26" t="s">
        <v>30</v>
      </c>
      <c r="C31" s="69">
        <v>25</v>
      </c>
      <c r="D31" s="63">
        <v>2</v>
      </c>
      <c r="E31" s="27" t="s">
        <v>18</v>
      </c>
      <c r="F31" s="27" t="s">
        <v>18</v>
      </c>
      <c r="G31" s="68" t="s">
        <v>18</v>
      </c>
    </row>
    <row r="32" spans="1:7" ht="10.5" customHeight="1">
      <c r="A32" s="25">
        <v>9</v>
      </c>
      <c r="B32" s="26" t="s">
        <v>31</v>
      </c>
      <c r="C32" s="28"/>
      <c r="D32" s="28"/>
      <c r="E32" s="71"/>
      <c r="F32" s="71"/>
      <c r="G32" s="71"/>
    </row>
    <row r="33" spans="1:7" ht="10.5" customHeight="1">
      <c r="A33" s="21"/>
      <c r="B33" s="26" t="s">
        <v>32</v>
      </c>
      <c r="C33" s="62"/>
      <c r="D33" s="62"/>
      <c r="E33" s="72"/>
      <c r="F33" s="72"/>
      <c r="G33" s="73"/>
    </row>
    <row r="34" spans="1:7" ht="10.5" customHeight="1">
      <c r="A34" s="21"/>
      <c r="B34" s="26" t="s">
        <v>33</v>
      </c>
      <c r="C34" s="27" t="s">
        <v>26</v>
      </c>
      <c r="D34" s="27" t="s">
        <v>26</v>
      </c>
      <c r="E34" s="27" t="s">
        <v>26</v>
      </c>
      <c r="F34" s="27" t="s">
        <v>26</v>
      </c>
      <c r="G34" s="27" t="s">
        <v>26</v>
      </c>
    </row>
    <row r="35" spans="1:7" ht="10.5" customHeight="1">
      <c r="A35" s="21"/>
      <c r="B35" s="26"/>
      <c r="C35" s="69"/>
      <c r="D35" s="69"/>
      <c r="E35" s="70"/>
      <c r="F35" s="70"/>
      <c r="G35" s="74"/>
    </row>
    <row r="36" spans="1:7" ht="10.5" customHeight="1">
      <c r="A36" s="19" t="s">
        <v>34</v>
      </c>
      <c r="B36" s="20" t="s">
        <v>35</v>
      </c>
      <c r="C36" s="62">
        <v>1706</v>
      </c>
      <c r="D36" s="62">
        <v>159</v>
      </c>
      <c r="E36" s="65" t="s">
        <v>18</v>
      </c>
      <c r="F36" s="65" t="s">
        <v>18</v>
      </c>
      <c r="G36" s="66" t="s">
        <v>18</v>
      </c>
    </row>
    <row r="37" spans="1:7" ht="10.5" customHeight="1">
      <c r="A37" s="21"/>
      <c r="B37" s="26"/>
      <c r="C37" s="63"/>
      <c r="D37" s="63"/>
      <c r="E37" s="70"/>
      <c r="F37" s="70"/>
      <c r="G37" s="74"/>
    </row>
    <row r="38" spans="1:7" ht="10.5" customHeight="1">
      <c r="A38" s="31">
        <v>10</v>
      </c>
      <c r="B38" s="32" t="s">
        <v>36</v>
      </c>
      <c r="C38" s="63">
        <v>176</v>
      </c>
      <c r="D38" s="63">
        <v>5</v>
      </c>
      <c r="E38" s="70">
        <v>130222.48</v>
      </c>
      <c r="F38" s="70">
        <v>790.245</v>
      </c>
      <c r="G38" s="74">
        <v>0.606842228776475</v>
      </c>
    </row>
    <row r="39" spans="1:7" ht="10.5" customHeight="1">
      <c r="A39" s="31">
        <v>11</v>
      </c>
      <c r="B39" s="32" t="s">
        <v>37</v>
      </c>
      <c r="C39" s="63">
        <v>16</v>
      </c>
      <c r="D39" s="63">
        <v>2</v>
      </c>
      <c r="E39" s="27" t="s">
        <v>18</v>
      </c>
      <c r="F39" s="27" t="s">
        <v>18</v>
      </c>
      <c r="G39" s="68" t="s">
        <v>18</v>
      </c>
    </row>
    <row r="40" spans="1:7" ht="10.5" customHeight="1">
      <c r="A40" s="31">
        <v>12</v>
      </c>
      <c r="B40" s="32" t="s">
        <v>38</v>
      </c>
      <c r="C40" s="63">
        <v>3</v>
      </c>
      <c r="D40" s="27" t="s">
        <v>26</v>
      </c>
      <c r="E40" s="27" t="s">
        <v>18</v>
      </c>
      <c r="F40" s="27" t="s">
        <v>26</v>
      </c>
      <c r="G40" s="68" t="s">
        <v>26</v>
      </c>
    </row>
    <row r="41" spans="1:7" ht="10.5" customHeight="1">
      <c r="A41" s="31">
        <v>13</v>
      </c>
      <c r="B41" s="32" t="s">
        <v>39</v>
      </c>
      <c r="C41" s="63">
        <v>26</v>
      </c>
      <c r="D41" s="63">
        <v>2</v>
      </c>
      <c r="E41" s="27" t="s">
        <v>18</v>
      </c>
      <c r="F41" s="27" t="s">
        <v>18</v>
      </c>
      <c r="G41" s="68" t="s">
        <v>18</v>
      </c>
    </row>
    <row r="42" spans="1:7" ht="10.5" customHeight="1">
      <c r="A42" s="31">
        <v>14</v>
      </c>
      <c r="B42" s="32" t="s">
        <v>40</v>
      </c>
      <c r="C42" s="63">
        <v>4</v>
      </c>
      <c r="D42" s="27" t="s">
        <v>26</v>
      </c>
      <c r="E42" s="27" t="s">
        <v>18</v>
      </c>
      <c r="F42" s="27" t="s">
        <v>26</v>
      </c>
      <c r="G42" s="68" t="s">
        <v>26</v>
      </c>
    </row>
    <row r="43" spans="1:7" ht="10.5" customHeight="1">
      <c r="A43" s="31">
        <v>15</v>
      </c>
      <c r="B43" s="32" t="s">
        <v>41</v>
      </c>
      <c r="C43" s="63"/>
      <c r="D43" s="63"/>
      <c r="E43" s="70"/>
      <c r="F43" s="70"/>
      <c r="G43" s="68"/>
    </row>
    <row r="44" spans="1:7" ht="10.5" customHeight="1">
      <c r="A44" s="31"/>
      <c r="B44" s="32" t="s">
        <v>42</v>
      </c>
      <c r="C44" s="63">
        <v>8</v>
      </c>
      <c r="D44" s="27" t="s">
        <v>26</v>
      </c>
      <c r="E44" s="27" t="s">
        <v>18</v>
      </c>
      <c r="F44" s="27" t="s">
        <v>26</v>
      </c>
      <c r="G44" s="68" t="s">
        <v>26</v>
      </c>
    </row>
    <row r="45" spans="1:7" ht="10.5" customHeight="1">
      <c r="A45" s="31">
        <v>16</v>
      </c>
      <c r="B45" s="32" t="s">
        <v>43</v>
      </c>
      <c r="C45" s="63"/>
      <c r="D45" s="63"/>
      <c r="E45" s="70"/>
      <c r="F45" s="70"/>
      <c r="G45" s="68"/>
    </row>
    <row r="46" spans="1:7" ht="10.5" customHeight="1">
      <c r="A46" s="31"/>
      <c r="B46" s="32" t="s">
        <v>44</v>
      </c>
      <c r="C46" s="63">
        <v>43</v>
      </c>
      <c r="D46" s="63">
        <v>1</v>
      </c>
      <c r="E46" s="27" t="s">
        <v>18</v>
      </c>
      <c r="F46" s="27" t="s">
        <v>18</v>
      </c>
      <c r="G46" s="68" t="s">
        <v>18</v>
      </c>
    </row>
    <row r="47" spans="1:7" ht="10.5" customHeight="1">
      <c r="A47" s="31">
        <v>17</v>
      </c>
      <c r="B47" s="32" t="s">
        <v>45</v>
      </c>
      <c r="C47" s="63"/>
      <c r="D47" s="63"/>
      <c r="E47" s="27"/>
      <c r="F47" s="27"/>
      <c r="G47" s="27"/>
    </row>
    <row r="48" spans="1:7" ht="10.5" customHeight="1">
      <c r="A48" s="31"/>
      <c r="B48" s="32" t="s">
        <v>46</v>
      </c>
      <c r="C48" s="63">
        <v>31</v>
      </c>
      <c r="D48" s="63">
        <v>4</v>
      </c>
      <c r="E48" s="70">
        <v>26912.465</v>
      </c>
      <c r="F48" s="70">
        <v>1039.729</v>
      </c>
      <c r="G48" s="74">
        <v>3.86337334762906</v>
      </c>
    </row>
    <row r="49" spans="1:7" ht="10.5" customHeight="1">
      <c r="A49" s="31">
        <v>18</v>
      </c>
      <c r="B49" s="32" t="s">
        <v>47</v>
      </c>
      <c r="C49" s="63"/>
      <c r="D49" s="63"/>
      <c r="E49" s="27"/>
      <c r="F49" s="27"/>
      <c r="G49" s="27"/>
    </row>
    <row r="50" spans="1:7" ht="10.5" customHeight="1">
      <c r="A50" s="31"/>
      <c r="B50" s="32" t="s">
        <v>48</v>
      </c>
      <c r="C50" s="63"/>
      <c r="D50" s="63"/>
      <c r="E50" s="27"/>
      <c r="F50" s="27"/>
      <c r="G50" s="27"/>
    </row>
    <row r="51" spans="1:7" ht="10.5" customHeight="1">
      <c r="A51" s="31"/>
      <c r="B51" s="32" t="s">
        <v>49</v>
      </c>
      <c r="C51" s="63">
        <v>28</v>
      </c>
      <c r="D51" s="63">
        <v>1</v>
      </c>
      <c r="E51" s="27" t="s">
        <v>18</v>
      </c>
      <c r="F51" s="27" t="s">
        <v>18</v>
      </c>
      <c r="G51" s="68" t="s">
        <v>18</v>
      </c>
    </row>
    <row r="52" spans="1:7" ht="10.5" customHeight="1">
      <c r="A52" s="31">
        <v>19</v>
      </c>
      <c r="B52" s="32" t="s">
        <v>50</v>
      </c>
      <c r="C52" s="27" t="s">
        <v>26</v>
      </c>
      <c r="D52" s="27" t="s">
        <v>26</v>
      </c>
      <c r="E52" s="27" t="s">
        <v>26</v>
      </c>
      <c r="F52" s="27" t="s">
        <v>26</v>
      </c>
      <c r="G52" s="68" t="s">
        <v>26</v>
      </c>
    </row>
    <row r="53" spans="1:7" ht="10.5" customHeight="1">
      <c r="A53" s="31">
        <v>20</v>
      </c>
      <c r="B53" s="32" t="s">
        <v>51</v>
      </c>
      <c r="C53" s="63">
        <v>36</v>
      </c>
      <c r="D53" s="63">
        <v>7</v>
      </c>
      <c r="E53" s="70">
        <v>134016.296</v>
      </c>
      <c r="F53" s="70">
        <v>587.011</v>
      </c>
      <c r="G53" s="74">
        <v>0.438014642637191</v>
      </c>
    </row>
    <row r="54" spans="1:7" ht="10.5" customHeight="1">
      <c r="A54" s="31">
        <v>21</v>
      </c>
      <c r="B54" s="32" t="s">
        <v>52</v>
      </c>
      <c r="C54" s="63"/>
      <c r="D54" s="63"/>
      <c r="E54" s="27"/>
      <c r="F54" s="27"/>
      <c r="G54" s="27"/>
    </row>
    <row r="55" spans="1:7" ht="10.5" customHeight="1">
      <c r="A55" s="31"/>
      <c r="B55" s="32" t="s">
        <v>53</v>
      </c>
      <c r="C55" s="63">
        <v>11</v>
      </c>
      <c r="D55" s="63">
        <v>1</v>
      </c>
      <c r="E55" s="27" t="s">
        <v>18</v>
      </c>
      <c r="F55" s="27" t="s">
        <v>18</v>
      </c>
      <c r="G55" s="68" t="s">
        <v>18</v>
      </c>
    </row>
    <row r="56" spans="1:7" ht="10.5" customHeight="1">
      <c r="A56" s="31">
        <v>22</v>
      </c>
      <c r="B56" s="32" t="s">
        <v>54</v>
      </c>
      <c r="C56" s="63"/>
      <c r="D56" s="63"/>
      <c r="E56" s="70"/>
      <c r="F56" s="70"/>
      <c r="G56" s="74"/>
    </row>
    <row r="57" spans="1:7" ht="10.5" customHeight="1">
      <c r="A57" s="31"/>
      <c r="B57" s="32" t="s">
        <v>55</v>
      </c>
      <c r="C57" s="63">
        <v>177</v>
      </c>
      <c r="D57" s="63">
        <v>16</v>
      </c>
      <c r="E57" s="70">
        <v>162080.799</v>
      </c>
      <c r="F57" s="70">
        <v>8972.558</v>
      </c>
      <c r="G57" s="74">
        <v>5.53585499044831</v>
      </c>
    </row>
    <row r="58" spans="1:7" ht="10.5" customHeight="1">
      <c r="A58" s="31">
        <v>23</v>
      </c>
      <c r="B58" s="32" t="s">
        <v>56</v>
      </c>
      <c r="C58" s="63"/>
      <c r="D58" s="63"/>
      <c r="E58" s="70"/>
      <c r="F58" s="70"/>
      <c r="G58" s="74"/>
    </row>
    <row r="59" spans="1:7" ht="10.5" customHeight="1">
      <c r="A59" s="31"/>
      <c r="B59" s="32" t="s">
        <v>57</v>
      </c>
      <c r="C59" s="63"/>
      <c r="D59" s="63"/>
      <c r="E59" s="70"/>
      <c r="F59" s="70"/>
      <c r="G59" s="74"/>
    </row>
    <row r="60" spans="1:7" ht="10.5" customHeight="1">
      <c r="A60" s="31"/>
      <c r="B60" s="32" t="s">
        <v>58</v>
      </c>
      <c r="C60" s="63">
        <v>138</v>
      </c>
      <c r="D60" s="63">
        <v>16</v>
      </c>
      <c r="E60" s="70">
        <v>101644.787</v>
      </c>
      <c r="F60" s="70">
        <v>8582.986</v>
      </c>
      <c r="G60" s="74">
        <v>8.44409856454321</v>
      </c>
    </row>
    <row r="61" spans="1:7" ht="10.5" customHeight="1">
      <c r="A61" s="31">
        <v>24</v>
      </c>
      <c r="B61" s="32" t="s">
        <v>59</v>
      </c>
      <c r="C61" s="63">
        <v>33</v>
      </c>
      <c r="D61" s="27" t="s">
        <v>26</v>
      </c>
      <c r="E61" s="70">
        <v>85926.61</v>
      </c>
      <c r="F61" s="27" t="s">
        <v>26</v>
      </c>
      <c r="G61" s="68" t="s">
        <v>26</v>
      </c>
    </row>
    <row r="62" spans="1:7" ht="10.5" customHeight="1">
      <c r="A62" s="31">
        <v>25</v>
      </c>
      <c r="B62" s="32" t="s">
        <v>60</v>
      </c>
      <c r="C62" s="63">
        <v>335</v>
      </c>
      <c r="D62" s="63">
        <v>24</v>
      </c>
      <c r="E62" s="70">
        <v>182611.866</v>
      </c>
      <c r="F62" s="70">
        <v>10574.996</v>
      </c>
      <c r="G62" s="74">
        <v>5.79096869860582</v>
      </c>
    </row>
    <row r="63" spans="1:7" ht="10.5" customHeight="1">
      <c r="A63" s="31">
        <v>26</v>
      </c>
      <c r="B63" s="32" t="s">
        <v>61</v>
      </c>
      <c r="C63" s="63"/>
      <c r="D63" s="63"/>
      <c r="E63" s="70"/>
      <c r="F63" s="70"/>
      <c r="G63" s="74"/>
    </row>
    <row r="64" spans="1:7" ht="10.5" customHeight="1">
      <c r="A64" s="31"/>
      <c r="B64" s="32" t="s">
        <v>62</v>
      </c>
      <c r="C64" s="63">
        <v>124</v>
      </c>
      <c r="D64" s="63">
        <v>17</v>
      </c>
      <c r="E64" s="70">
        <v>127051.597</v>
      </c>
      <c r="F64" s="70">
        <v>3544.107</v>
      </c>
      <c r="G64" s="74">
        <v>2.7895021264471</v>
      </c>
    </row>
    <row r="65" spans="1:7" ht="10.5" customHeight="1">
      <c r="A65" s="31">
        <v>27</v>
      </c>
      <c r="B65" s="32" t="s">
        <v>63</v>
      </c>
      <c r="C65" s="63">
        <v>91</v>
      </c>
      <c r="D65" s="63">
        <v>11</v>
      </c>
      <c r="E65" s="70">
        <v>81267.698</v>
      </c>
      <c r="F65" s="70">
        <v>1124.274</v>
      </c>
      <c r="G65" s="74">
        <v>1.38342050737059</v>
      </c>
    </row>
    <row r="66" spans="1:7" ht="10.5" customHeight="1">
      <c r="A66" s="31">
        <v>28</v>
      </c>
      <c r="B66" s="32" t="s">
        <v>64</v>
      </c>
      <c r="C66" s="63">
        <v>168</v>
      </c>
      <c r="D66" s="63">
        <v>15</v>
      </c>
      <c r="E66" s="70">
        <v>107837.182</v>
      </c>
      <c r="F66" s="70">
        <v>4574.684</v>
      </c>
      <c r="G66" s="74">
        <v>4.24221397031684</v>
      </c>
    </row>
    <row r="67" spans="1:7" ht="10.5" customHeight="1">
      <c r="A67" s="31">
        <v>29</v>
      </c>
      <c r="B67" s="32" t="s">
        <v>65</v>
      </c>
      <c r="C67" s="63"/>
      <c r="D67" s="63"/>
      <c r="E67" s="70"/>
      <c r="F67" s="70"/>
      <c r="G67" s="74"/>
    </row>
    <row r="68" spans="1:7" ht="10.5" customHeight="1">
      <c r="A68" s="31"/>
      <c r="B68" s="32" t="s">
        <v>66</v>
      </c>
      <c r="C68" s="63">
        <v>75</v>
      </c>
      <c r="D68" s="63">
        <v>11</v>
      </c>
      <c r="E68" s="27" t="s">
        <v>18</v>
      </c>
      <c r="F68" s="27" t="s">
        <v>18</v>
      </c>
      <c r="G68" s="68" t="s">
        <v>18</v>
      </c>
    </row>
    <row r="69" spans="1:7" ht="10.5" customHeight="1">
      <c r="A69" s="31">
        <v>30</v>
      </c>
      <c r="B69" s="32" t="s">
        <v>67</v>
      </c>
      <c r="C69" s="63">
        <v>3</v>
      </c>
      <c r="D69" s="63">
        <v>1</v>
      </c>
      <c r="E69" s="27" t="s">
        <v>18</v>
      </c>
      <c r="F69" s="27" t="s">
        <v>18</v>
      </c>
      <c r="G69" s="68" t="s">
        <v>18</v>
      </c>
    </row>
    <row r="70" spans="1:7" ht="10.5" customHeight="1">
      <c r="A70" s="31">
        <v>31</v>
      </c>
      <c r="B70" s="32" t="s">
        <v>68</v>
      </c>
      <c r="C70" s="63">
        <v>54</v>
      </c>
      <c r="D70" s="63">
        <v>6</v>
      </c>
      <c r="E70" s="70">
        <v>8489.045</v>
      </c>
      <c r="F70" s="70">
        <v>865.357</v>
      </c>
      <c r="G70" s="74">
        <v>10.1938086086244</v>
      </c>
    </row>
    <row r="71" spans="1:7" ht="10.5" customHeight="1">
      <c r="A71" s="31">
        <v>32</v>
      </c>
      <c r="B71" s="32" t="s">
        <v>69</v>
      </c>
      <c r="C71" s="63">
        <v>67</v>
      </c>
      <c r="D71" s="63">
        <v>9</v>
      </c>
      <c r="E71" s="70">
        <v>36270.17</v>
      </c>
      <c r="F71" s="70">
        <v>2071.86</v>
      </c>
      <c r="G71" s="74">
        <v>5.71229746097137</v>
      </c>
    </row>
    <row r="72" spans="1:7" ht="10.5" customHeight="1">
      <c r="A72" s="31">
        <v>33</v>
      </c>
      <c r="B72" s="32" t="s">
        <v>70</v>
      </c>
      <c r="C72" s="63"/>
      <c r="D72" s="63"/>
      <c r="E72" s="70"/>
      <c r="F72" s="70"/>
      <c r="G72" s="74"/>
    </row>
    <row r="73" spans="1:7" ht="10.5" customHeight="1">
      <c r="A73" s="31"/>
      <c r="B73" s="32" t="s">
        <v>71</v>
      </c>
      <c r="C73" s="63">
        <v>59</v>
      </c>
      <c r="D73" s="63">
        <v>10</v>
      </c>
      <c r="E73" s="70">
        <v>19613.93</v>
      </c>
      <c r="F73" s="70">
        <v>5110.542</v>
      </c>
      <c r="G73" s="74">
        <v>26.0556757365811</v>
      </c>
    </row>
    <row r="74" spans="3:7" ht="10.5" customHeight="1">
      <c r="C74" s="63"/>
      <c r="D74" s="63"/>
      <c r="E74" s="70"/>
      <c r="F74" s="70"/>
      <c r="G74" s="74"/>
    </row>
    <row r="75" spans="3:7" ht="10.5" customHeight="1">
      <c r="C75" s="63"/>
      <c r="D75" s="63"/>
      <c r="E75" s="70"/>
      <c r="F75" s="70"/>
      <c r="G75" s="74"/>
    </row>
    <row r="76" spans="3:7" ht="10.5" customHeight="1">
      <c r="C76" s="63"/>
      <c r="D76" s="63"/>
      <c r="E76" s="70"/>
      <c r="F76" s="70"/>
      <c r="G76" s="74"/>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0.5" customHeight="1">
      <c r="A90"/>
      <c r="B90"/>
      <c r="C90"/>
      <c r="D90"/>
      <c r="E90"/>
      <c r="F90"/>
      <c r="G90"/>
    </row>
    <row r="91" spans="1:7" ht="10.5" customHeight="1">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row r="4225" spans="1:7" ht="12.75">
      <c r="A4225"/>
      <c r="B4225"/>
      <c r="C4225"/>
      <c r="D4225"/>
      <c r="E4225"/>
      <c r="F4225"/>
      <c r="G4225"/>
    </row>
    <row r="4226" spans="1:7" ht="12.75">
      <c r="A4226"/>
      <c r="B4226"/>
      <c r="C4226"/>
      <c r="D4226"/>
      <c r="E4226"/>
      <c r="F4226"/>
      <c r="G4226"/>
    </row>
  </sheetData>
  <sheetProtection/>
  <mergeCells count="10">
    <mergeCell ref="A2:G3"/>
    <mergeCell ref="A5:A10"/>
    <mergeCell ref="B5:B10"/>
    <mergeCell ref="C5:D6"/>
    <mergeCell ref="E5:F6"/>
    <mergeCell ref="G5:G9"/>
    <mergeCell ref="C7:C9"/>
    <mergeCell ref="D7:D9"/>
    <mergeCell ref="E7:E9"/>
    <mergeCell ref="F7:F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2016-01-14T09:27:40Z</cp:lastPrinted>
  <dcterms:created xsi:type="dcterms:W3CDTF">2016-01-12T10:32:13Z</dcterms:created>
  <dcterms:modified xsi:type="dcterms:W3CDTF">2016-01-28T09:09:09Z</dcterms:modified>
  <cp:category/>
  <cp:version/>
  <cp:contentType/>
  <cp:contentStatus/>
</cp:coreProperties>
</file>