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'!#REF!</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<sst xmlns="http://schemas.openxmlformats.org/spreadsheetml/2006/main" count="2794" uniqueCount="357">
  <si>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</si>
  <si>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</si>
  <si>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</si>
  <si>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</si>
  <si>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</si>
  <si>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</si>
  <si>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</si>
  <si>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</si>
  <si>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</si>
  <si>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</si>
  <si>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</si>
  <si>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</si>
  <si>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</si>
  <si>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</si>
  <si>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</si>
  <si>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</si>
  <si>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</si>
  <si>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</si>
  <si>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</si>
  <si>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</si>
  <si>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</si>
  <si>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</si>
  <si>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</si>
  <si>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</si>
  <si>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</si>
  <si>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</si>
  <si>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</si>
  <si>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</si>
  <si>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</si>
  <si>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</si>
  <si>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</si>
  <si>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</si>
  <si>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</si>
  <si>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</si>
  <si>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</si>
  <si>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</si>
  <si>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</si>
  <si>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</si>
  <si>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</si>
  <si>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</si>
  <si>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</si>
  <si>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</si>
  <si>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</si>
  <si>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</si>
  <si>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</si>
  <si>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</si>
  <si>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</si>
  <si>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</si>
  <si>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</si>
  <si>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</si>
  <si>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</si>
  <si>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</si>
  <si>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</si>
  <si>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</si>
  <si>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</si>
  <si>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</si>
  <si>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</si>
  <si>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</si>
  <si>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</si>
  <si>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</si>
  <si>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</si>
  <si>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</si>
  <si>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</si>
  <si>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</si>
  <si>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</si>
  <si>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</si>
  <si>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</si>
  <si>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</si>
  <si>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</si>
  <si>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</si>
  <si>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</si>
  <si>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</si>
  <si>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</si>
  <si>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</si>
  <si>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</si>
  <si>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</si>
  <si>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</si>
  <si>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</si>
  <si>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</si>
  <si>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</si>
  <si>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</si>
  <si>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</si>
  <si>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</si>
  <si>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</si>
  <si>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</si>
  <si>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</si>
  <si>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</si>
  <si>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</si>
  <si>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</si>
  <si>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</si>
  <si>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</si>
  <si>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</si>
  <si>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</si>
  <si>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</si>
  <si>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</si>
  <si>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</si>
  <si>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</si>
  <si>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</si>
  <si>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</si>
  <si>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</si>
  <si>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</si>
  <si>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</si>
  <si>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</si>
  <si>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</si>
  <si>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</si>
  <si>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</si>
  <si>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</si>
  <si>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</si>
  <si>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</si>
  <si>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</si>
  <si>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</si>
  <si>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</si>
  <si>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</si>
  <si>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</si>
  <si>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1.1.2015 bis 31.12.2015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</si>
  <si>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</si>
  <si>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</si>
  <si>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</si>
  <si>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</si>
  <si>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</si>
  <si>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</si>
  <si>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</si>
  <si>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</si>
  <si>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</si>
  <si>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</si>
  <si>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</si>
  <si>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</si>
  <si>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</si>
  <si>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</si>
  <si>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</si>
  <si>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</si>
  <si>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</si>
  <si>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</si>
  <si>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</si>
  <si>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</si>
  <si>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</si>
  <si>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</si>
  <si>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</si>
  <si>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</si>
  <si>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</si>
  <si>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</si>
  <si>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</si>
  <si>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</si>
  <si>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</si>
  <si>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</si>
  <si>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</si>
  <si>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</si>
  <si>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</si>
  <si>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</si>
  <si>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</si>
  <si>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</si>
  <si>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</si>
  <si>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</si>
  <si>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</si>
  <si>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</si>
  <si>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</si>
  <si>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</si>
  <si>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</si>
  <si>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</si>
  <si>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</si>
  <si>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</si>
  <si>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</si>
  <si>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</si>
  <si>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</si>
  <si>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</si>
  <si>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</si>
  <si>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</si>
  <si>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</si>
  <si>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</si>
  <si>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</si>
  <si>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</si>
  <si>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</si>
  <si>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</si>
  <si>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Dezember 2015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</si>
  <si>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</si>
  <si>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</si>
  <si>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</si>
  <si>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</si>
  <si>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</si>
  <si>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</si>
  <si>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</si>
  <si>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</si>
  <si>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</si>
  <si>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</si>
  <si>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</si>
  <si>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</si>
  <si>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</si>
  <si>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</si>
  <si>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</si>
  <si>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</si>
  <si>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</si>
  <si>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</si>
  <si>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</si>
  <si>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</si>
  <si>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</si>
  <si>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</si>
  <si>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</si>
  <si>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</si>
  <si>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</si>
  <si>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</si>
  <si>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</si>
  <si>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</si>
  <si>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</si>
  <si>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</si>
  <si>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</si>
  <si>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</si>
  <si>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</si>
  <si>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</si>
  <si>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</si>
  <si>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</si>
  <si>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</si>
  <si>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</si>
  <si>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</si>
  <si>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</si>
  <si>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</si>
  <si>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</si>
  <si>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</si>
  <si>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</si>
  <si>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</si>
  <si>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</si>
  <si>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</si>
  <si>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</si>
  <si>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</si>
  <si>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</si>
  <si>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</si>
  <si>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</si>
  <si>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</si>
  <si>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</si>
  <si>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</si>
  <si>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</si>
  <si>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</si>
  <si>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</si>
  <si>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</si>
  <si>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</si>
  <si>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</si>
  <si>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Überblick zur aktuellen Wirtschaftslage im Bergbau und Verarbeitenden Gewerbe</t>
  </si>
  <si>
    <t>in Thüringen im Dezember 2015</t>
  </si>
  <si>
    <t>Im Monat Dezember 2015 wurde von 841 Betrieben (Vormonat 842 Betriebe) Auskunft zum Monatsbericht im Bergbau und Verarbeitenden Gewerbe gegeben. Das waren 17 Betriebe weniger als im Dezember 2014.</t>
  </si>
  <si>
    <t xml:space="preserve">Der Umsatz im Bergbau und Verarbeitenden Gewerbe in den Thüringer Industriebetrieben mit 50 und mehr Beschäftigten erreichte im Monat Dezember 2015 ein Volumen von 2,1 Milliarden EUR. Zum Vorjahresmonat sank der Umsatz, bei einem Arbeitstag mehr, um 1,7 Prozent bzw. 36 Millionen EUR. </t>
  </si>
  <si>
    <t>Entwicklung des Umsatzes der Hauptgruppen im Monat Dezember 2015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</si>
  <si>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</si>
  <si>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</si>
  <si>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</si>
  <si>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</si>
  <si>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</si>
  <si>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</si>
  <si>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</si>
  <si>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</si>
  <si>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</si>
  <si>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</si>
  <si>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</si>
  <si>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</si>
  <si>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</si>
  <si>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</si>
  <si>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</si>
  <si>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</si>
  <si>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Oktober</t>
  </si>
  <si>
    <t>November</t>
  </si>
  <si>
    <t>Dezember</t>
  </si>
  <si>
    <t>Veränderung in Prozent</t>
  </si>
  <si>
    <t xml:space="preserve">     Vormonat</t>
  </si>
  <si>
    <t xml:space="preserve">     Vorjahresmonat</t>
  </si>
  <si>
    <t xml:space="preserve">     Vorjahreszeitraum</t>
  </si>
  <si>
    <t>In das Ausland wurden im Dezember 2015 Umsätze in Höhe von 706 Millionen EUR getätigt. Das realisierte Monatsergebnis lag um 1,1 Prozent bzw. 8 Millionen EUR unter dem Wert des Vorjahresmonats.</t>
  </si>
  <si>
    <t>Mit 375 Millionen EUR wurden im Berichtsmonat 53,1 Prozent der Exporte Thüringens in die Länder der Eurozone ausgeführt. Der Anteil der Ausfuhren in die Länder außerhalb der Eurozone betrug  331 Millionen EUR bzw. 46,9 Prozent. Im Dezember 2015 gab es im Export in die Nichteurozone einen Anstieg zum Vorjahresmonat um 1,8 Prozent.</t>
  </si>
  <si>
    <t xml:space="preserve">Im Inland wurden im Dezember 2015 Waren im Wert von 1,4 Milliarden EUR abgesetzt, 1,9 Prozent bzw. 28 Millionen EUR unter dem Niveau des Vorjahresmonats. </t>
  </si>
  <si>
    <t>Der Volumenindex des Auftragseinganges betrug im Monat Dezember 102,8 Prozent (Basis: MD 2010 = 100). Gegenüber dem gleichen Vorjahresmonat stieg er um 7,0 Prozent. Der Index im Monat Dezember für den Auftragseingang aus dem Ausland betrug 101,8 Prozent. Gegenüber dem gleichen Vorjahresmonat ist das ein Rückgang um 0,1 Prozent.</t>
  </si>
  <si>
    <t>Beim Index des Auftragseingangs der Hauptgruppen wurden folgende vorläufige Ergebnisse erreicht:</t>
  </si>
  <si>
    <t>MD Januar bis Dezember 2015</t>
  </si>
  <si>
    <t xml:space="preserve">Veränderung in % </t>
  </si>
  <si>
    <t>zum Vorjahresmonat</t>
  </si>
  <si>
    <t>Verarbeitendes Gewerbe
insgesamt</t>
  </si>
  <si>
    <t xml:space="preserve">Die Anzahl der Beschäftigten im Bergbau und Verarbeitenden Gewerbe (Betriebe mit 50 und mehr Beschäftigten) betrug  140 820 Personen. Das waren gegenüber dem Vorjahresmonat  672 Personen mehr.  </t>
  </si>
  <si>
    <t xml:space="preserve">Im Monat Dezember 2015 wurden 17 Millionen geleistete Arbeitsstunden ermittelt. Zum Vorjahresmonat war das ein Anstieg um 2,3 Prozent. Die durchschnittlich geleistete Arbeitszeit je Beschäftigten und je Arbeitstag lag mit 5,4 Stunden um 0,2 Stunden unter dem Vorjahresmonat. </t>
  </si>
  <si>
    <t xml:space="preserve">An Entgelten (Bruttolohn und Bruttogehalt) wurden im Dezember 2015 insgesamt 400 Millionen EUR gezahlt. Das entspricht gemessen am Umsatz einem Anteil von 18,7 Prozent. Im Vergleich zum Vorjahresmonat stiegen die Entgelte in diesem Zeitraum um 4,1 Prozent bzw. rund 16 Millionen EUR an. </t>
  </si>
  <si>
    <t>Im Monatsdurchschnitt wurden pro Beschäftigten folgende Entgelte gezahlt:</t>
  </si>
  <si>
    <t>Entgelte je 
Beschäftigten</t>
  </si>
  <si>
    <t>absoluter Wert in EUR</t>
  </si>
  <si>
    <t>Dvezember</t>
  </si>
  <si>
    <t>(Enthält der vorliegende Text zur dargestellten Entwicklung keine Hinweise, sind alle Angaben nicht preis-, saison- und kalenderbereinigt.)</t>
  </si>
  <si>
    <t>Basis 2010</t>
  </si>
  <si>
    <t>Auftrags eingang</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</si>
  <si>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</si>
  <si>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</si>
  <si>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</si>
  <si>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</si>
  <si>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</si>
  <si>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</si>
  <si>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</si>
  <si>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</si>
  <si>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</si>
  <si>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</si>
  <si>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</si>
  <si>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</si>
  <si>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Jan.</t>
  </si>
  <si>
    <t>Feb.</t>
  </si>
  <si>
    <t>März</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</si>
  <si>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</si>
  <si>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</si>
  <si>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</si>
  <si>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</si>
  <si>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</si>
  <si>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</si>
  <si>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</si>
  <si>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</si>
  <si>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</si>
  <si>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</si>
  <si>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</si>
  <si>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</si>
  <si>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</si>
  <si>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</si>
  <si>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</si>
  <si>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</si>
  <si>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und Verarbeitenden Gewerbe in Thüringen im Dezember 2015</t>
  </si>
  <si>
    <t>2. Umsatz der Hauptgruppen Dezember 2014/2015</t>
  </si>
  <si>
    <t>3. Umsatz insgesamt Januar 2014 bis Dezember 2015</t>
  </si>
  <si>
    <t>4. Volumenindex Auftragseingang Januar 2014 bis Dezember 2015</t>
  </si>
  <si>
    <t>5. Beschäftigte insgesamt Januar 2014 bis Dezember 2015</t>
  </si>
  <si>
    <t>6. Entgelte je Beschäftigten Januar 2014 bis Dezember 2015</t>
  </si>
  <si>
    <t>7. Umsatz je Beschäftigten Januar 2014 bis Dezember 2015</t>
  </si>
  <si>
    <t xml:space="preserve">    Dezember 2015 nach Wirtschaftszweigen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</si>
  <si>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</si>
  <si>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</si>
  <si>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</si>
  <si>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</si>
  <si>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</si>
  <si>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</si>
  <si>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</si>
  <si>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</si>
  <si>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</si>
  <si>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</si>
  <si>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</si>
  <si>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</si>
  <si>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</si>
  <si>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2014 - Dezember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</si>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</sst>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0.0\ \ \ \ \ \ \ \ \ \ \ \ \ \ "/>
    <numFmt numFmtId="189" formatCode="\ \ \ \ @"/>
    <numFmt numFmtId="190" formatCode="###\ ###\ ##0\ \ \ \ \ \ \ \ \ \ \ "/>
    <numFmt numFmtId="191" formatCode="#\ ##0.00\ \ \ \ \ \ \ \ \ \ \ \ "/>
    <numFmt numFmtId="192" formatCode="#\ ##0.0\ \ \ \ \ \ \ \ \ \ \ "/>
    <numFmt numFmtId="193" formatCode="#\ ##0.0\ \ \ \ \ \ \ \ \ \ \ \ "/>
    <numFmt numFmtId="194" formatCode="[$-407]mmmm\ yyyy;@"/>
    <numFmt numFmtId="195" formatCode="##0.0\ \ \ \ "/>
    <numFmt numFmtId="196" formatCode="??0.0_H;\-??0.0\ \ \ "/>
    <numFmt numFmtId="197" formatCode="??0.0_H\ ;\-??0.0\ \ \ "/>
    <numFmt numFmtId="198" formatCode="#\ ###\ ##0"/>
    <numFmt numFmtId="199" formatCode="#0.0"/>
    <numFmt numFmtId="200" formatCode="#\ 0.0"/>
    <numFmt numFmtId="201" formatCode="##0.0"/>
    <numFmt numFmtId="202" formatCode="###\ ###\ ###"/>
    <numFmt numFmtId="203" formatCode="#\ ##0.0\ \ \ \ \ \ "/>
    <numFmt numFmtId="204" formatCode="#\ ###_D_D_J"/>
    <numFmt numFmtId="205" formatCode="#\ ###\ ###\ \ \ \ \ "/>
    <numFmt numFmtId="206" formatCode="[$-407]mmmm\ yy;@"/>
    <numFmt numFmtId="207" formatCode="##\ ###\ ###\ \ "/>
    <numFmt numFmtId="208" formatCode="#\ ###\ ###\ \ "/>
    <numFmt numFmtId="209" formatCode="0.000"/>
    <numFmt numFmtId="210" formatCode="#\ ###\ "/>
    <numFmt numFmtId="211" formatCode="###\ ###\ "/>
    <numFmt numFmtId="212" formatCode="##0"/>
    <numFmt numFmtId="213" formatCode="0.0%"/>
    <numFmt numFmtId="214" formatCode="##0\ "/>
    <numFmt numFmtId="215"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1"/>
      <name val="Arial"/>
      <family val="2"/>
    </font>
    <font>
      <b/>
      <sz val="10"/>
      <name val="Arial"/>
      <family val="2"/>
    </font>
    <font>
      <sz val="9"/>
      <name val="Arial"/>
      <family val="2"/>
    </font>
    <font>
      <sz val="10"/>
      <name val="MS Sans Serif"/>
      <family val="2"/>
    </font>
    <font>
      <sz val="11"/>
      <name val="Arial"/>
      <family val="2"/>
    </font>
    <font>
      <b/>
      <sz val="9"/>
      <name val="Arial"/>
      <family val="2"/>
    </font>
    <font>
      <b/>
      <sz val="9"/>
      <color indexed="8"/>
      <name val="Arial"/>
      <family val="2"/>
    </font>
    <font>
      <sz val="8.8"/>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10"/>
      <color indexed="10"/>
      <name val="Helvetica"/>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
      <sz val="8"/>
      <color rgb="FFFF0000"/>
      <name val="Arial"/>
      <family val="2"/>
    </font>
    <font>
      <b/>
      <sz val="10"/>
      <color theme="5" tint="-0.4999699890613556"/>
      <name val="Arial"/>
      <family val="2"/>
    </font>
    <font>
      <b/>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right style="thin"/>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top style="thin"/>
      <bottom style="thin"/>
    </border>
    <border>
      <left style="thin"/>
      <right/>
      <top/>
      <bottom/>
    </border>
    <border>
      <left style="thin"/>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6"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7"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6"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0" fontId="0" fillId="0" borderId="16" xfId="0" applyFill="1" applyBorder="1" applyAlignment="1">
      <alignment/>
    </xf>
    <xf numFmtId="0" fontId="3" fillId="0" borderId="17" xfId="59" applyNumberFormat="1" applyFont="1" applyFill="1" applyBorder="1" applyAlignment="1">
      <alignment horizontal="center" vertical="center"/>
      <protection/>
    </xf>
    <xf numFmtId="164" fontId="3" fillId="0" borderId="0" xfId="53" applyNumberFormat="1" applyFont="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4" fillId="0" borderId="0" xfId="0" applyFont="1" applyAlignment="1">
      <alignment/>
    </xf>
    <xf numFmtId="164" fontId="4" fillId="0" borderId="0" xfId="63" applyNumberFormat="1" applyFont="1">
      <alignment/>
      <protection/>
    </xf>
    <xf numFmtId="164" fontId="7"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3"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3" applyFont="1" applyAlignment="1">
      <alignment vertical="center"/>
      <protection/>
    </xf>
    <xf numFmtId="0" fontId="3" fillId="0" borderId="0" xfId="53" applyFont="1" applyAlignment="1">
      <alignment horizontal="centerContinuous"/>
      <protection/>
    </xf>
    <xf numFmtId="0" fontId="2" fillId="0" borderId="0" xfId="53" applyAlignment="1">
      <alignment/>
      <protection/>
    </xf>
    <xf numFmtId="0" fontId="2" fillId="0" borderId="0" xfId="53" applyAlignment="1">
      <alignment horizontal="centerContinuous"/>
      <protection/>
    </xf>
    <xf numFmtId="0" fontId="8" fillId="0" borderId="0" xfId="53" applyFont="1" applyAlignment="1">
      <alignment horizontal="centerContinuous"/>
      <protection/>
    </xf>
    <xf numFmtId="0" fontId="3" fillId="0" borderId="12" xfId="53" applyFont="1" applyBorder="1" applyAlignment="1">
      <alignment horizontal="center" vertical="center"/>
      <protection/>
    </xf>
    <xf numFmtId="0" fontId="10" fillId="0" borderId="20" xfId="53" applyFont="1" applyBorder="1" applyAlignment="1">
      <alignment horizontal="center" vertical="center" wrapText="1"/>
      <protection/>
    </xf>
    <xf numFmtId="0" fontId="3" fillId="0" borderId="10" xfId="53" applyFont="1" applyBorder="1" applyAlignment="1">
      <alignment horizontal="center" vertical="center"/>
      <protection/>
    </xf>
    <xf numFmtId="172" fontId="3" fillId="0" borderId="10" xfId="53" applyNumberFormat="1" applyFont="1" applyBorder="1" applyAlignment="1">
      <alignment horizontal="centerContinuous" vertical="center"/>
      <protection/>
    </xf>
    <xf numFmtId="0" fontId="3" fillId="0" borderId="17" xfId="53" applyFont="1" applyBorder="1" applyAlignment="1">
      <alignment vertical="center"/>
      <protection/>
    </xf>
    <xf numFmtId="0" fontId="10" fillId="0" borderId="17" xfId="53" applyFont="1" applyBorder="1" applyAlignment="1">
      <alignment vertical="center"/>
      <protection/>
    </xf>
    <xf numFmtId="0" fontId="3" fillId="0" borderId="0" xfId="53" applyFont="1" applyBorder="1" applyAlignment="1">
      <alignment horizontal="center" vertical="center"/>
      <protection/>
    </xf>
    <xf numFmtId="172" fontId="3" fillId="0" borderId="0" xfId="53" applyNumberFormat="1" applyFont="1" applyBorder="1" applyAlignment="1">
      <alignment horizontal="centerContinuous" vertical="center"/>
      <protection/>
    </xf>
    <xf numFmtId="0" fontId="3" fillId="0" borderId="0" xfId="53" applyFont="1" applyBorder="1" applyAlignment="1">
      <alignment horizontal="center"/>
      <protection/>
    </xf>
    <xf numFmtId="172" fontId="3" fillId="0" borderId="0" xfId="53" applyNumberFormat="1" applyFont="1" applyBorder="1" applyAlignment="1">
      <alignment horizontal="center" vertical="center"/>
      <protection/>
    </xf>
    <xf numFmtId="173" fontId="7" fillId="0" borderId="17" xfId="53" applyNumberFormat="1" applyFont="1" applyBorder="1" applyAlignment="1">
      <alignment vertical="center"/>
      <protection/>
    </xf>
    <xf numFmtId="174" fontId="7" fillId="0" borderId="0" xfId="65" applyNumberFormat="1" applyFont="1" applyAlignment="1">
      <alignment horizontal="right" vertical="center"/>
      <protection/>
    </xf>
    <xf numFmtId="175" fontId="7" fillId="0" borderId="0" xfId="65" applyNumberFormat="1" applyFont="1" applyAlignment="1">
      <alignment horizontal="right" vertical="center"/>
      <protection/>
    </xf>
    <xf numFmtId="173" fontId="3" fillId="0" borderId="17" xfId="53" applyNumberFormat="1" applyFont="1" applyBorder="1" applyAlignment="1">
      <alignment vertical="center"/>
      <protection/>
    </xf>
    <xf numFmtId="176" fontId="3" fillId="0" borderId="0" xfId="65" applyNumberFormat="1" applyFont="1" applyAlignment="1">
      <alignment horizontal="right" vertical="center"/>
      <protection/>
    </xf>
    <xf numFmtId="177" fontId="3" fillId="0" borderId="0" xfId="65" applyNumberFormat="1" applyFont="1" applyBorder="1" applyAlignment="1">
      <alignment horizontal="right" vertical="center"/>
      <protection/>
    </xf>
    <xf numFmtId="177" fontId="7" fillId="0" borderId="0" xfId="65" applyNumberFormat="1" applyFont="1" applyBorder="1" applyAlignment="1">
      <alignment horizontal="right" vertical="center"/>
      <protection/>
    </xf>
    <xf numFmtId="175" fontId="3" fillId="0" borderId="0" xfId="65" applyNumberFormat="1" applyFont="1" applyAlignment="1">
      <alignment horizontal="right" vertical="center"/>
      <protection/>
    </xf>
    <xf numFmtId="174" fontId="7" fillId="0" borderId="0" xfId="65" applyNumberFormat="1" applyFont="1" applyFill="1" applyAlignment="1">
      <alignment horizontal="right" vertical="center"/>
      <protection/>
    </xf>
    <xf numFmtId="175" fontId="7" fillId="0" borderId="0" xfId="65" applyNumberFormat="1" applyFont="1" applyFill="1" applyAlignment="1">
      <alignment horizontal="right" vertical="center"/>
      <protection/>
    </xf>
    <xf numFmtId="178" fontId="7" fillId="0" borderId="0" xfId="65" applyNumberFormat="1" applyFont="1" applyAlignment="1">
      <alignment horizontal="right" vertical="center"/>
      <protection/>
    </xf>
    <xf numFmtId="178" fontId="3" fillId="0" borderId="0" xfId="65" applyNumberFormat="1" applyFont="1" applyAlignment="1">
      <alignment horizontal="right" vertical="center"/>
      <protection/>
    </xf>
    <xf numFmtId="174" fontId="3" fillId="0" borderId="0" xfId="65" applyNumberFormat="1" applyFont="1" applyAlignment="1">
      <alignment horizontal="right" vertical="center"/>
      <protection/>
    </xf>
    <xf numFmtId="179" fontId="3" fillId="0" borderId="0" xfId="65" applyNumberFormat="1" applyFont="1" applyAlignment="1">
      <alignment horizontal="right" vertical="center"/>
      <protection/>
    </xf>
    <xf numFmtId="180" fontId="3" fillId="0" borderId="0" xfId="65" applyNumberFormat="1" applyFont="1" applyBorder="1" applyAlignment="1">
      <alignment horizontal="right" vertical="center"/>
      <protection/>
    </xf>
    <xf numFmtId="168" fontId="3" fillId="0" borderId="0" xfId="65" applyNumberFormat="1" applyFont="1" applyAlignment="1">
      <alignment horizontal="right" vertical="center"/>
      <protection/>
    </xf>
    <xf numFmtId="173" fontId="3" fillId="0" borderId="0" xfId="53" applyNumberFormat="1" applyFont="1" applyBorder="1" applyAlignment="1">
      <alignment vertical="center"/>
      <protection/>
    </xf>
    <xf numFmtId="175" fontId="3" fillId="0" borderId="0" xfId="53" applyNumberFormat="1" applyFont="1" applyAlignment="1">
      <alignment vertical="center"/>
      <protection/>
    </xf>
    <xf numFmtId="174" fontId="3" fillId="0" borderId="0" xfId="53" applyNumberFormat="1" applyFont="1" applyAlignment="1">
      <alignment vertical="center"/>
      <protection/>
    </xf>
    <xf numFmtId="179" fontId="3" fillId="0" borderId="0" xfId="53" applyNumberFormat="1" applyFont="1" applyAlignment="1">
      <alignment vertical="center"/>
      <protection/>
    </xf>
    <xf numFmtId="177" fontId="3" fillId="0" borderId="0" xfId="53" applyNumberFormat="1" applyFont="1" applyBorder="1" applyAlignment="1">
      <alignment vertical="center"/>
      <protection/>
    </xf>
    <xf numFmtId="180" fontId="3" fillId="0" borderId="0" xfId="53" applyNumberFormat="1" applyFont="1" applyBorder="1" applyAlignment="1">
      <alignment vertical="center"/>
      <protection/>
    </xf>
    <xf numFmtId="0" fontId="4" fillId="0" borderId="0" xfId="53" applyFont="1" applyAlignment="1">
      <alignment vertical="center"/>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172"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2" fontId="3" fillId="0" borderId="21" xfId="53" applyNumberFormat="1" applyFont="1" applyBorder="1" applyAlignment="1">
      <alignment horizontal="centerContinuous" vertical="center"/>
      <protection/>
    </xf>
    <xf numFmtId="172"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0" xfId="53" applyFont="1" applyBorder="1" applyAlignment="1">
      <alignment horizontal="centerContinuous"/>
      <protection/>
    </xf>
    <xf numFmtId="0" fontId="3" fillId="0" borderId="0" xfId="53" applyFont="1">
      <alignment/>
      <protection/>
    </xf>
    <xf numFmtId="177" fontId="7" fillId="0" borderId="0" xfId="53" applyNumberFormat="1" applyFont="1" applyBorder="1" applyAlignment="1">
      <alignment vertical="center"/>
      <protection/>
    </xf>
    <xf numFmtId="182" fontId="7" fillId="0" borderId="0" xfId="53" applyNumberFormat="1" applyFont="1" applyBorder="1" applyAlignment="1">
      <alignment vertical="center"/>
      <protection/>
    </xf>
    <xf numFmtId="176" fontId="3" fillId="0" borderId="0" xfId="53" applyNumberFormat="1" applyFont="1" applyAlignment="1">
      <alignment vertical="center"/>
      <protection/>
    </xf>
    <xf numFmtId="183" fontId="3" fillId="0" borderId="0" xfId="53" applyNumberFormat="1" applyFont="1" applyAlignment="1">
      <alignment vertical="center"/>
      <protection/>
    </xf>
    <xf numFmtId="182" fontId="3" fillId="0" borderId="0" xfId="53" applyNumberFormat="1" applyFont="1" applyBorder="1" applyAlignment="1">
      <alignment vertical="center"/>
      <protection/>
    </xf>
    <xf numFmtId="177" fontId="3" fillId="0" borderId="0" xfId="53" applyNumberFormat="1" applyFont="1" applyBorder="1" applyAlignment="1">
      <alignment horizontal="right" vertical="center"/>
      <protection/>
    </xf>
    <xf numFmtId="184" fontId="3" fillId="0" borderId="0" xfId="53" applyNumberFormat="1" applyFont="1" applyBorder="1" applyAlignment="1">
      <alignment horizontal="right" vertical="center"/>
      <protection/>
    </xf>
    <xf numFmtId="178" fontId="7" fillId="0" borderId="0" xfId="53" applyNumberFormat="1" applyFont="1" applyAlignment="1">
      <alignment horizontal="right" vertical="center"/>
      <protection/>
    </xf>
    <xf numFmtId="185" fontId="3" fillId="0" borderId="0" xfId="53" applyNumberFormat="1" applyFont="1" applyBorder="1" applyAlignment="1">
      <alignment horizontal="centerContinuous" vertical="center"/>
      <protection/>
    </xf>
    <xf numFmtId="186" fontId="3" fillId="0" borderId="0" xfId="53" applyNumberFormat="1" applyFont="1" applyBorder="1" applyAlignment="1">
      <alignment horizontal="centerContinuous" vertical="center"/>
      <protection/>
    </xf>
    <xf numFmtId="178" fontId="3" fillId="0" borderId="0" xfId="53" applyNumberFormat="1" applyFont="1" applyAlignment="1">
      <alignment horizontal="right" vertical="center"/>
      <protection/>
    </xf>
    <xf numFmtId="184" fontId="3" fillId="0" borderId="0" xfId="53" applyNumberFormat="1" applyFont="1" applyBorder="1" applyAlignment="1">
      <alignment vertical="center"/>
      <protection/>
    </xf>
    <xf numFmtId="185" fontId="3" fillId="0" borderId="0" xfId="53" applyNumberFormat="1" applyFont="1" applyAlignment="1">
      <alignment vertical="center"/>
      <protection/>
    </xf>
    <xf numFmtId="186" fontId="3" fillId="0" borderId="0" xfId="53" applyNumberFormat="1" applyFont="1" applyBorder="1" applyAlignment="1">
      <alignment vertical="center"/>
      <protection/>
    </xf>
    <xf numFmtId="187" fontId="3" fillId="0" borderId="0" xfId="53" applyNumberFormat="1" applyFont="1" applyAlignment="1">
      <alignment vertical="center"/>
      <protection/>
    </xf>
    <xf numFmtId="184" fontId="3" fillId="0" borderId="0" xfId="53" applyNumberFormat="1" applyFont="1" applyAlignment="1">
      <alignment vertical="center"/>
      <protection/>
    </xf>
    <xf numFmtId="0" fontId="4" fillId="0" borderId="0" xfId="54" applyFont="1" applyAlignment="1">
      <alignment vertical="top" wrapText="1"/>
      <protection/>
    </xf>
    <xf numFmtId="0" fontId="4" fillId="0" borderId="0" xfId="54" applyFont="1">
      <alignment/>
      <protection/>
    </xf>
    <xf numFmtId="0" fontId="11"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2"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lignment/>
      <protection/>
    </xf>
    <xf numFmtId="0" fontId="4" fillId="0" borderId="0" xfId="55" applyFont="1" applyAlignment="1">
      <alignment horizontal="justify"/>
      <protection/>
    </xf>
    <xf numFmtId="0" fontId="12"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vertical="top" wrapText="1"/>
      <protection/>
    </xf>
    <xf numFmtId="0" fontId="4" fillId="0" borderId="0" xfId="55" applyFont="1" applyAlignment="1">
      <alignment vertical="top"/>
      <protection/>
    </xf>
    <xf numFmtId="0" fontId="4" fillId="0" borderId="0" xfId="55" applyNumberFormat="1" applyFont="1" applyAlignment="1">
      <alignment horizontal="justify" vertical="top" wrapText="1"/>
      <protection/>
    </xf>
    <xf numFmtId="0" fontId="4" fillId="0" borderId="0" xfId="55" applyFont="1" applyAlignment="1">
      <alignment vertical="center"/>
      <protection/>
    </xf>
    <xf numFmtId="0" fontId="12" fillId="0" borderId="0" xfId="55" applyFont="1" applyAlignment="1">
      <alignment horizontal="justify" vertical="center" wrapText="1"/>
      <protection/>
    </xf>
    <xf numFmtId="0" fontId="4" fillId="0" borderId="0" xfId="55" applyFont="1" applyAlignment="1">
      <alignment horizontal="justify" vertical="top"/>
      <protection/>
    </xf>
    <xf numFmtId="0" fontId="4" fillId="0" borderId="0" xfId="55" applyFont="1" applyAlignment="1">
      <alignment/>
      <protection/>
    </xf>
    <xf numFmtId="0" fontId="4" fillId="0" borderId="0" xfId="55" applyFont="1" applyAlignment="1">
      <alignment horizontal="justify" wrapText="1"/>
      <protection/>
    </xf>
    <xf numFmtId="0" fontId="12" fillId="0" borderId="0" xfId="55" applyFont="1" applyAlignment="1">
      <alignment horizontal="justify" vertical="center"/>
      <protection/>
    </xf>
    <xf numFmtId="0" fontId="4" fillId="0" borderId="0" xfId="54" applyNumberFormat="1" applyFont="1" applyAlignment="1">
      <alignment horizontal="justify" vertical="top"/>
      <protection/>
    </xf>
    <xf numFmtId="0" fontId="11" fillId="0" borderId="0" xfId="55" applyFont="1" applyAlignment="1">
      <alignment horizontal="justify" vertical="top" wrapText="1"/>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64" fillId="0" borderId="0" xfId="56" applyFont="1" applyFill="1" applyAlignment="1">
      <alignment horizontal="justify" vertical="top" wrapText="1"/>
      <protection/>
    </xf>
    <xf numFmtId="0" fontId="64" fillId="0" borderId="0" xfId="56" applyFont="1" applyFill="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6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65" fillId="0" borderId="0" xfId="61" applyFont="1" applyFill="1">
      <alignment/>
      <protection/>
    </xf>
    <xf numFmtId="0" fontId="2" fillId="0" borderId="0" xfId="61">
      <alignment/>
      <protection/>
    </xf>
    <xf numFmtId="0" fontId="4" fillId="0" borderId="0" xfId="56" applyFont="1" applyFill="1" applyAlignment="1">
      <alignment horizontal="center"/>
      <protection/>
    </xf>
    <xf numFmtId="189"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6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2"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64" fillId="0" borderId="14" xfId="56" applyFont="1" applyFill="1" applyBorder="1">
      <alignment/>
      <protection/>
    </xf>
    <xf numFmtId="195" fontId="4" fillId="0" borderId="0" xfId="56" applyNumberFormat="1" applyFont="1" applyFill="1">
      <alignment/>
      <protection/>
    </xf>
    <xf numFmtId="196" fontId="4" fillId="0" borderId="0" xfId="54" applyNumberFormat="1" applyFont="1" applyFill="1" applyAlignment="1">
      <alignment/>
      <protection/>
    </xf>
    <xf numFmtId="197" fontId="4" fillId="0" borderId="0" xfId="54" applyNumberFormat="1" applyFont="1" applyFill="1" applyAlignment="1">
      <alignment/>
      <protection/>
    </xf>
    <xf numFmtId="195" fontId="12" fillId="0" borderId="0" xfId="56" applyNumberFormat="1" applyFont="1" applyFill="1" applyAlignment="1">
      <alignment vertical="center"/>
      <protection/>
    </xf>
    <xf numFmtId="197" fontId="12" fillId="0" borderId="0" xfId="54" applyNumberFormat="1" applyFont="1" applyFill="1" applyAlignment="1">
      <alignment vertical="center"/>
      <protection/>
    </xf>
    <xf numFmtId="198" fontId="4" fillId="0" borderId="0" xfId="56" applyNumberFormat="1" applyFont="1" applyFill="1">
      <alignment/>
      <protection/>
    </xf>
    <xf numFmtId="198" fontId="64" fillId="0" borderId="0" xfId="56" applyNumberFormat="1" applyFont="1" applyFill="1">
      <alignment/>
      <protection/>
    </xf>
    <xf numFmtId="199" fontId="4" fillId="0" borderId="0" xfId="56" applyNumberFormat="1" applyFont="1" applyFill="1">
      <alignment/>
      <protection/>
    </xf>
    <xf numFmtId="200" fontId="4" fillId="0" borderId="0" xfId="56" applyNumberFormat="1" applyFont="1" applyFill="1">
      <alignment/>
      <protection/>
    </xf>
    <xf numFmtId="0" fontId="66" fillId="0" borderId="0" xfId="52" applyFont="1" applyAlignment="1">
      <alignment vertical="center" wrapText="1"/>
      <protection/>
    </xf>
    <xf numFmtId="0" fontId="67" fillId="30" borderId="0" xfId="52" applyFont="1" applyFill="1" applyAlignment="1">
      <alignment horizontal="center" vertical="center" wrapText="1"/>
      <protection/>
    </xf>
    <xf numFmtId="184" fontId="67" fillId="30" borderId="0" xfId="52" applyNumberFormat="1" applyFont="1" applyFill="1" applyAlignment="1">
      <alignment horizontal="center" vertical="center" wrapText="1"/>
      <protection/>
    </xf>
    <xf numFmtId="0" fontId="13" fillId="0" borderId="0" xfId="52" applyFont="1" applyAlignment="1">
      <alignment wrapText="1"/>
      <protection/>
    </xf>
    <xf numFmtId="0" fontId="64" fillId="33" borderId="0" xfId="52" applyFont="1" applyFill="1" applyAlignment="1">
      <alignment horizontal="center" vertical="center" wrapText="1"/>
      <protection/>
    </xf>
    <xf numFmtId="0" fontId="4" fillId="0" borderId="0" xfId="52">
      <alignment/>
      <protection/>
    </xf>
    <xf numFmtId="0" fontId="4" fillId="34" borderId="0" xfId="52" applyFill="1">
      <alignment/>
      <protection/>
    </xf>
    <xf numFmtId="184" fontId="4" fillId="0" borderId="0" xfId="52" applyNumberFormat="1">
      <alignment/>
      <protection/>
    </xf>
    <xf numFmtId="201" fontId="4" fillId="0" borderId="0" xfId="52" applyNumberFormat="1">
      <alignment/>
      <protection/>
    </xf>
    <xf numFmtId="202" fontId="4" fillId="35" borderId="0" xfId="52" applyNumberFormat="1" applyFont="1" applyFill="1">
      <alignment/>
      <protection/>
    </xf>
    <xf numFmtId="201" fontId="4" fillId="0" borderId="0" xfId="52" applyNumberFormat="1" applyFont="1" applyAlignment="1">
      <alignment horizontal="right" vertical="center"/>
      <protection/>
    </xf>
    <xf numFmtId="201" fontId="3" fillId="0" borderId="0" xfId="52" applyNumberFormat="1" applyFont="1" applyAlignment="1">
      <alignment horizontal="right" vertical="center"/>
      <protection/>
    </xf>
    <xf numFmtId="0" fontId="3" fillId="36" borderId="0" xfId="52" applyFont="1" applyFill="1">
      <alignment/>
      <protection/>
    </xf>
    <xf numFmtId="0" fontId="4" fillId="37" borderId="0" xfId="52" applyFill="1">
      <alignment/>
      <protection/>
    </xf>
    <xf numFmtId="203" fontId="3" fillId="0" borderId="0" xfId="70" applyNumberFormat="1" applyFont="1" applyAlignment="1">
      <alignment/>
      <protection/>
    </xf>
    <xf numFmtId="202" fontId="4" fillId="16" borderId="0" xfId="52" applyNumberFormat="1" applyFont="1" applyFill="1">
      <alignment/>
      <protection/>
    </xf>
    <xf numFmtId="201" fontId="4" fillId="0" borderId="0" xfId="52" applyNumberFormat="1" applyFont="1" applyAlignment="1">
      <alignment horizontal="right"/>
      <protection/>
    </xf>
    <xf numFmtId="0" fontId="4" fillId="36" borderId="0" xfId="52" applyFill="1">
      <alignment/>
      <protection/>
    </xf>
    <xf numFmtId="0" fontId="4" fillId="0" borderId="0" xfId="52" applyBorder="1">
      <alignment/>
      <protection/>
    </xf>
    <xf numFmtId="184" fontId="15" fillId="0" borderId="0" xfId="52" applyNumberFormat="1" applyFont="1" applyBorder="1">
      <alignment/>
      <protection/>
    </xf>
    <xf numFmtId="204" fontId="3" fillId="0" borderId="0" xfId="52" applyNumberFormat="1" applyFont="1" applyAlignment="1">
      <alignment horizontal="right"/>
      <protection/>
    </xf>
    <xf numFmtId="205" fontId="3" fillId="0" borderId="0" xfId="52" applyNumberFormat="1" applyFont="1" applyAlignment="1">
      <alignment horizontal="right"/>
      <protection/>
    </xf>
    <xf numFmtId="0" fontId="12" fillId="0" borderId="0" xfId="52" applyFont="1">
      <alignment/>
      <protection/>
    </xf>
    <xf numFmtId="0" fontId="12" fillId="0" borderId="0" xfId="52" applyFont="1" applyAlignment="1">
      <alignment horizontal="center"/>
      <protection/>
    </xf>
    <xf numFmtId="206" fontId="12" fillId="0" borderId="0" xfId="52" applyNumberFormat="1" applyFont="1" applyAlignment="1">
      <alignment horizontal="center"/>
      <protection/>
    </xf>
    <xf numFmtId="207" fontId="13" fillId="0" borderId="0" xfId="52" applyNumberFormat="1" applyFont="1">
      <alignment/>
      <protection/>
    </xf>
    <xf numFmtId="207" fontId="4" fillId="0" borderId="0" xfId="52" applyNumberFormat="1">
      <alignment/>
      <protection/>
    </xf>
    <xf numFmtId="0" fontId="13" fillId="0" borderId="0" xfId="52" applyFont="1">
      <alignment/>
      <protection/>
    </xf>
    <xf numFmtId="202" fontId="15" fillId="0" borderId="0" xfId="52" applyNumberFormat="1" applyFont="1" applyAlignment="1">
      <alignment horizontal="right" vertical="center"/>
      <protection/>
    </xf>
    <xf numFmtId="202" fontId="15" fillId="0" borderId="0" xfId="52" applyNumberFormat="1" applyFont="1" applyBorder="1" applyAlignment="1">
      <alignment horizontal="right" vertical="center"/>
      <protection/>
    </xf>
    <xf numFmtId="207" fontId="13" fillId="0" borderId="0" xfId="52" applyNumberFormat="1" applyFont="1" applyFill="1">
      <alignment/>
      <protection/>
    </xf>
    <xf numFmtId="208" fontId="16" fillId="0" borderId="0" xfId="52" applyNumberFormat="1" applyFont="1">
      <alignment/>
      <protection/>
    </xf>
    <xf numFmtId="208" fontId="16" fillId="0" borderId="0" xfId="52" applyNumberFormat="1" applyFont="1" applyFill="1">
      <alignment/>
      <protection/>
    </xf>
    <xf numFmtId="164" fontId="4" fillId="0" borderId="0" xfId="52" applyNumberFormat="1">
      <alignment/>
      <protection/>
    </xf>
    <xf numFmtId="3" fontId="17" fillId="38" borderId="23" xfId="52" applyNumberFormat="1" applyFont="1" applyFill="1" applyBorder="1" applyAlignment="1">
      <alignment horizontal="right" vertical="center"/>
      <protection/>
    </xf>
    <xf numFmtId="209" fontId="4" fillId="0" borderId="0" xfId="52" applyNumberFormat="1">
      <alignment/>
      <protection/>
    </xf>
    <xf numFmtId="210" fontId="4" fillId="0" borderId="0" xfId="52" applyNumberFormat="1" applyFont="1" applyAlignment="1">
      <alignment horizontal="right" vertical="center"/>
      <protection/>
    </xf>
    <xf numFmtId="0" fontId="68" fillId="39" borderId="24" xfId="52" applyFont="1" applyFill="1" applyBorder="1" applyAlignment="1">
      <alignment horizontal="right" vertical="center" shrinkToFit="1"/>
      <protection/>
    </xf>
    <xf numFmtId="210" fontId="3" fillId="0" borderId="0" xfId="52" applyNumberFormat="1" applyFont="1" applyAlignment="1">
      <alignment horizontal="right" vertical="center"/>
      <protection/>
    </xf>
    <xf numFmtId="211" fontId="4" fillId="0" borderId="0" xfId="52" applyNumberFormat="1">
      <alignment/>
      <protection/>
    </xf>
    <xf numFmtId="202" fontId="13" fillId="0" borderId="0" xfId="52" applyNumberFormat="1" applyFont="1" applyAlignment="1">
      <alignment horizontal="right" vertical="center"/>
      <protection/>
    </xf>
    <xf numFmtId="0" fontId="4" fillId="0" borderId="0" xfId="68" applyBorder="1">
      <alignment/>
      <protection/>
    </xf>
    <xf numFmtId="0" fontId="4" fillId="0" borderId="0" xfId="68">
      <alignment/>
      <protection/>
    </xf>
    <xf numFmtId="0" fontId="4" fillId="0" borderId="0" xfId="69">
      <alignment/>
      <protection/>
    </xf>
    <xf numFmtId="0" fontId="4" fillId="0" borderId="0" xfId="54">
      <alignment/>
      <protection/>
    </xf>
    <xf numFmtId="0" fontId="13" fillId="0" borderId="0" xfId="69" applyFont="1">
      <alignment/>
      <protection/>
    </xf>
    <xf numFmtId="0" fontId="18" fillId="0" borderId="0" xfId="69" applyFont="1">
      <alignment/>
      <protection/>
    </xf>
    <xf numFmtId="0" fontId="4" fillId="0" borderId="0" xfId="69" applyAlignment="1">
      <alignment horizontal="center"/>
      <protection/>
    </xf>
    <xf numFmtId="0" fontId="20"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2" xfId="56" applyNumberFormat="1" applyFont="1" applyFill="1" applyBorder="1" applyAlignment="1">
      <alignment horizontal="left" vertical="center" wrapText="1"/>
      <protection/>
    </xf>
    <xf numFmtId="0" fontId="4" fillId="0" borderId="22" xfId="56" applyFont="1" applyFill="1" applyBorder="1" applyAlignment="1">
      <alignment horizontal="center" vertical="center" wrapText="1"/>
      <protection/>
    </xf>
    <xf numFmtId="0" fontId="11"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12" fillId="0" borderId="0" xfId="56" applyFont="1" applyFill="1" applyBorder="1" applyAlignment="1">
      <alignment vertical="center" wrapText="1"/>
      <protection/>
    </xf>
    <xf numFmtId="0" fontId="12" fillId="0" borderId="17" xfId="56" applyFont="1" applyFill="1" applyBorder="1" applyAlignment="1">
      <alignment vertical="center" wrapText="1"/>
      <protection/>
    </xf>
    <xf numFmtId="188" fontId="12" fillId="0" borderId="26" xfId="56" applyNumberFormat="1" applyFont="1" applyFill="1" applyBorder="1" applyAlignment="1">
      <alignment vertical="center"/>
      <protection/>
    </xf>
    <xf numFmtId="188" fontId="12" fillId="0" borderId="0" xfId="56" applyNumberFormat="1" applyFont="1" applyFill="1" applyBorder="1" applyAlignment="1">
      <alignment vertical="center"/>
      <protection/>
    </xf>
    <xf numFmtId="188" fontId="4" fillId="0" borderId="26" xfId="56" applyNumberFormat="1" applyFont="1" applyFill="1" applyBorder="1">
      <alignment/>
      <protection/>
    </xf>
    <xf numFmtId="188" fontId="4" fillId="0" borderId="0" xfId="56" applyNumberFormat="1" applyFont="1" applyFill="1" applyBorder="1">
      <alignment/>
      <protection/>
    </xf>
    <xf numFmtId="0" fontId="64" fillId="0" borderId="0" xfId="56" applyFont="1" applyFill="1" applyAlignment="1">
      <alignment horizontal="justify" vertical="center" wrapText="1"/>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top" wrapText="1"/>
      <protection/>
    </xf>
    <xf numFmtId="190" fontId="4" fillId="0" borderId="26" xfId="56" applyNumberFormat="1" applyFont="1" applyFill="1" applyBorder="1">
      <alignment/>
      <protection/>
    </xf>
    <xf numFmtId="190" fontId="4" fillId="0" borderId="0" xfId="56" applyNumberFormat="1" applyFont="1" applyFill="1" applyBorder="1">
      <alignment/>
      <protection/>
    </xf>
    <xf numFmtId="191" fontId="4" fillId="0" borderId="0" xfId="56" applyNumberFormat="1" applyFont="1" applyFill="1" applyBorder="1">
      <alignment/>
      <protection/>
    </xf>
    <xf numFmtId="190"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192" fontId="4" fillId="0" borderId="26" xfId="56" applyNumberFormat="1" applyFont="1" applyFill="1" applyBorder="1">
      <alignment/>
      <protection/>
    </xf>
    <xf numFmtId="192" fontId="4" fillId="0" borderId="0" xfId="56" applyNumberFormat="1" applyFont="1" applyFill="1" applyBorder="1">
      <alignment/>
      <protection/>
    </xf>
    <xf numFmtId="193" fontId="4" fillId="0" borderId="0" xfId="56" applyNumberFormat="1" applyFont="1" applyFill="1" applyBorder="1">
      <alignment/>
      <protection/>
    </xf>
    <xf numFmtId="0" fontId="4" fillId="0" borderId="27" xfId="56"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194" fontId="4" fillId="0" borderId="27" xfId="56" applyNumberFormat="1" applyFont="1" applyFill="1" applyBorder="1" applyAlignment="1">
      <alignment horizontal="center" vertical="center" wrapText="1"/>
      <protection/>
    </xf>
    <xf numFmtId="194" fontId="4" fillId="0" borderId="14" xfId="56" applyNumberFormat="1" applyFont="1" applyFill="1" applyBorder="1" applyAlignment="1">
      <alignment horizontal="center" vertical="center" wrapText="1"/>
      <protection/>
    </xf>
    <xf numFmtId="194" fontId="4" fillId="0" borderId="20" xfId="56" applyNumberFormat="1" applyFont="1" applyFill="1" applyBorder="1" applyAlignment="1">
      <alignment horizontal="center" vertical="center" wrapText="1"/>
      <protection/>
    </xf>
    <xf numFmtId="194" fontId="4" fillId="0" borderId="11" xfId="56" applyNumberFormat="1" applyFont="1" applyFill="1" applyBorder="1" applyAlignment="1">
      <alignment horizontal="center" vertical="center" wrapText="1"/>
      <protection/>
    </xf>
    <xf numFmtId="17" fontId="4" fillId="0" borderId="27" xfId="56" applyNumberFormat="1" applyFont="1" applyFill="1" applyBorder="1" applyAlignment="1">
      <alignment horizontal="center" vertical="center" wrapText="1"/>
      <protection/>
    </xf>
    <xf numFmtId="17" fontId="4" fillId="0" borderId="14" xfId="56" applyNumberFormat="1" applyFont="1" applyFill="1" applyBorder="1" applyAlignment="1">
      <alignment horizontal="center" vertical="center" wrapText="1"/>
      <protection/>
    </xf>
    <xf numFmtId="17" fontId="4" fillId="0" borderId="20" xfId="56" applyNumberFormat="1" applyFont="1" applyFill="1" applyBorder="1" applyAlignment="1">
      <alignment horizontal="center" vertical="center" wrapText="1"/>
      <protection/>
    </xf>
    <xf numFmtId="17" fontId="4" fillId="0" borderId="11" xfId="56" applyNumberFormat="1"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7" fillId="0" borderId="0" xfId="53" applyFont="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81" fontId="3" fillId="0" borderId="27"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20" xfId="53" applyBorder="1" applyAlignment="1">
      <alignment horizontal="center" vertical="center" wrapText="1"/>
      <protection/>
    </xf>
    <xf numFmtId="172" fontId="3" fillId="0" borderId="19" xfId="53" applyNumberFormat="1" applyFont="1" applyBorder="1" applyAlignment="1">
      <alignment horizontal="center" vertical="center"/>
      <protection/>
    </xf>
    <xf numFmtId="172" fontId="3" fillId="0" borderId="22" xfId="53" applyNumberFormat="1" applyFont="1" applyBorder="1" applyAlignment="1">
      <alignment horizontal="center" vertical="center"/>
      <protection/>
    </xf>
    <xf numFmtId="0" fontId="7" fillId="0" borderId="0" xfId="53" applyFont="1" applyFill="1" applyAlignment="1">
      <alignment horizontal="center"/>
      <protection/>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2" xfId="0" applyFont="1" applyBorder="1" applyAlignment="1">
      <alignment horizontal="center" vertical="center"/>
    </xf>
    <xf numFmtId="164" fontId="3" fillId="0" borderId="0" xfId="63" applyNumberFormat="1" applyFont="1" applyBorder="1" applyAlignment="1">
      <alignment horizontal="center"/>
      <protection/>
    </xf>
    <xf numFmtId="164" fontId="7" fillId="0" borderId="0" xfId="63"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0" xfId="63" applyBorder="1" applyAlignment="1">
      <alignment horizontal="center" vertical="center" wrapText="1"/>
      <protection/>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9" xfId="0" applyFont="1" applyBorder="1" applyAlignment="1">
      <alignment horizontal="center"/>
    </xf>
    <xf numFmtId="0" fontId="63" fillId="0" borderId="22"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5" xfId="0" applyFont="1" applyBorder="1" applyAlignment="1">
      <alignment horizontal="center"/>
    </xf>
    <xf numFmtId="164" fontId="3" fillId="0" borderId="0" xfId="53" applyNumberFormat="1" applyFont="1" applyBorder="1" applyAlignment="1">
      <alignment horizontal="center"/>
      <protection/>
    </xf>
    <xf numFmtId="184" fontId="67" fillId="30" borderId="0" xfId="52" applyNumberFormat="1" applyFont="1" applyFill="1" applyAlignment="1">
      <alignment horizontal="center"/>
      <protection/>
    </xf>
    <xf numFmtId="0" fontId="12" fillId="34" borderId="0" xfId="52" applyFont="1" applyFill="1" applyAlignment="1">
      <alignment horizontal="center" vertical="center" textRotation="255"/>
      <protection/>
    </xf>
    <xf numFmtId="0" fontId="4" fillId="35" borderId="0" xfId="52" applyFont="1" applyFill="1" applyAlignment="1">
      <alignment wrapText="1"/>
      <protection/>
    </xf>
    <xf numFmtId="0" fontId="12" fillId="37" borderId="0" xfId="52" applyFont="1" applyFill="1" applyAlignment="1">
      <alignment horizontal="center" vertical="center" textRotation="255"/>
      <protection/>
    </xf>
    <xf numFmtId="206" fontId="12"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8 2"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75"/>
          <c:y val="0.08575"/>
        </c:manualLayout>
      </c:layout>
      <c:spPr>
        <a:noFill/>
        <a:ln w="3175">
          <a:noFill/>
        </a:ln>
      </c:spPr>
    </c:title>
    <c:plotArea>
      <c:layout>
        <c:manualLayout>
          <c:xMode val="edge"/>
          <c:yMode val="edge"/>
          <c:x val="0.0905"/>
          <c:y val="0.21825"/>
          <c:w val="0.79875"/>
          <c:h val="0.53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ptCount val="24"/>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pt idx="19">
                  <c:v>95.8123401758978</c:v>
                </c:pt>
                <c:pt idx="20">
                  <c:v>113.12288886878</c:v>
                </c:pt>
                <c:pt idx="21">
                  <c:v>119.194348437596</c:v>
                </c:pt>
                <c:pt idx="22">
                  <c:v>117.948979867767</c:v>
                </c:pt>
                <c:pt idx="23">
                  <c:v>102.8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ptCount val="24"/>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pt idx="19">
                  <c:v>103.56010905869944</c:v>
                </c:pt>
                <c:pt idx="20">
                  <c:v>122.81542709857021</c:v>
                </c:pt>
                <c:pt idx="21">
                  <c:v>119.65320145688597</c:v>
                </c:pt>
                <c:pt idx="22">
                  <c:v>120.09998630746263</c:v>
                </c:pt>
                <c:pt idx="23">
                  <c:v>101.2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ptCount val="24"/>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pt idx="19">
                  <c:v>112.29961809332497</c:v>
                </c:pt>
                <c:pt idx="20">
                  <c:v>112.61959395618793</c:v>
                </c:pt>
                <c:pt idx="21">
                  <c:v>112.55528118970678</c:v>
                </c:pt>
                <c:pt idx="22">
                  <c:v>112.29247223038261</c:v>
                </c:pt>
                <c:pt idx="23">
                  <c:v>111.8</c:v>
                </c:pt>
              </c:numCache>
            </c:numRef>
          </c:val>
          <c:smooth val="0"/>
        </c:ser>
        <c:marker val="1"/>
        <c:axId val="31894666"/>
        <c:axId val="18616539"/>
      </c:lineChart>
      <c:catAx>
        <c:axId val="31894666"/>
        <c:scaling>
          <c:orientation val="minMax"/>
        </c:scaling>
        <c:axPos val="b"/>
        <c:delete val="0"/>
        <c:numFmt formatCode="General"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616539"/>
        <c:crossesAt val="0"/>
        <c:auto val="1"/>
        <c:lblOffset val="100"/>
        <c:tickLblSkip val="1"/>
        <c:noMultiLvlLbl val="0"/>
      </c:catAx>
      <c:valAx>
        <c:axId val="18616539"/>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894666"/>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425"/>
          <c:y val="0.863"/>
          <c:w val="0.6325"/>
          <c:h val="0.0207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Dezember 2015</a:t>
            </a:r>
          </a:p>
        </c:rich>
      </c:tx>
      <c:layout>
        <c:manualLayout>
          <c:xMode val="factor"/>
          <c:yMode val="factor"/>
          <c:x val="0.00325"/>
          <c:y val="-0.01"/>
        </c:manualLayout>
      </c:layout>
      <c:spPr>
        <a:noFill/>
        <a:ln w="3175">
          <a:noFill/>
        </a:ln>
      </c:spPr>
    </c:title>
    <c:plotArea>
      <c:layout>
        <c:manualLayout>
          <c:xMode val="edge"/>
          <c:yMode val="edge"/>
          <c:x val="0.04775"/>
          <c:y val="0.1785"/>
          <c:w val="0.903"/>
          <c:h val="0.697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pt idx="7">
                  <c:v>2193.343045</c:v>
                </c:pt>
                <c:pt idx="8">
                  <c:v>2601.1595129999996</c:v>
                </c:pt>
                <c:pt idx="9">
                  <c:v>2534.185408</c:v>
                </c:pt>
                <c:pt idx="10">
                  <c:v>2543.648052</c:v>
                </c:pt>
                <c:pt idx="11">
                  <c:v>2144.131861</c:v>
                </c:pt>
              </c:numCache>
            </c:numRef>
          </c:val>
        </c:ser>
        <c:gapWidth val="100"/>
        <c:axId val="33331124"/>
        <c:axId val="31544661"/>
      </c:barChart>
      <c:catAx>
        <c:axId val="333311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544661"/>
        <c:crosses val="autoZero"/>
        <c:auto val="1"/>
        <c:lblOffset val="100"/>
        <c:tickLblSkip val="1"/>
        <c:noMultiLvlLbl val="0"/>
      </c:catAx>
      <c:valAx>
        <c:axId val="3154466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2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33112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95"/>
          <c:y val="0.336"/>
          <c:w val="0.203"/>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2015</a:t>
            </a:r>
          </a:p>
        </c:rich>
      </c:tx>
      <c:layout>
        <c:manualLayout>
          <c:xMode val="factor"/>
          <c:yMode val="factor"/>
          <c:x val="0.0225"/>
          <c:y val="-0.02325"/>
        </c:manualLayout>
      </c:layout>
      <c:spPr>
        <a:noFill/>
        <a:ln w="3175">
          <a:noFill/>
        </a:ln>
      </c:spPr>
    </c:title>
    <c:plotArea>
      <c:layout>
        <c:manualLayout>
          <c:xMode val="edge"/>
          <c:yMode val="edge"/>
          <c:x val="0.22475"/>
          <c:y val="0.194"/>
          <c:w val="0.55275"/>
          <c:h val="0.79675"/>
        </c:manualLayout>
      </c:layout>
      <c:pieChart>
        <c:varyColors val="1"/>
        <c:ser>
          <c:idx val="0"/>
          <c:order val="0"/>
          <c:tx>
            <c:strRef>
              <c:f>'Daten für Grafiken'!$E$29</c:f>
              <c:strCache>
                <c:ptCount val="1"/>
                <c:pt idx="0">
                  <c:v> 891 117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891117.184</c:v>
                </c:pt>
                <c:pt idx="1">
                  <c:v>771740.2</c:v>
                </c:pt>
                <c:pt idx="2">
                  <c:v>97795.989</c:v>
                </c:pt>
                <c:pt idx="3">
                  <c:v>383478.488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2014</a:t>
            </a:r>
          </a:p>
        </c:rich>
      </c:tx>
      <c:layout>
        <c:manualLayout>
          <c:xMode val="factor"/>
          <c:yMode val="factor"/>
          <c:x val="0.026"/>
          <c:y val="-0.02325"/>
        </c:manualLayout>
      </c:layout>
      <c:spPr>
        <a:noFill/>
        <a:ln w="3175">
          <a:noFill/>
        </a:ln>
      </c:spPr>
    </c:title>
    <c:plotArea>
      <c:layout>
        <c:manualLayout>
          <c:xMode val="edge"/>
          <c:yMode val="edge"/>
          <c:x val="0.2135"/>
          <c:y val="0.1915"/>
          <c:w val="0.562"/>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827680.988</c:v>
                </c:pt>
                <c:pt idx="1">
                  <c:v>841434.339</c:v>
                </c:pt>
                <c:pt idx="2">
                  <c:v>108485.533</c:v>
                </c:pt>
                <c:pt idx="3">
                  <c:v>402985.736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Dezember 2015</a:t>
            </a:r>
          </a:p>
        </c:rich>
      </c:tx>
      <c:layout>
        <c:manualLayout>
          <c:xMode val="factor"/>
          <c:yMode val="factor"/>
          <c:x val="-0.006"/>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pt idx="7">
                  <c:v>141.438</c:v>
                </c:pt>
                <c:pt idx="8">
                  <c:v>141.841</c:v>
                </c:pt>
                <c:pt idx="9">
                  <c:v>141.76</c:v>
                </c:pt>
                <c:pt idx="10">
                  <c:v>141.429</c:v>
                </c:pt>
                <c:pt idx="11">
                  <c:v>140.82</c:v>
                </c:pt>
              </c:numCache>
            </c:numRef>
          </c:val>
        </c:ser>
        <c:gapWidth val="80"/>
        <c:axId val="15466494"/>
        <c:axId val="4980719"/>
      </c:barChart>
      <c:catAx>
        <c:axId val="1546649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80719"/>
        <c:crosses val="autoZero"/>
        <c:auto val="1"/>
        <c:lblOffset val="100"/>
        <c:tickLblSkip val="1"/>
        <c:noMultiLvlLbl val="0"/>
      </c:catAx>
      <c:valAx>
        <c:axId val="4980719"/>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46649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6525"/>
          <c:w val="0.8467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pt idx="7">
                  <c:v>95.8123401758978</c:v>
                </c:pt>
                <c:pt idx="8">
                  <c:v>113.12288886878</c:v>
                </c:pt>
                <c:pt idx="9">
                  <c:v>119.194348437596</c:v>
                </c:pt>
                <c:pt idx="10">
                  <c:v>117.948979867767</c:v>
                </c:pt>
                <c:pt idx="11">
                  <c:v>102.8</c:v>
                </c:pt>
              </c:numCache>
            </c:numRef>
          </c:val>
        </c:ser>
        <c:gapWidth val="100"/>
        <c:axId val="44826472"/>
        <c:axId val="785065"/>
      </c:barChart>
      <c:catAx>
        <c:axId val="448264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85065"/>
        <c:crosses val="autoZero"/>
        <c:auto val="1"/>
        <c:lblOffset val="100"/>
        <c:tickLblSkip val="1"/>
        <c:noMultiLvlLbl val="0"/>
      </c:catAx>
      <c:valAx>
        <c:axId val="785065"/>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82647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Dezember 2015</a:t>
            </a:r>
          </a:p>
        </c:rich>
      </c:tx>
      <c:layout>
        <c:manualLayout>
          <c:xMode val="factor"/>
          <c:yMode val="factor"/>
          <c:x val="0.003"/>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pt idx="7">
                  <c:v>15.507452346611235</c:v>
                </c:pt>
                <c:pt idx="8">
                  <c:v>18.33855875945601</c:v>
                </c:pt>
                <c:pt idx="9">
                  <c:v>17.876590067720088</c:v>
                </c:pt>
                <c:pt idx="10">
                  <c:v>17.985335765649197</c:v>
                </c:pt>
                <c:pt idx="11">
                  <c:v>15.226046449367988</c:v>
                </c:pt>
              </c:numCache>
            </c:numRef>
          </c:val>
        </c:ser>
        <c:gapWidth val="100"/>
        <c:axId val="7065586"/>
        <c:axId val="63590275"/>
      </c:barChart>
      <c:catAx>
        <c:axId val="70655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590275"/>
        <c:crosses val="autoZero"/>
        <c:auto val="1"/>
        <c:lblOffset val="100"/>
        <c:tickLblSkip val="1"/>
        <c:noMultiLvlLbl val="0"/>
      </c:catAx>
      <c:valAx>
        <c:axId val="63590275"/>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06558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Dezember 2015</a:t>
            </a:r>
          </a:p>
        </c:rich>
      </c:tx>
      <c:layout>
        <c:manualLayout>
          <c:xMode val="factor"/>
          <c:yMode val="factor"/>
          <c:x val="-0.00575"/>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pt idx="7">
                  <c:v>2666.731083584327</c:v>
                </c:pt>
                <c:pt idx="8">
                  <c:v>2645.9382195556996</c:v>
                </c:pt>
                <c:pt idx="9">
                  <c:v>2708.3167748306996</c:v>
                </c:pt>
                <c:pt idx="10">
                  <c:v>3315.1231784146107</c:v>
                </c:pt>
                <c:pt idx="11">
                  <c:v>2843</c:v>
                </c:pt>
              </c:numCache>
            </c:numRef>
          </c:val>
        </c:ser>
        <c:gapWidth val="100"/>
        <c:axId val="35441564"/>
        <c:axId val="50538621"/>
      </c:barChart>
      <c:catAx>
        <c:axId val="3544156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538621"/>
        <c:crosses val="autoZero"/>
        <c:auto val="1"/>
        <c:lblOffset val="100"/>
        <c:tickLblSkip val="1"/>
        <c:noMultiLvlLbl val="0"/>
      </c:catAx>
      <c:valAx>
        <c:axId val="50538621"/>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44156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0.14075</cdr:x>
      <cdr:y>0.6745</cdr:y>
    </cdr:from>
    <cdr:to>
      <cdr:x>0.15475</cdr:x>
      <cdr:y>0.70525</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0.3685</cdr:x>
      <cdr:y>0.7605</cdr:y>
    </cdr:from>
    <cdr:to>
      <cdr:x>0.435</cdr:x>
      <cdr:y>0.78025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0.844</cdr:x>
      <cdr:y>0.75925</cdr:y>
    </cdr:from>
    <cdr:to>
      <cdr:x>0.916</cdr:x>
      <cdr:y>0.7825</cdr:y>
    </cdr:to>
    <cdr:sp>
      <cdr:nvSpPr>
        <cdr:cNvPr id="4" name="Text Box 3"/>
        <cdr:cNvSpPr txBox="1">
          <a:spLocks noChangeArrowheads="1"/>
        </cdr:cNvSpPr>
      </cdr:nvSpPr>
      <cdr:spPr>
        <a:xfrm>
          <a:off x="5105400" y="6724650"/>
          <a:ext cx="438150" cy="2095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0.95</cdr:x>
      <cdr:y>0.9605</cdr:y>
    </cdr:to>
    <cdr:sp>
      <cdr:nvSpPr>
        <cdr:cNvPr id="6" name="Rectangle 5"/>
        <cdr:cNvSpPr>
          <a:spLocks/>
        </cdr:cNvSpPr>
      </cdr:nvSpPr>
      <cdr:spPr>
        <a:xfrm>
          <a:off x="295275" y="676275"/>
          <a:ext cx="5457825" cy="78200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0.3705</cdr:x>
      <cdr:y>0.9525</cdr:y>
    </cdr:to>
    <cdr:sp>
      <cdr:nvSpPr>
        <cdr:cNvPr id="7" name="Text Box 6"/>
        <cdr:cNvSpPr txBox="1">
          <a:spLocks noChangeArrowheads="1"/>
        </cdr:cNvSpPr>
      </cdr:nvSpPr>
      <cdr:spPr>
        <a:xfrm>
          <a:off x="361950" y="8248650"/>
          <a:ext cx="18764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0.151</cdr:x>
      <cdr:y>0.198</cdr:y>
    </cdr:from>
    <cdr:to>
      <cdr:x>0.2835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0.10125</cdr:x>
      <cdr:y>0.70625</cdr:y>
    </cdr:from>
    <cdr:to>
      <cdr:x>0.13475</cdr:x>
      <cdr:y>0.72975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0.5125</cdr:x>
      <cdr:y>0.71275</cdr:y>
    </cdr:from>
    <cdr:to>
      <cdr:x>0.5125</cdr:x>
      <cdr:y>0.74</cdr:y>
    </cdr:to>
    <cdr:sp>
      <cdr:nvSpPr>
        <cdr:cNvPr id="10" name="Line 11"/>
        <cdr:cNvSpPr>
          <a:spLocks/>
        </cdr:cNvSpPr>
      </cdr:nvSpPr>
      <cdr:spPr>
        <a:xfrm flipH="1">
          <a:off x="3095625" y="630555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0.14875</cdr:x>
      <cdr:y>0.6735</cdr:y>
    </cdr:from>
    <cdr:to>
      <cdr:x>0.17075</cdr:x>
      <cdr:y>0.68375</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0.6975</cdr:y>
    </cdr:from>
    <cdr:to>
      <cdr:x>0.1475</cdr:x>
      <cdr:y>0.70575</cdr:y>
    </cdr:to>
    <cdr:sp>
      <cdr:nvSpPr>
        <cdr:cNvPr id="12" name="Gerade Verbindung 13"/>
        <cdr:cNvSpPr>
          <a:spLocks/>
        </cdr:cNvSpPr>
      </cdr:nvSpPr>
      <cdr:spPr>
        <a:xfrm>
          <a:off x="762000"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cdr:x>
      <cdr:y>0.683</cdr:y>
    </cdr:from>
    <cdr:to>
      <cdr:x>0.17</cdr:x>
      <cdr:y>0.6975</cdr:y>
    </cdr:to>
    <cdr:sp>
      <cdr:nvSpPr>
        <cdr:cNvPr id="13" name="Gerade Verbindung 3"/>
        <cdr:cNvSpPr>
          <a:spLocks/>
        </cdr:cNvSpPr>
      </cdr:nvSpPr>
      <cdr:spPr>
        <a:xfrm flipH="1">
          <a:off x="762000"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57900" cy="8858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133350</xdr:rowOff>
    </xdr:from>
    <xdr:to>
      <xdr:col>5</xdr:col>
      <xdr:colOff>1000125</xdr:colOff>
      <xdr:row>60</xdr:row>
      <xdr:rowOff>85725</xdr:rowOff>
    </xdr:to>
    <xdr:graphicFrame>
      <xdr:nvGraphicFramePr>
        <xdr:cNvPr id="1" name="Diagramm 1"/>
        <xdr:cNvGraphicFramePr/>
      </xdr:nvGraphicFramePr>
      <xdr:xfrm>
        <a:off x="19050" y="5114925"/>
        <a:ext cx="6172200" cy="4619625"/>
      </xdr:xfrm>
      <a:graphic>
        <a:graphicData uri="http://schemas.openxmlformats.org/drawingml/2006/chart">
          <c:chart xmlns:c="http://schemas.openxmlformats.org/drawingml/2006/chart" r:id="rId1"/>
        </a:graphicData>
      </a:graphic>
    </xdr:graphicFrame>
    <xdr:clientData/>
  </xdr:twoCellAnchor>
  <xdr:oneCellAnchor>
    <xdr:from>
      <xdr:col>0</xdr:col>
      <xdr:colOff>171450</xdr:colOff>
      <xdr:row>58</xdr:row>
      <xdr:rowOff>104775</xdr:rowOff>
    </xdr:from>
    <xdr:ext cx="2000250" cy="180975"/>
    <xdr:sp>
      <xdr:nvSpPr>
        <xdr:cNvPr id="2" name="Text Box 3"/>
        <xdr:cNvSpPr txBox="1">
          <a:spLocks noChangeArrowheads="1"/>
        </xdr:cNvSpPr>
      </xdr:nvSpPr>
      <xdr:spPr>
        <a:xfrm>
          <a:off x="171450" y="9448800"/>
          <a:ext cx="200025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76200</xdr:colOff>
      <xdr:row>0</xdr:row>
      <xdr:rowOff>142875</xdr:rowOff>
    </xdr:from>
    <xdr:to>
      <xdr:col>5</xdr:col>
      <xdr:colOff>971550</xdr:colOff>
      <xdr:row>30</xdr:row>
      <xdr:rowOff>66675</xdr:rowOff>
    </xdr:to>
    <xdr:graphicFrame>
      <xdr:nvGraphicFramePr>
        <xdr:cNvPr id="3" name="Diagramm 4"/>
        <xdr:cNvGraphicFramePr/>
      </xdr:nvGraphicFramePr>
      <xdr:xfrm>
        <a:off x="76200" y="142875"/>
        <a:ext cx="6086475" cy="4752975"/>
      </xdr:xfrm>
      <a:graphic>
        <a:graphicData uri="http://schemas.openxmlformats.org/drawingml/2006/chart">
          <c:chart xmlns:c="http://schemas.openxmlformats.org/drawingml/2006/chart" r:id="rId2"/>
        </a:graphicData>
      </a:graphic>
    </xdr:graphicFrame>
    <xdr:clientData/>
  </xdr:twoCellAnchor>
  <xdr:twoCellAnchor>
    <xdr:from>
      <xdr:col>3</xdr:col>
      <xdr:colOff>219075</xdr:colOff>
      <xdr:row>58</xdr:row>
      <xdr:rowOff>123825</xdr:rowOff>
    </xdr:from>
    <xdr:to>
      <xdr:col>3</xdr:col>
      <xdr:colOff>609600</xdr:colOff>
      <xdr:row>59</xdr:row>
      <xdr:rowOff>142875</xdr:rowOff>
    </xdr:to>
    <xdr:sp>
      <xdr:nvSpPr>
        <xdr:cNvPr id="4" name="Text Box 5"/>
        <xdr:cNvSpPr txBox="1">
          <a:spLocks noChangeArrowheads="1"/>
        </xdr:cNvSpPr>
      </xdr:nvSpPr>
      <xdr:spPr>
        <a:xfrm>
          <a:off x="3333750" y="9467850"/>
          <a:ext cx="3905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609600</xdr:colOff>
      <xdr:row>4</xdr:row>
      <xdr:rowOff>57150</xdr:rowOff>
    </xdr:to>
    <xdr:sp>
      <xdr:nvSpPr>
        <xdr:cNvPr id="5" name="Text Box 6"/>
        <xdr:cNvSpPr txBox="1">
          <a:spLocks noChangeArrowheads="1"/>
        </xdr:cNvSpPr>
      </xdr:nvSpPr>
      <xdr:spPr>
        <a:xfrm>
          <a:off x="542925" y="333375"/>
          <a:ext cx="52578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Dezember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3</xdr:col>
      <xdr:colOff>47625</xdr:colOff>
      <xdr:row>59</xdr:row>
      <xdr:rowOff>123825</xdr:rowOff>
    </xdr:to>
    <xdr:sp>
      <xdr:nvSpPr>
        <xdr:cNvPr id="6" name="Rectangle 8"/>
        <xdr:cNvSpPr>
          <a:spLocks/>
        </xdr:cNvSpPr>
      </xdr:nvSpPr>
      <xdr:spPr>
        <a:xfrm>
          <a:off x="284797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524250"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6672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114300</xdr:rowOff>
    </xdr:from>
    <xdr:to>
      <xdr:col>5</xdr:col>
      <xdr:colOff>838200</xdr:colOff>
      <xdr:row>19</xdr:row>
      <xdr:rowOff>142875</xdr:rowOff>
    </xdr:to>
    <xdr:graphicFrame>
      <xdr:nvGraphicFramePr>
        <xdr:cNvPr id="9" name="Diagramm 11"/>
        <xdr:cNvGraphicFramePr/>
      </xdr:nvGraphicFramePr>
      <xdr:xfrm>
        <a:off x="2990850" y="1066800"/>
        <a:ext cx="3038475" cy="213360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028950" cy="21431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23</xdr:row>
      <xdr:rowOff>38100</xdr:rowOff>
    </xdr:from>
    <xdr:to>
      <xdr:col>0</xdr:col>
      <xdr:colOff>1028700</xdr:colOff>
      <xdr:row>24</xdr:row>
      <xdr:rowOff>19050</xdr:rowOff>
    </xdr:to>
    <xdr:sp>
      <xdr:nvSpPr>
        <xdr:cNvPr id="11" name="Rectangle 13"/>
        <xdr:cNvSpPr>
          <a:spLocks/>
        </xdr:cNvSpPr>
      </xdr:nvSpPr>
      <xdr:spPr>
        <a:xfrm>
          <a:off x="714375" y="374332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25</xdr:row>
      <xdr:rowOff>76200</xdr:rowOff>
    </xdr:from>
    <xdr:to>
      <xdr:col>0</xdr:col>
      <xdr:colOff>1019175</xdr:colOff>
      <xdr:row>26</xdr:row>
      <xdr:rowOff>57150</xdr:rowOff>
    </xdr:to>
    <xdr:sp>
      <xdr:nvSpPr>
        <xdr:cNvPr id="12" name="Rectangle 14"/>
        <xdr:cNvSpPr>
          <a:spLocks/>
        </xdr:cNvSpPr>
      </xdr:nvSpPr>
      <xdr:spPr>
        <a:xfrm>
          <a:off x="704850" y="4105275"/>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524250"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23</xdr:row>
      <xdr:rowOff>28575</xdr:rowOff>
    </xdr:from>
    <xdr:to>
      <xdr:col>3</xdr:col>
      <xdr:colOff>161925</xdr:colOff>
      <xdr:row>24</xdr:row>
      <xdr:rowOff>57150</xdr:rowOff>
    </xdr:to>
    <xdr:sp>
      <xdr:nvSpPr>
        <xdr:cNvPr id="14" name="Text Box 16"/>
        <xdr:cNvSpPr txBox="1">
          <a:spLocks noChangeArrowheads="1"/>
        </xdr:cNvSpPr>
      </xdr:nvSpPr>
      <xdr:spPr>
        <a:xfrm>
          <a:off x="1171575" y="3733800"/>
          <a:ext cx="2105025" cy="1905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161925</xdr:colOff>
      <xdr:row>25</xdr:row>
      <xdr:rowOff>66675</xdr:rowOff>
    </xdr:from>
    <xdr:to>
      <xdr:col>3</xdr:col>
      <xdr:colOff>171450</xdr:colOff>
      <xdr:row>26</xdr:row>
      <xdr:rowOff>85725</xdr:rowOff>
    </xdr:to>
    <xdr:sp>
      <xdr:nvSpPr>
        <xdr:cNvPr id="15" name="Text Box 17"/>
        <xdr:cNvSpPr txBox="1">
          <a:spLocks noChangeArrowheads="1"/>
        </xdr:cNvSpPr>
      </xdr:nvSpPr>
      <xdr:spPr>
        <a:xfrm>
          <a:off x="1200150" y="4095750"/>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0</xdr:rowOff>
    </xdr:from>
    <xdr:to>
      <xdr:col>5</xdr:col>
      <xdr:colOff>647700</xdr:colOff>
      <xdr:row>24</xdr:row>
      <xdr:rowOff>28575</xdr:rowOff>
    </xdr:to>
    <xdr:sp>
      <xdr:nvSpPr>
        <xdr:cNvPr id="16" name="Text Box 18"/>
        <xdr:cNvSpPr txBox="1">
          <a:spLocks noChangeArrowheads="1"/>
        </xdr:cNvSpPr>
      </xdr:nvSpPr>
      <xdr:spPr>
        <a:xfrm>
          <a:off x="3943350" y="3705225"/>
          <a:ext cx="1895475" cy="1905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885825</xdr:colOff>
      <xdr:row>26</xdr:row>
      <xdr:rowOff>66675</xdr:rowOff>
    </xdr:to>
    <xdr:sp>
      <xdr:nvSpPr>
        <xdr:cNvPr id="17" name="Text Box 19"/>
        <xdr:cNvSpPr txBox="1">
          <a:spLocks noChangeArrowheads="1"/>
        </xdr:cNvSpPr>
      </xdr:nvSpPr>
      <xdr:spPr>
        <a:xfrm>
          <a:off x="3943350" y="4076700"/>
          <a:ext cx="21336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5336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952500</xdr:colOff>
      <xdr:row>58</xdr:row>
      <xdr:rowOff>142875</xdr:rowOff>
    </xdr:from>
    <xdr:to>
      <xdr:col>5</xdr:col>
      <xdr:colOff>390525</xdr:colOff>
      <xdr:row>60</xdr:row>
      <xdr:rowOff>9525</xdr:rowOff>
    </xdr:to>
    <xdr:sp>
      <xdr:nvSpPr>
        <xdr:cNvPr id="19" name="Text Box 24"/>
        <xdr:cNvSpPr txBox="1">
          <a:spLocks noChangeArrowheads="1"/>
        </xdr:cNvSpPr>
      </xdr:nvSpPr>
      <xdr:spPr>
        <a:xfrm>
          <a:off x="5105400" y="9496425"/>
          <a:ext cx="4762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0.8815</cdr:y>
    </cdr:from>
    <cdr:to>
      <cdr:x>0.486</cdr:x>
      <cdr:y>0.91475</cdr:y>
    </cdr:to>
    <cdr:sp>
      <cdr:nvSpPr>
        <cdr:cNvPr id="1" name="Rectangle 4"/>
        <cdr:cNvSpPr>
          <a:spLocks/>
        </cdr:cNvSpPr>
      </cdr:nvSpPr>
      <cdr:spPr>
        <a:xfrm>
          <a:off x="2743200" y="3895725"/>
          <a:ext cx="3238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0.68175</cdr:x>
      <cdr:y>0.8815</cdr:y>
    </cdr:from>
    <cdr:to>
      <cdr:x>0.735</cdr:x>
      <cdr:y>0.91475</cdr:y>
    </cdr:to>
    <cdr:sp>
      <cdr:nvSpPr>
        <cdr:cNvPr id="2" name="Rectangle 5"/>
        <cdr:cNvSpPr>
          <a:spLocks/>
        </cdr:cNvSpPr>
      </cdr:nvSpPr>
      <cdr:spPr>
        <a:xfrm>
          <a:off x="4314825"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0.5345</cdr:x>
      <cdr:y>0.884</cdr:y>
    </cdr:from>
    <cdr:to>
      <cdr:x>0.60425</cdr:x>
      <cdr:y>0.9255</cdr:y>
    </cdr:to>
    <cdr:sp>
      <cdr:nvSpPr>
        <cdr:cNvPr id="3" name="Text Box 7"/>
        <cdr:cNvSpPr txBox="1">
          <a:spLocks noChangeArrowheads="1"/>
        </cdr:cNvSpPr>
      </cdr:nvSpPr>
      <cdr:spPr>
        <a:xfrm>
          <a:off x="3381375"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0.78175</cdr:x>
      <cdr:y>0.884</cdr:y>
    </cdr:from>
    <cdr:to>
      <cdr:x>0.853</cdr:x>
      <cdr:y>0.9255</cdr:y>
    </cdr:to>
    <cdr:sp>
      <cdr:nvSpPr>
        <cdr:cNvPr id="4" name="Text Box 14"/>
        <cdr:cNvSpPr txBox="1">
          <a:spLocks noChangeArrowheads="1"/>
        </cdr:cNvSpPr>
      </cdr:nvSpPr>
      <cdr:spPr>
        <a:xfrm>
          <a:off x="4943475"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438775"/>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485775"/>
        <a:ext cx="63341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50532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55357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89597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61912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Dezember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33450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334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344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34402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56310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38212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0</xdr:rowOff>
    </xdr:from>
    <xdr:to>
      <xdr:col>1</xdr:col>
      <xdr:colOff>1438275</xdr:colOff>
      <xdr:row>8</xdr:row>
      <xdr:rowOff>0</xdr:rowOff>
    </xdr:to>
    <xdr:sp>
      <xdr:nvSpPr>
        <xdr:cNvPr id="1" name="Line 2"/>
        <xdr:cNvSpPr>
          <a:spLocks/>
        </xdr:cNvSpPr>
      </xdr:nvSpPr>
      <xdr:spPr>
        <a:xfrm>
          <a:off x="136207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9" customWidth="1"/>
  </cols>
  <sheetData>
    <row r="1" spans="1:2" ht="15.75">
      <c r="A1" s="248" t="s">
        <v>321</v>
      </c>
      <c r="B1" s="248"/>
    </row>
    <row r="4" spans="1:2" ht="25.5">
      <c r="A4" s="252" t="s">
        <v>334</v>
      </c>
      <c r="B4" s="252"/>
    </row>
    <row r="5" spans="1:2" ht="14.25">
      <c r="A5" s="250"/>
      <c r="B5" s="250"/>
    </row>
    <row r="6" spans="1:2" ht="14.25">
      <c r="A6" s="250"/>
      <c r="B6" s="250"/>
    </row>
    <row r="7" spans="1:2" ht="12.75">
      <c r="A7" s="249" t="s">
        <v>322</v>
      </c>
      <c r="B7" s="251"/>
    </row>
    <row r="10" spans="1:2" ht="12.75">
      <c r="A10" s="251" t="s">
        <v>335</v>
      </c>
      <c r="B10" s="251"/>
    </row>
    <row r="11" ht="12">
      <c r="A11" s="249" t="s">
        <v>323</v>
      </c>
    </row>
    <row r="14" ht="12">
      <c r="A14" s="249" t="s">
        <v>324</v>
      </c>
    </row>
    <row r="17" ht="12">
      <c r="A17" s="249" t="s">
        <v>325</v>
      </c>
    </row>
    <row r="18" ht="12">
      <c r="A18" s="249" t="s">
        <v>326</v>
      </c>
    </row>
    <row r="19" ht="12">
      <c r="A19" s="249" t="s">
        <v>327</v>
      </c>
    </row>
    <row r="20" ht="12">
      <c r="A20" s="249" t="s">
        <v>328</v>
      </c>
    </row>
    <row r="21" ht="12">
      <c r="A21" s="249" t="s">
        <v>329</v>
      </c>
    </row>
    <row r="24" spans="1:2" ht="12.75">
      <c r="A24" s="252" t="s">
        <v>330</v>
      </c>
      <c r="B24" s="252"/>
    </row>
    <row r="25" spans="1:2" ht="38.25">
      <c r="A25" s="253" t="s">
        <v>331</v>
      </c>
      <c r="B25" s="253"/>
    </row>
    <row r="28" spans="1:2" ht="12.75">
      <c r="A28" s="252" t="s">
        <v>332</v>
      </c>
      <c r="B28" s="252"/>
    </row>
    <row r="29" spans="1:2" ht="13.5" customHeight="1">
      <c r="A29" s="254" t="s">
        <v>333</v>
      </c>
      <c r="B29" s="254"/>
    </row>
    <row r="30" ht="12">
      <c r="A30" s="249" t="s">
        <v>183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119"/>
      <c r="B1" s="83" t="s">
        <v>171</v>
      </c>
      <c r="C1" s="120"/>
      <c r="D1" s="120"/>
      <c r="E1" s="120"/>
      <c r="F1" s="120"/>
      <c r="G1" s="120"/>
      <c r="H1" s="120"/>
      <c r="I1" s="121"/>
    </row>
    <row r="2" spans="1:9" ht="12.75">
      <c r="A2" s="119"/>
      <c r="B2" s="122"/>
      <c r="C2" s="120"/>
      <c r="D2" s="120"/>
      <c r="E2" s="120"/>
      <c r="F2" s="121"/>
      <c r="G2" s="121"/>
      <c r="H2" s="121"/>
      <c r="I2" s="121"/>
    </row>
    <row r="3" spans="1:9" ht="12.75">
      <c r="A3" s="119"/>
      <c r="B3" s="318" t="s">
        <v>172</v>
      </c>
      <c r="C3" s="318"/>
      <c r="D3" s="318"/>
      <c r="E3" s="318"/>
      <c r="F3" s="318"/>
      <c r="G3" s="318"/>
      <c r="H3" s="318"/>
      <c r="I3" s="318"/>
    </row>
    <row r="4" spans="1:9" ht="12.75">
      <c r="A4" s="119"/>
      <c r="B4" s="326" t="s">
        <v>173</v>
      </c>
      <c r="C4" s="326"/>
      <c r="D4" s="326"/>
      <c r="E4" s="326"/>
      <c r="F4" s="326"/>
      <c r="G4" s="326"/>
      <c r="H4" s="326"/>
      <c r="I4" s="326"/>
    </row>
    <row r="5" spans="1:9" ht="12.75">
      <c r="A5" s="119"/>
      <c r="H5" s="121"/>
      <c r="I5" s="121"/>
    </row>
    <row r="6" spans="1:9" ht="12.75">
      <c r="A6" s="303" t="s">
        <v>3</v>
      </c>
      <c r="B6" s="306" t="s">
        <v>115</v>
      </c>
      <c r="C6" s="306" t="s">
        <v>174</v>
      </c>
      <c r="D6" s="306" t="s">
        <v>175</v>
      </c>
      <c r="E6" s="306" t="s">
        <v>176</v>
      </c>
      <c r="F6" s="306" t="s">
        <v>177</v>
      </c>
      <c r="G6" s="306" t="s">
        <v>178</v>
      </c>
      <c r="H6" s="321" t="s">
        <v>109</v>
      </c>
      <c r="I6" s="321" t="s">
        <v>179</v>
      </c>
    </row>
    <row r="7" spans="1:9" ht="12.75">
      <c r="A7" s="304"/>
      <c r="B7" s="319"/>
      <c r="C7" s="307"/>
      <c r="D7" s="307"/>
      <c r="E7" s="307"/>
      <c r="F7" s="307"/>
      <c r="G7" s="307"/>
      <c r="H7" s="322"/>
      <c r="I7" s="322"/>
    </row>
    <row r="8" spans="1:9" ht="12.75">
      <c r="A8" s="304"/>
      <c r="B8" s="319"/>
      <c r="C8" s="307"/>
      <c r="D8" s="307"/>
      <c r="E8" s="307"/>
      <c r="F8" s="307"/>
      <c r="G8" s="307"/>
      <c r="H8" s="322"/>
      <c r="I8" s="322"/>
    </row>
    <row r="9" spans="1:9" ht="12.75">
      <c r="A9" s="304"/>
      <c r="B9" s="319"/>
      <c r="C9" s="308"/>
      <c r="D9" s="308"/>
      <c r="E9" s="308"/>
      <c r="F9" s="308"/>
      <c r="G9" s="308"/>
      <c r="H9" s="323"/>
      <c r="I9" s="323"/>
    </row>
    <row r="10" spans="1:9" ht="12.75">
      <c r="A10" s="305"/>
      <c r="B10" s="320"/>
      <c r="C10" s="89" t="s">
        <v>17</v>
      </c>
      <c r="D10" s="123" t="s">
        <v>180</v>
      </c>
      <c r="E10" s="324" t="s">
        <v>181</v>
      </c>
      <c r="F10" s="325"/>
      <c r="G10" s="124" t="s">
        <v>20</v>
      </c>
      <c r="H10" s="125"/>
      <c r="I10" s="126" t="s">
        <v>181</v>
      </c>
    </row>
    <row r="11" spans="1:9" ht="12.75">
      <c r="A11" s="127"/>
      <c r="B11" s="91"/>
      <c r="C11" s="93"/>
      <c r="D11" s="94"/>
      <c r="E11" s="94"/>
      <c r="F11" s="128"/>
      <c r="G11" s="95"/>
      <c r="H11" s="96"/>
      <c r="I11" s="129"/>
    </row>
    <row r="12" spans="1:9" ht="12.75">
      <c r="A12" s="47" t="s">
        <v>110</v>
      </c>
      <c r="B12" s="97" t="s">
        <v>111</v>
      </c>
      <c r="C12" s="130">
        <v>167</v>
      </c>
      <c r="D12" s="130">
        <v>119</v>
      </c>
      <c r="E12" s="130">
        <v>2843</v>
      </c>
      <c r="F12" s="130">
        <v>15226</v>
      </c>
      <c r="G12" s="131">
        <v>18.7</v>
      </c>
      <c r="H12" s="131">
        <v>32.9</v>
      </c>
      <c r="I12" s="130">
        <v>128</v>
      </c>
    </row>
    <row r="13" spans="1:9" ht="12.75">
      <c r="A13" s="47"/>
      <c r="B13" s="100" t="s">
        <v>122</v>
      </c>
      <c r="C13" s="132"/>
      <c r="D13" s="117"/>
      <c r="E13" s="117"/>
      <c r="F13" s="133"/>
      <c r="G13" s="134"/>
      <c r="H13" s="134"/>
      <c r="I13" s="117"/>
    </row>
    <row r="14" spans="1:9" ht="12.75">
      <c r="A14" s="47" t="s">
        <v>21</v>
      </c>
      <c r="B14" s="100" t="s">
        <v>123</v>
      </c>
      <c r="C14" s="117">
        <v>160</v>
      </c>
      <c r="D14" s="117">
        <v>117</v>
      </c>
      <c r="E14" s="117">
        <v>2744</v>
      </c>
      <c r="F14" s="117">
        <v>13542</v>
      </c>
      <c r="G14" s="134">
        <v>20.3</v>
      </c>
      <c r="H14" s="134">
        <v>34</v>
      </c>
      <c r="I14" s="117">
        <v>116</v>
      </c>
    </row>
    <row r="15" spans="1:9" ht="12.75">
      <c r="A15" s="47" t="s">
        <v>21</v>
      </c>
      <c r="B15" s="100" t="s">
        <v>124</v>
      </c>
      <c r="C15" s="117">
        <v>184</v>
      </c>
      <c r="D15" s="117">
        <v>116</v>
      </c>
      <c r="E15" s="117">
        <v>3192</v>
      </c>
      <c r="F15" s="117">
        <v>16474</v>
      </c>
      <c r="G15" s="134">
        <v>19.4</v>
      </c>
      <c r="H15" s="134">
        <v>39</v>
      </c>
      <c r="I15" s="117">
        <v>142</v>
      </c>
    </row>
    <row r="16" spans="1:9" ht="12.75">
      <c r="A16" s="47" t="s">
        <v>21</v>
      </c>
      <c r="B16" s="100" t="s">
        <v>125</v>
      </c>
      <c r="C16" s="117">
        <v>167</v>
      </c>
      <c r="D16" s="117">
        <v>128</v>
      </c>
      <c r="E16" s="117">
        <v>3352</v>
      </c>
      <c r="F16" s="117">
        <v>15812</v>
      </c>
      <c r="G16" s="134">
        <v>21.2</v>
      </c>
      <c r="H16" s="134">
        <v>40</v>
      </c>
      <c r="I16" s="117">
        <v>124</v>
      </c>
    </row>
    <row r="17" spans="1:9" ht="12.75">
      <c r="A17" s="47" t="s">
        <v>21</v>
      </c>
      <c r="B17" s="100" t="s">
        <v>126</v>
      </c>
      <c r="C17" s="117">
        <v>159</v>
      </c>
      <c r="D17" s="117">
        <v>131</v>
      </c>
      <c r="E17" s="117">
        <v>2254</v>
      </c>
      <c r="F17" s="117">
        <v>17443</v>
      </c>
      <c r="G17" s="134">
        <v>12.9</v>
      </c>
      <c r="H17" s="134">
        <v>16.6</v>
      </c>
      <c r="I17" s="117">
        <v>133</v>
      </c>
    </row>
    <row r="18" spans="1:9" ht="12.75">
      <c r="A18" s="47"/>
      <c r="B18" s="91"/>
      <c r="C18" s="135"/>
      <c r="D18" s="135"/>
      <c r="E18" s="135"/>
      <c r="F18" s="135"/>
      <c r="G18" s="136"/>
      <c r="H18" s="136"/>
      <c r="I18" s="135"/>
    </row>
    <row r="19" spans="1:9" ht="12.75">
      <c r="A19" s="47" t="s">
        <v>127</v>
      </c>
      <c r="B19" s="97" t="s">
        <v>182</v>
      </c>
      <c r="C19" s="130">
        <v>94</v>
      </c>
      <c r="D19" s="130">
        <v>159</v>
      </c>
      <c r="E19" s="130">
        <v>2534</v>
      </c>
      <c r="F19" s="137" t="s">
        <v>21</v>
      </c>
      <c r="G19" s="137" t="s">
        <v>21</v>
      </c>
      <c r="H19" s="137" t="s">
        <v>21</v>
      </c>
      <c r="I19" s="137" t="s">
        <v>21</v>
      </c>
    </row>
    <row r="20" spans="1:9" ht="12.75">
      <c r="A20" s="47"/>
      <c r="B20" s="91"/>
      <c r="C20" s="132"/>
      <c r="D20" s="138"/>
      <c r="E20" s="138"/>
      <c r="F20" s="138"/>
      <c r="G20" s="139"/>
      <c r="H20" s="139"/>
      <c r="I20" s="138"/>
    </row>
    <row r="21" spans="1:9" ht="12.75">
      <c r="A21" s="47">
        <v>5</v>
      </c>
      <c r="B21" s="100" t="s">
        <v>130</v>
      </c>
      <c r="C21" s="140" t="s">
        <v>131</v>
      </c>
      <c r="D21" s="140" t="s">
        <v>131</v>
      </c>
      <c r="E21" s="140" t="s">
        <v>131</v>
      </c>
      <c r="F21" s="140" t="s">
        <v>131</v>
      </c>
      <c r="G21" s="140" t="s">
        <v>131</v>
      </c>
      <c r="H21" s="140" t="s">
        <v>131</v>
      </c>
      <c r="I21" s="140" t="s">
        <v>131</v>
      </c>
    </row>
    <row r="22" spans="1:9" ht="12.75">
      <c r="A22" s="47">
        <v>6</v>
      </c>
      <c r="B22" s="100" t="s">
        <v>132</v>
      </c>
      <c r="C22" s="140" t="s">
        <v>131</v>
      </c>
      <c r="D22" s="140" t="s">
        <v>131</v>
      </c>
      <c r="E22" s="140" t="s">
        <v>131</v>
      </c>
      <c r="F22" s="140" t="s">
        <v>131</v>
      </c>
      <c r="G22" s="140" t="s">
        <v>131</v>
      </c>
      <c r="H22" s="140" t="s">
        <v>131</v>
      </c>
      <c r="I22" s="140" t="s">
        <v>131</v>
      </c>
    </row>
    <row r="23" spans="1:9" ht="12.75">
      <c r="A23" s="47">
        <v>7</v>
      </c>
      <c r="B23" s="100" t="s">
        <v>133</v>
      </c>
      <c r="C23" s="140" t="s">
        <v>131</v>
      </c>
      <c r="D23" s="140" t="s">
        <v>131</v>
      </c>
      <c r="E23" s="140" t="s">
        <v>131</v>
      </c>
      <c r="F23" s="140" t="s">
        <v>131</v>
      </c>
      <c r="G23" s="140" t="s">
        <v>131</v>
      </c>
      <c r="H23" s="140" t="s">
        <v>131</v>
      </c>
      <c r="I23" s="140" t="s">
        <v>131</v>
      </c>
    </row>
    <row r="24" spans="1:9" ht="12.75">
      <c r="A24" s="47">
        <v>8</v>
      </c>
      <c r="B24" s="100" t="s">
        <v>134</v>
      </c>
      <c r="C24" s="140"/>
      <c r="D24" s="140"/>
      <c r="E24" s="140"/>
      <c r="F24" s="140"/>
      <c r="G24" s="140"/>
      <c r="H24" s="140"/>
      <c r="I24" s="140"/>
    </row>
    <row r="25" spans="1:9" ht="12.75">
      <c r="A25" s="47"/>
      <c r="B25" s="100" t="s">
        <v>135</v>
      </c>
      <c r="C25" s="117">
        <v>94</v>
      </c>
      <c r="D25" s="117">
        <v>159</v>
      </c>
      <c r="E25" s="117">
        <v>2534</v>
      </c>
      <c r="F25" s="140" t="s">
        <v>21</v>
      </c>
      <c r="G25" s="140" t="s">
        <v>21</v>
      </c>
      <c r="H25" s="140" t="s">
        <v>21</v>
      </c>
      <c r="I25" s="140" t="s">
        <v>21</v>
      </c>
    </row>
    <row r="26" spans="1:9" ht="12.75">
      <c r="A26" s="47">
        <v>9</v>
      </c>
      <c r="B26" s="100" t="s">
        <v>136</v>
      </c>
      <c r="C26" s="117"/>
      <c r="D26" s="117"/>
      <c r="E26" s="117"/>
      <c r="F26" s="117"/>
      <c r="G26" s="141"/>
      <c r="H26" s="141"/>
      <c r="I26" s="117"/>
    </row>
    <row r="27" spans="1:9" ht="12.75">
      <c r="A27" s="47"/>
      <c r="B27" s="100" t="s">
        <v>137</v>
      </c>
      <c r="C27" s="140"/>
      <c r="D27" s="140"/>
      <c r="E27" s="140"/>
      <c r="F27" s="140"/>
      <c r="G27" s="140"/>
      <c r="H27" s="140"/>
      <c r="I27" s="140"/>
    </row>
    <row r="28" spans="1:9" ht="12.75">
      <c r="A28" s="47"/>
      <c r="B28" s="100" t="s">
        <v>138</v>
      </c>
      <c r="C28" s="140" t="s">
        <v>131</v>
      </c>
      <c r="D28" s="140" t="s">
        <v>131</v>
      </c>
      <c r="E28" s="140" t="s">
        <v>131</v>
      </c>
      <c r="F28" s="140" t="s">
        <v>131</v>
      </c>
      <c r="G28" s="140" t="s">
        <v>131</v>
      </c>
      <c r="H28" s="140" t="s">
        <v>131</v>
      </c>
      <c r="I28" s="140" t="s">
        <v>131</v>
      </c>
    </row>
    <row r="29" spans="1:9" ht="12.75">
      <c r="A29" s="47"/>
      <c r="B29" s="100"/>
      <c r="C29" s="130"/>
      <c r="D29" s="130"/>
      <c r="E29" s="130"/>
      <c r="F29" s="142"/>
      <c r="G29" s="143"/>
      <c r="H29" s="143"/>
      <c r="I29" s="142"/>
    </row>
    <row r="30" spans="1:9" ht="12.75">
      <c r="A30" s="47" t="s">
        <v>139</v>
      </c>
      <c r="B30" s="97" t="s">
        <v>140</v>
      </c>
      <c r="C30" s="130">
        <v>168</v>
      </c>
      <c r="D30" s="130">
        <v>119</v>
      </c>
      <c r="E30" s="130">
        <v>2844</v>
      </c>
      <c r="F30" s="137" t="s">
        <v>21</v>
      </c>
      <c r="G30" s="137" t="s">
        <v>21</v>
      </c>
      <c r="H30" s="137" t="s">
        <v>21</v>
      </c>
      <c r="I30" s="137" t="s">
        <v>21</v>
      </c>
    </row>
    <row r="31" spans="1:9" ht="12.75">
      <c r="A31" s="47"/>
      <c r="B31" s="100"/>
      <c r="C31" s="142"/>
      <c r="D31" s="142"/>
      <c r="E31" s="142"/>
      <c r="F31" s="144"/>
      <c r="G31" s="145"/>
      <c r="H31" s="145"/>
      <c r="I31" s="142"/>
    </row>
    <row r="32" spans="1:9" ht="12.75">
      <c r="A32" s="47">
        <v>10</v>
      </c>
      <c r="B32" s="100" t="s">
        <v>141</v>
      </c>
      <c r="C32" s="117">
        <v>165</v>
      </c>
      <c r="D32" s="117">
        <v>133</v>
      </c>
      <c r="E32" s="117">
        <v>1962</v>
      </c>
      <c r="F32" s="117">
        <v>18049</v>
      </c>
      <c r="G32" s="134">
        <v>10.9</v>
      </c>
      <c r="H32" s="134">
        <v>13.2</v>
      </c>
      <c r="I32" s="117">
        <v>136</v>
      </c>
    </row>
    <row r="33" spans="1:9" ht="12.75">
      <c r="A33" s="47">
        <v>11</v>
      </c>
      <c r="B33" s="100" t="s">
        <v>51</v>
      </c>
      <c r="C33" s="117">
        <v>164</v>
      </c>
      <c r="D33" s="117">
        <v>138</v>
      </c>
      <c r="E33" s="117">
        <v>3244</v>
      </c>
      <c r="F33" s="117">
        <v>46239</v>
      </c>
      <c r="G33" s="134">
        <v>7</v>
      </c>
      <c r="H33" s="140" t="s">
        <v>21</v>
      </c>
      <c r="I33" s="117">
        <v>336</v>
      </c>
    </row>
    <row r="34" spans="1:9" ht="12.75">
      <c r="A34" s="47">
        <v>12</v>
      </c>
      <c r="B34" s="100" t="s">
        <v>52</v>
      </c>
      <c r="C34" s="140" t="s">
        <v>21</v>
      </c>
      <c r="D34" s="140" t="s">
        <v>21</v>
      </c>
      <c r="E34" s="140" t="s">
        <v>21</v>
      </c>
      <c r="F34" s="140" t="s">
        <v>21</v>
      </c>
      <c r="G34" s="140" t="s">
        <v>21</v>
      </c>
      <c r="H34" s="140" t="s">
        <v>21</v>
      </c>
      <c r="I34" s="140" t="s">
        <v>21</v>
      </c>
    </row>
    <row r="35" spans="1:9" ht="12.75">
      <c r="A35" s="47">
        <v>13</v>
      </c>
      <c r="B35" s="100" t="s">
        <v>54</v>
      </c>
      <c r="C35" s="117">
        <v>102</v>
      </c>
      <c r="D35" s="117">
        <v>107</v>
      </c>
      <c r="E35" s="117">
        <v>2281</v>
      </c>
      <c r="F35" s="117">
        <v>8333</v>
      </c>
      <c r="G35" s="134">
        <v>27.4</v>
      </c>
      <c r="H35" s="134">
        <v>42.2</v>
      </c>
      <c r="I35" s="117">
        <v>78</v>
      </c>
    </row>
    <row r="36" spans="1:9" ht="12.75">
      <c r="A36" s="47">
        <v>14</v>
      </c>
      <c r="B36" s="100" t="s">
        <v>142</v>
      </c>
      <c r="C36" s="140" t="s">
        <v>21</v>
      </c>
      <c r="D36" s="140" t="s">
        <v>21</v>
      </c>
      <c r="E36" s="140" t="s">
        <v>21</v>
      </c>
      <c r="F36" s="140" t="s">
        <v>21</v>
      </c>
      <c r="G36" s="140" t="s">
        <v>21</v>
      </c>
      <c r="H36" s="140" t="s">
        <v>21</v>
      </c>
      <c r="I36" s="140" t="s">
        <v>21</v>
      </c>
    </row>
    <row r="37" spans="1:9" ht="12.75">
      <c r="A37" s="47">
        <v>15</v>
      </c>
      <c r="B37" s="100" t="s">
        <v>143</v>
      </c>
      <c r="C37" s="117"/>
      <c r="D37" s="117"/>
      <c r="E37" s="117"/>
      <c r="F37" s="117"/>
      <c r="G37" s="134"/>
      <c r="H37" s="134"/>
      <c r="I37" s="117"/>
    </row>
    <row r="38" spans="1:9" ht="12.75">
      <c r="A38" s="47"/>
      <c r="B38" s="100" t="s">
        <v>144</v>
      </c>
      <c r="C38" s="117">
        <v>129</v>
      </c>
      <c r="D38" s="117">
        <v>107</v>
      </c>
      <c r="E38" s="117">
        <v>1885</v>
      </c>
      <c r="F38" s="117">
        <v>9654</v>
      </c>
      <c r="G38" s="134">
        <v>19.5</v>
      </c>
      <c r="H38" s="140" t="s">
        <v>21</v>
      </c>
      <c r="I38" s="117">
        <v>90</v>
      </c>
    </row>
    <row r="39" spans="1:9" ht="12.75">
      <c r="A39" s="47">
        <v>16</v>
      </c>
      <c r="B39" s="100" t="s">
        <v>145</v>
      </c>
      <c r="C39" s="117"/>
      <c r="D39" s="117"/>
      <c r="E39" s="117"/>
      <c r="F39" s="117"/>
      <c r="G39" s="134"/>
      <c r="H39" s="134"/>
      <c r="I39" s="117"/>
    </row>
    <row r="40" spans="1:9" ht="12.75">
      <c r="A40" s="47"/>
      <c r="B40" s="100" t="s">
        <v>146</v>
      </c>
      <c r="C40" s="117">
        <v>181</v>
      </c>
      <c r="D40" s="117">
        <v>116</v>
      </c>
      <c r="E40" s="117">
        <v>2801</v>
      </c>
      <c r="F40" s="117">
        <v>17316</v>
      </c>
      <c r="G40" s="134">
        <v>16.2</v>
      </c>
      <c r="H40" s="134">
        <v>34.6</v>
      </c>
      <c r="I40" s="117">
        <v>149</v>
      </c>
    </row>
    <row r="41" spans="1:9" ht="12.75">
      <c r="A41" s="47">
        <v>17</v>
      </c>
      <c r="B41" s="100" t="s">
        <v>147</v>
      </c>
      <c r="C41" s="117"/>
      <c r="D41" s="117"/>
      <c r="E41" s="117"/>
      <c r="F41" s="117"/>
      <c r="G41" s="134"/>
      <c r="H41" s="134"/>
      <c r="I41" s="117"/>
    </row>
    <row r="42" spans="1:9" ht="12.75">
      <c r="A42" s="47"/>
      <c r="B42" s="100" t="s">
        <v>148</v>
      </c>
      <c r="C42" s="117">
        <v>171</v>
      </c>
      <c r="D42" s="117">
        <v>132</v>
      </c>
      <c r="E42" s="117">
        <v>2698</v>
      </c>
      <c r="F42" s="117">
        <v>27675</v>
      </c>
      <c r="G42" s="134">
        <v>9.7</v>
      </c>
      <c r="H42" s="134">
        <v>23.3</v>
      </c>
      <c r="I42" s="117">
        <v>209</v>
      </c>
    </row>
    <row r="43" spans="1:9" ht="12.75">
      <c r="A43" s="47">
        <v>18</v>
      </c>
      <c r="B43" s="100" t="s">
        <v>149</v>
      </c>
      <c r="C43" s="82"/>
      <c r="D43" s="82"/>
      <c r="E43" s="82"/>
      <c r="F43" s="144"/>
      <c r="G43" s="134"/>
      <c r="H43" s="134"/>
      <c r="I43" s="82"/>
    </row>
    <row r="44" spans="1:9" ht="12.75">
      <c r="A44" s="47"/>
      <c r="B44" s="100" t="s">
        <v>150</v>
      </c>
      <c r="C44" s="140"/>
      <c r="D44" s="140"/>
      <c r="E44" s="140"/>
      <c r="F44" s="140"/>
      <c r="G44" s="140"/>
      <c r="H44" s="140"/>
      <c r="I44" s="140"/>
    </row>
    <row r="45" spans="1:9" ht="12.75">
      <c r="A45" s="47"/>
      <c r="B45" s="100" t="s">
        <v>151</v>
      </c>
      <c r="C45" s="117">
        <v>158</v>
      </c>
      <c r="D45" s="117">
        <v>137</v>
      </c>
      <c r="E45" s="117">
        <v>2792</v>
      </c>
      <c r="F45" s="117">
        <v>16276</v>
      </c>
      <c r="G45" s="134">
        <v>17.2</v>
      </c>
      <c r="H45" s="134">
        <v>17.6</v>
      </c>
      <c r="I45" s="117">
        <v>119</v>
      </c>
    </row>
    <row r="46" spans="1:9" ht="12.75">
      <c r="A46" s="47">
        <v>19</v>
      </c>
      <c r="B46" s="100" t="s">
        <v>152</v>
      </c>
      <c r="C46" s="140" t="s">
        <v>131</v>
      </c>
      <c r="D46" s="140" t="s">
        <v>131</v>
      </c>
      <c r="E46" s="140" t="s">
        <v>131</v>
      </c>
      <c r="F46" s="140" t="s">
        <v>131</v>
      </c>
      <c r="G46" s="140" t="s">
        <v>131</v>
      </c>
      <c r="H46" s="140" t="s">
        <v>131</v>
      </c>
      <c r="I46" s="140" t="s">
        <v>131</v>
      </c>
    </row>
    <row r="47" spans="1:9" ht="12.75">
      <c r="A47" s="47">
        <v>20</v>
      </c>
      <c r="B47" s="100" t="s">
        <v>153</v>
      </c>
      <c r="C47" s="117">
        <v>157</v>
      </c>
      <c r="D47" s="117">
        <v>121</v>
      </c>
      <c r="E47" s="117">
        <v>3595</v>
      </c>
      <c r="F47" s="117">
        <v>20531</v>
      </c>
      <c r="G47" s="134">
        <v>17.5</v>
      </c>
      <c r="H47" s="134">
        <v>58.2</v>
      </c>
      <c r="I47" s="117">
        <v>170</v>
      </c>
    </row>
    <row r="48" spans="1:9" ht="12.75">
      <c r="A48" s="47">
        <v>21</v>
      </c>
      <c r="B48" s="100" t="s">
        <v>154</v>
      </c>
      <c r="C48" s="117"/>
      <c r="D48" s="117"/>
      <c r="E48" s="117"/>
      <c r="F48" s="117"/>
      <c r="G48" s="134"/>
      <c r="H48" s="134"/>
      <c r="I48" s="117"/>
    </row>
    <row r="49" spans="1:9" ht="12.75">
      <c r="A49" s="47"/>
      <c r="B49" s="100" t="s">
        <v>155</v>
      </c>
      <c r="C49" s="117">
        <v>240</v>
      </c>
      <c r="D49" s="117">
        <v>124</v>
      </c>
      <c r="E49" s="117">
        <v>3542</v>
      </c>
      <c r="F49" s="117">
        <v>9403</v>
      </c>
      <c r="G49" s="134">
        <v>37.7</v>
      </c>
      <c r="H49" s="134">
        <v>62.1</v>
      </c>
      <c r="I49" s="117">
        <v>76</v>
      </c>
    </row>
    <row r="50" spans="1:9" ht="12.75">
      <c r="A50" s="47">
        <v>22</v>
      </c>
      <c r="B50" s="100" t="s">
        <v>156</v>
      </c>
      <c r="C50" s="117"/>
      <c r="D50" s="117"/>
      <c r="E50" s="117"/>
      <c r="F50" s="117"/>
      <c r="G50" s="134"/>
      <c r="H50" s="134"/>
      <c r="I50" s="117"/>
    </row>
    <row r="51" spans="1:9" ht="12.75">
      <c r="A51" s="47"/>
      <c r="B51" s="100" t="s">
        <v>157</v>
      </c>
      <c r="C51" s="117">
        <v>153</v>
      </c>
      <c r="D51" s="117">
        <v>121</v>
      </c>
      <c r="E51" s="117">
        <v>2476</v>
      </c>
      <c r="F51" s="117">
        <v>11942</v>
      </c>
      <c r="G51" s="134">
        <v>20.7</v>
      </c>
      <c r="H51" s="134">
        <v>41.1</v>
      </c>
      <c r="I51" s="117">
        <v>99</v>
      </c>
    </row>
    <row r="52" spans="1:9" ht="12.75">
      <c r="A52" s="47">
        <v>23</v>
      </c>
      <c r="B52" s="100" t="s">
        <v>158</v>
      </c>
      <c r="C52" s="117"/>
      <c r="D52" s="117"/>
      <c r="E52" s="117"/>
      <c r="F52" s="117"/>
      <c r="G52" s="134"/>
      <c r="H52" s="134"/>
      <c r="I52" s="117"/>
    </row>
    <row r="53" spans="1:9" ht="12.75">
      <c r="A53" s="47"/>
      <c r="B53" s="100" t="s">
        <v>159</v>
      </c>
      <c r="C53" s="117"/>
      <c r="D53" s="117"/>
      <c r="E53" s="117"/>
      <c r="F53" s="117"/>
      <c r="G53" s="134"/>
      <c r="H53" s="134"/>
      <c r="I53" s="117"/>
    </row>
    <row r="54" spans="1:9" ht="12.75">
      <c r="A54" s="47"/>
      <c r="B54" s="100" t="s">
        <v>160</v>
      </c>
      <c r="C54" s="117">
        <v>130</v>
      </c>
      <c r="D54" s="117">
        <v>115</v>
      </c>
      <c r="E54" s="117">
        <v>2768</v>
      </c>
      <c r="F54" s="117">
        <v>10802</v>
      </c>
      <c r="G54" s="134">
        <v>25.6</v>
      </c>
      <c r="H54" s="134">
        <v>33.7</v>
      </c>
      <c r="I54" s="117">
        <v>94</v>
      </c>
    </row>
    <row r="55" spans="1:9" ht="12.75">
      <c r="A55" s="47">
        <v>24</v>
      </c>
      <c r="B55" s="100" t="s">
        <v>161</v>
      </c>
      <c r="C55" s="117">
        <v>250</v>
      </c>
      <c r="D55" s="117">
        <v>101</v>
      </c>
      <c r="E55" s="117">
        <v>2901</v>
      </c>
      <c r="F55" s="117">
        <v>14307</v>
      </c>
      <c r="G55" s="134">
        <v>20.3</v>
      </c>
      <c r="H55" s="134">
        <v>33.1</v>
      </c>
      <c r="I55" s="117">
        <v>141</v>
      </c>
    </row>
    <row r="56" spans="1:9" ht="12.75">
      <c r="A56" s="47">
        <v>25</v>
      </c>
      <c r="B56" s="100" t="s">
        <v>162</v>
      </c>
      <c r="C56" s="117">
        <v>139</v>
      </c>
      <c r="D56" s="117">
        <v>120</v>
      </c>
      <c r="E56" s="117">
        <v>2579</v>
      </c>
      <c r="F56" s="117">
        <v>11516</v>
      </c>
      <c r="G56" s="134">
        <v>22.4</v>
      </c>
      <c r="H56" s="134">
        <v>27.8</v>
      </c>
      <c r="I56" s="117">
        <v>96</v>
      </c>
    </row>
    <row r="57" spans="1:9" ht="12.75">
      <c r="A57" s="47">
        <v>26</v>
      </c>
      <c r="B57" s="100" t="s">
        <v>163</v>
      </c>
      <c r="C57" s="117"/>
      <c r="D57" s="117"/>
      <c r="E57" s="117"/>
      <c r="F57" s="117"/>
      <c r="G57" s="134"/>
      <c r="H57" s="134"/>
      <c r="I57" s="117"/>
    </row>
    <row r="58" spans="1:9" ht="12.75">
      <c r="A58" s="47"/>
      <c r="B58" s="100" t="s">
        <v>164</v>
      </c>
      <c r="C58" s="117">
        <v>176</v>
      </c>
      <c r="D58" s="117">
        <v>121</v>
      </c>
      <c r="E58" s="117">
        <v>3517</v>
      </c>
      <c r="F58" s="117">
        <v>18733</v>
      </c>
      <c r="G58" s="134">
        <v>18.8</v>
      </c>
      <c r="H58" s="134">
        <v>45.4</v>
      </c>
      <c r="I58" s="117">
        <v>154</v>
      </c>
    </row>
    <row r="59" spans="1:9" ht="12.75">
      <c r="A59" s="47">
        <v>27</v>
      </c>
      <c r="B59" s="100" t="s">
        <v>165</v>
      </c>
      <c r="C59" s="117">
        <v>186</v>
      </c>
      <c r="D59" s="117">
        <v>108</v>
      </c>
      <c r="E59" s="117">
        <v>2916</v>
      </c>
      <c r="F59" s="117">
        <v>13652</v>
      </c>
      <c r="G59" s="134">
        <v>21.4</v>
      </c>
      <c r="H59" s="134">
        <v>32.4</v>
      </c>
      <c r="I59" s="117">
        <v>127</v>
      </c>
    </row>
    <row r="60" spans="1:9" ht="12.75">
      <c r="A60" s="47">
        <v>28</v>
      </c>
      <c r="B60" s="100" t="s">
        <v>93</v>
      </c>
      <c r="C60" s="117">
        <v>157</v>
      </c>
      <c r="D60" s="117">
        <v>119</v>
      </c>
      <c r="E60" s="117">
        <v>3054</v>
      </c>
      <c r="F60" s="117">
        <v>12853</v>
      </c>
      <c r="G60" s="134">
        <v>23.8</v>
      </c>
      <c r="H60" s="134">
        <v>42.6</v>
      </c>
      <c r="I60" s="117">
        <v>108</v>
      </c>
    </row>
    <row r="61" spans="1:9" ht="12.75">
      <c r="A61" s="47">
        <v>29</v>
      </c>
      <c r="B61" s="100" t="s">
        <v>166</v>
      </c>
      <c r="C61" s="117"/>
      <c r="D61" s="117"/>
      <c r="E61" s="117"/>
      <c r="F61" s="117"/>
      <c r="G61" s="134"/>
      <c r="H61" s="134"/>
      <c r="I61" s="117"/>
    </row>
    <row r="62" spans="1:9" ht="12.75">
      <c r="A62" s="47"/>
      <c r="B62" s="100" t="s">
        <v>167</v>
      </c>
      <c r="C62" s="117">
        <v>320</v>
      </c>
      <c r="D62" s="117">
        <v>103</v>
      </c>
      <c r="E62" s="117">
        <v>3197</v>
      </c>
      <c r="F62" s="117">
        <v>18537</v>
      </c>
      <c r="G62" s="134">
        <v>17.2</v>
      </c>
      <c r="H62" s="134">
        <v>23.3</v>
      </c>
      <c r="I62" s="117">
        <v>181</v>
      </c>
    </row>
    <row r="63" spans="1:9" ht="12.75">
      <c r="A63" s="47">
        <v>30</v>
      </c>
      <c r="B63" s="100" t="s">
        <v>97</v>
      </c>
      <c r="C63" s="140" t="s">
        <v>21</v>
      </c>
      <c r="D63" s="140" t="s">
        <v>21</v>
      </c>
      <c r="E63" s="140" t="s">
        <v>21</v>
      </c>
      <c r="F63" s="140" t="s">
        <v>21</v>
      </c>
      <c r="G63" s="140" t="s">
        <v>21</v>
      </c>
      <c r="H63" s="140" t="s">
        <v>21</v>
      </c>
      <c r="I63" s="140" t="s">
        <v>21</v>
      </c>
    </row>
    <row r="64" spans="1:9" ht="12.75">
      <c r="A64" s="47">
        <v>31</v>
      </c>
      <c r="B64" s="100" t="s">
        <v>98</v>
      </c>
      <c r="C64" s="117">
        <v>123</v>
      </c>
      <c r="D64" s="117">
        <v>129</v>
      </c>
      <c r="E64" s="117">
        <v>2221</v>
      </c>
      <c r="F64" s="117">
        <v>11007</v>
      </c>
      <c r="G64" s="134">
        <v>20.2</v>
      </c>
      <c r="H64" s="134">
        <v>10.3</v>
      </c>
      <c r="I64" s="117">
        <v>85</v>
      </c>
    </row>
    <row r="65" spans="1:9" ht="12.75">
      <c r="A65" s="47">
        <v>32</v>
      </c>
      <c r="B65" s="100" t="s">
        <v>168</v>
      </c>
      <c r="C65" s="117">
        <v>146</v>
      </c>
      <c r="D65" s="117">
        <v>125</v>
      </c>
      <c r="E65" s="117">
        <v>4092</v>
      </c>
      <c r="F65" s="117">
        <v>15314</v>
      </c>
      <c r="G65" s="134">
        <v>26.7</v>
      </c>
      <c r="H65" s="134">
        <v>58.9</v>
      </c>
      <c r="I65" s="117">
        <v>123</v>
      </c>
    </row>
    <row r="66" spans="1:9" ht="12.75">
      <c r="A66" s="47">
        <v>33</v>
      </c>
      <c r="B66" s="100" t="s">
        <v>169</v>
      </c>
      <c r="C66" s="117"/>
      <c r="D66" s="117"/>
      <c r="E66" s="117"/>
      <c r="F66" s="117"/>
      <c r="G66" s="134"/>
      <c r="H66" s="134"/>
      <c r="I66" s="117"/>
    </row>
    <row r="67" spans="1:9" ht="12.75">
      <c r="A67" s="47"/>
      <c r="B67" s="100" t="s">
        <v>170</v>
      </c>
      <c r="C67" s="117">
        <v>202</v>
      </c>
      <c r="D67" s="117">
        <v>138</v>
      </c>
      <c r="E67" s="117">
        <v>2864</v>
      </c>
      <c r="F67" s="117">
        <v>16627</v>
      </c>
      <c r="G67" s="134">
        <v>17.2</v>
      </c>
      <c r="H67" s="140" t="s">
        <v>21</v>
      </c>
      <c r="I67" s="117">
        <v>120</v>
      </c>
    </row>
    <row r="68" spans="1:9" ht="12.75">
      <c r="A68" s="119"/>
      <c r="B68" s="119"/>
      <c r="C68" s="43"/>
      <c r="D68" s="43"/>
      <c r="E68" s="43"/>
      <c r="F68" s="43"/>
      <c r="G68" s="43"/>
      <c r="H68" s="43"/>
      <c r="I68" s="43"/>
    </row>
    <row r="69" spans="1:9" ht="12.75">
      <c r="A69" s="119"/>
      <c r="B69" s="119"/>
      <c r="C69" s="43"/>
      <c r="D69" s="43"/>
      <c r="E69" s="43"/>
      <c r="F69" s="43"/>
      <c r="G69" s="43"/>
      <c r="H69" s="43"/>
      <c r="I69" s="43"/>
    </row>
    <row r="70" spans="1:9" ht="12.75">
      <c r="A70" s="119"/>
      <c r="B70" s="119"/>
      <c r="C70" s="43"/>
      <c r="D70" s="43"/>
      <c r="E70" s="43"/>
      <c r="F70" s="43"/>
      <c r="G70" s="43"/>
      <c r="H70" s="43"/>
      <c r="I70" s="43"/>
    </row>
    <row r="71" spans="1:9" ht="12.75">
      <c r="A71" s="119"/>
      <c r="B71" s="119"/>
      <c r="C71" s="43"/>
      <c r="D71" s="43"/>
      <c r="E71" s="43"/>
      <c r="F71" s="43"/>
      <c r="G71" s="43"/>
      <c r="H71" s="43"/>
      <c r="I71" s="43"/>
    </row>
    <row r="72" spans="1:9" ht="12.75">
      <c r="A72" s="119"/>
      <c r="B72" s="119"/>
      <c r="C72" s="43"/>
      <c r="D72" s="43"/>
      <c r="E72" s="43"/>
      <c r="F72" s="43"/>
      <c r="G72" s="43"/>
      <c r="H72" s="43"/>
      <c r="I72" s="43"/>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30" t="s">
        <v>104</v>
      </c>
      <c r="B1" s="330"/>
      <c r="C1" s="330"/>
      <c r="D1" s="330"/>
      <c r="E1" s="330"/>
      <c r="F1" s="330"/>
      <c r="G1" s="330"/>
      <c r="H1" s="330"/>
      <c r="I1" s="330"/>
      <c r="J1" s="330"/>
      <c r="K1" s="330"/>
      <c r="L1" s="330"/>
      <c r="M1" s="59"/>
    </row>
    <row r="2" spans="1:15" s="62" customFormat="1" ht="10.5" customHeight="1">
      <c r="A2" s="330"/>
      <c r="B2" s="330"/>
      <c r="C2" s="330"/>
      <c r="D2" s="330"/>
      <c r="E2" s="330"/>
      <c r="F2" s="330"/>
      <c r="G2" s="330"/>
      <c r="H2" s="330"/>
      <c r="I2" s="330"/>
      <c r="J2" s="330"/>
      <c r="K2" s="330"/>
      <c r="L2" s="330"/>
      <c r="M2" s="61"/>
      <c r="N2" s="61"/>
      <c r="O2" s="61"/>
    </row>
    <row r="3" spans="1:15" s="62" customFormat="1" ht="10.5" customHeight="1">
      <c r="A3" s="331" t="s">
        <v>105</v>
      </c>
      <c r="B3" s="331"/>
      <c r="C3" s="331"/>
      <c r="D3" s="331"/>
      <c r="E3" s="331"/>
      <c r="F3" s="331"/>
      <c r="G3" s="331"/>
      <c r="H3" s="331"/>
      <c r="I3" s="331"/>
      <c r="J3" s="331"/>
      <c r="K3" s="331"/>
      <c r="L3" s="331"/>
      <c r="M3" s="61"/>
      <c r="N3" s="61"/>
      <c r="O3" s="61"/>
    </row>
    <row r="4" spans="1:14" s="62" customFormat="1" ht="10.5" customHeight="1">
      <c r="A4" s="331" t="s">
        <v>2</v>
      </c>
      <c r="B4" s="331"/>
      <c r="C4" s="331"/>
      <c r="D4" s="331"/>
      <c r="E4" s="331"/>
      <c r="F4" s="331"/>
      <c r="G4" s="331"/>
      <c r="H4" s="331"/>
      <c r="I4" s="331"/>
      <c r="J4" s="331"/>
      <c r="K4" s="331"/>
      <c r="L4" s="331"/>
      <c r="M4" s="63"/>
      <c r="N4" s="60"/>
    </row>
    <row r="5" spans="1:13" s="62" customFormat="1" ht="18" customHeight="1">
      <c r="A5" s="64"/>
      <c r="B5" s="64"/>
      <c r="C5" s="64"/>
      <c r="D5" s="64"/>
      <c r="E5" s="64"/>
      <c r="F5" s="64"/>
      <c r="G5" s="64"/>
      <c r="H5" s="64"/>
      <c r="I5" s="65"/>
      <c r="J5" s="65"/>
      <c r="K5" s="65"/>
      <c r="L5" s="60"/>
      <c r="M5" s="60"/>
    </row>
    <row r="6" spans="2:12" ht="18" customHeight="1">
      <c r="B6" s="332" t="s">
        <v>3</v>
      </c>
      <c r="C6" s="335" t="s">
        <v>106</v>
      </c>
      <c r="D6" s="338" t="s">
        <v>5</v>
      </c>
      <c r="E6" s="338" t="s">
        <v>6</v>
      </c>
      <c r="F6" s="335" t="s">
        <v>107</v>
      </c>
      <c r="G6" s="341" t="s">
        <v>108</v>
      </c>
      <c r="H6" s="335" t="s">
        <v>9</v>
      </c>
      <c r="I6" s="327" t="s">
        <v>10</v>
      </c>
      <c r="J6" s="328"/>
      <c r="K6" s="329"/>
      <c r="L6" s="344" t="s">
        <v>109</v>
      </c>
    </row>
    <row r="7" spans="2:12" ht="15" customHeight="1">
      <c r="B7" s="333"/>
      <c r="C7" s="336"/>
      <c r="D7" s="336"/>
      <c r="E7" s="336"/>
      <c r="F7" s="339"/>
      <c r="G7" s="342"/>
      <c r="H7" s="339"/>
      <c r="I7" s="338" t="s">
        <v>12</v>
      </c>
      <c r="J7" s="347" t="s">
        <v>13</v>
      </c>
      <c r="K7" s="348"/>
      <c r="L7" s="345"/>
    </row>
    <row r="8" spans="2:12" ht="22.5" customHeight="1">
      <c r="B8" s="333"/>
      <c r="C8" s="336"/>
      <c r="D8" s="336"/>
      <c r="E8" s="337"/>
      <c r="F8" s="340"/>
      <c r="G8" s="343"/>
      <c r="H8" s="340"/>
      <c r="I8" s="337"/>
      <c r="J8" s="9" t="s">
        <v>14</v>
      </c>
      <c r="K8" s="10" t="s">
        <v>15</v>
      </c>
      <c r="L8" s="346"/>
    </row>
    <row r="9" spans="2:12" ht="13.5" customHeight="1">
      <c r="B9" s="334"/>
      <c r="C9" s="337"/>
      <c r="D9" s="337"/>
      <c r="E9" s="66" t="s">
        <v>16</v>
      </c>
      <c r="F9" s="66" t="s">
        <v>17</v>
      </c>
      <c r="G9" s="67" t="s">
        <v>18</v>
      </c>
      <c r="H9" s="327" t="s">
        <v>19</v>
      </c>
      <c r="I9" s="328"/>
      <c r="J9" s="328"/>
      <c r="K9" s="329"/>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1">
        <v>2014</v>
      </c>
      <c r="E20" s="72">
        <v>856.75</v>
      </c>
      <c r="F20" s="72">
        <v>139366.583333333</v>
      </c>
      <c r="G20" s="72">
        <v>226330.294</v>
      </c>
      <c r="H20" s="72">
        <v>4488254.426</v>
      </c>
      <c r="I20" s="72">
        <v>28537109.003</v>
      </c>
      <c r="J20" s="72">
        <v>9216226.319</v>
      </c>
      <c r="K20" s="72">
        <v>5272640.467</v>
      </c>
      <c r="L20" s="73">
        <v>32.2955850854799</v>
      </c>
    </row>
    <row r="21" spans="2:12" ht="12">
      <c r="B21" s="23"/>
      <c r="C21" s="24"/>
      <c r="D21" s="75"/>
      <c r="E21" s="72"/>
      <c r="F21" s="72"/>
      <c r="G21" s="72"/>
      <c r="H21" s="74"/>
      <c r="I21" s="74"/>
      <c r="J21" s="74"/>
      <c r="K21" s="72"/>
      <c r="L21" s="73"/>
    </row>
    <row r="22" spans="2:12" ht="12">
      <c r="B22" s="23"/>
      <c r="C22" s="24"/>
      <c r="D22" s="75">
        <v>2014</v>
      </c>
      <c r="E22" s="72"/>
      <c r="F22" s="72"/>
      <c r="G22" s="72"/>
      <c r="H22" s="74"/>
      <c r="I22" s="74"/>
      <c r="J22" s="74"/>
      <c r="K22" s="72"/>
      <c r="L22" s="73"/>
    </row>
    <row r="23" spans="2:12" ht="12">
      <c r="B23" s="23"/>
      <c r="C23" s="24"/>
      <c r="D23" s="76" t="s">
        <v>24</v>
      </c>
      <c r="E23" s="72">
        <v>856.75</v>
      </c>
      <c r="F23" s="72">
        <v>139366.583333333</v>
      </c>
      <c r="G23" s="72">
        <v>226330.294</v>
      </c>
      <c r="H23" s="74">
        <v>4488254.426</v>
      </c>
      <c r="I23" s="74">
        <v>28537109.003</v>
      </c>
      <c r="J23" s="74">
        <v>9216226.319</v>
      </c>
      <c r="K23" s="72">
        <v>5272640.467</v>
      </c>
      <c r="L23" s="73">
        <v>32.2955850854799</v>
      </c>
    </row>
    <row r="24" spans="2:12" ht="12">
      <c r="B24" s="23"/>
      <c r="C24" s="24"/>
      <c r="D24" s="75"/>
      <c r="E24" s="72"/>
      <c r="F24" s="72"/>
      <c r="G24" s="72"/>
      <c r="H24" s="74"/>
      <c r="I24" s="74"/>
      <c r="J24" s="74"/>
      <c r="K24" s="72"/>
      <c r="L24" s="73"/>
    </row>
    <row r="25" spans="2:12" ht="12">
      <c r="B25" s="23"/>
      <c r="C25" s="24"/>
      <c r="D25" s="77" t="s">
        <v>25</v>
      </c>
      <c r="E25" s="72">
        <v>854</v>
      </c>
      <c r="F25" s="72">
        <v>138301</v>
      </c>
      <c r="G25" s="72">
        <v>19894.273</v>
      </c>
      <c r="H25" s="74">
        <v>356423.56</v>
      </c>
      <c r="I25" s="74">
        <v>2247463.769</v>
      </c>
      <c r="J25" s="74">
        <v>739375.96</v>
      </c>
      <c r="K25" s="72">
        <v>443457.357</v>
      </c>
      <c r="L25" s="73">
        <v>32.8982371239285</v>
      </c>
    </row>
    <row r="26" spans="2:12" ht="12">
      <c r="B26" s="23"/>
      <c r="C26" s="24"/>
      <c r="D26" s="77" t="s">
        <v>26</v>
      </c>
      <c r="E26" s="72">
        <v>854</v>
      </c>
      <c r="F26" s="72">
        <v>138451</v>
      </c>
      <c r="G26" s="72">
        <v>18853.914</v>
      </c>
      <c r="H26" s="74">
        <v>348469.121</v>
      </c>
      <c r="I26" s="74">
        <v>2253482.734</v>
      </c>
      <c r="J26" s="74">
        <v>755126.453</v>
      </c>
      <c r="K26" s="72">
        <v>443538.928</v>
      </c>
      <c r="L26" s="73">
        <v>33.5093072428218</v>
      </c>
    </row>
    <row r="27" spans="2:12" ht="12">
      <c r="B27" s="23"/>
      <c r="C27" s="24"/>
      <c r="D27" s="77" t="s">
        <v>27</v>
      </c>
      <c r="E27" s="72">
        <v>861</v>
      </c>
      <c r="F27" s="72">
        <v>138919</v>
      </c>
      <c r="G27" s="72">
        <v>19640.74</v>
      </c>
      <c r="H27" s="74">
        <v>357312.485</v>
      </c>
      <c r="I27" s="74">
        <v>2494831.415</v>
      </c>
      <c r="J27" s="74">
        <v>831251.007</v>
      </c>
      <c r="K27" s="72">
        <v>489683.232</v>
      </c>
      <c r="L27" s="73">
        <v>33.3189249583022</v>
      </c>
    </row>
    <row r="28" spans="2:12" ht="12">
      <c r="B28" s="23"/>
      <c r="C28" s="24"/>
      <c r="D28" s="77" t="s">
        <v>28</v>
      </c>
      <c r="E28" s="72">
        <v>861</v>
      </c>
      <c r="F28" s="72">
        <v>138747</v>
      </c>
      <c r="G28" s="72">
        <v>18774.977</v>
      </c>
      <c r="H28" s="74">
        <v>366280.747</v>
      </c>
      <c r="I28" s="74">
        <v>2456308.162</v>
      </c>
      <c r="J28" s="74">
        <v>801307.506</v>
      </c>
      <c r="K28" s="72">
        <v>460444.362</v>
      </c>
      <c r="L28" s="73">
        <v>32.6224338784736</v>
      </c>
    </row>
    <row r="29" spans="2:12" ht="12">
      <c r="B29" s="23"/>
      <c r="C29" s="24"/>
      <c r="D29" s="78" t="s">
        <v>29</v>
      </c>
      <c r="E29" s="72">
        <v>861</v>
      </c>
      <c r="F29" s="72">
        <v>138377</v>
      </c>
      <c r="G29" s="72">
        <v>18440.317</v>
      </c>
      <c r="H29" s="74">
        <v>377306.023</v>
      </c>
      <c r="I29" s="74">
        <v>2351096.078</v>
      </c>
      <c r="J29" s="74">
        <v>763592.785</v>
      </c>
      <c r="K29" s="72">
        <v>436127.214</v>
      </c>
      <c r="L29" s="73">
        <v>32.4781616602229</v>
      </c>
    </row>
    <row r="30" spans="2:12" ht="12">
      <c r="B30" s="23"/>
      <c r="C30" s="24"/>
      <c r="D30" s="77" t="s">
        <v>30</v>
      </c>
      <c r="E30" s="72">
        <v>858</v>
      </c>
      <c r="F30" s="72">
        <v>138495</v>
      </c>
      <c r="G30" s="72">
        <v>18446.293</v>
      </c>
      <c r="H30" s="74">
        <v>380795.227</v>
      </c>
      <c r="I30" s="74">
        <v>2420130.244</v>
      </c>
      <c r="J30" s="74">
        <v>798831.362</v>
      </c>
      <c r="K30" s="72">
        <v>465202.964</v>
      </c>
      <c r="L30" s="73">
        <v>33.0077839397473</v>
      </c>
    </row>
    <row r="31" spans="2:12" ht="12">
      <c r="B31" s="23"/>
      <c r="C31" s="24"/>
      <c r="D31" s="77" t="s">
        <v>31</v>
      </c>
      <c r="E31" s="72">
        <v>856</v>
      </c>
      <c r="F31" s="72">
        <v>139734</v>
      </c>
      <c r="G31" s="72">
        <v>19879.425</v>
      </c>
      <c r="H31" s="74">
        <v>372664.708</v>
      </c>
      <c r="I31" s="74">
        <v>2532283.369</v>
      </c>
      <c r="J31" s="74">
        <v>787227.557</v>
      </c>
      <c r="K31" s="72">
        <v>438445.289</v>
      </c>
      <c r="L31" s="73">
        <v>31.0876565647105</v>
      </c>
    </row>
    <row r="32" spans="2:12" ht="12">
      <c r="B32" s="23"/>
      <c r="C32" s="24"/>
      <c r="D32" s="77" t="s">
        <v>32</v>
      </c>
      <c r="E32" s="72">
        <v>855</v>
      </c>
      <c r="F32" s="72">
        <v>140235</v>
      </c>
      <c r="G32" s="72">
        <v>17754.534</v>
      </c>
      <c r="H32" s="74">
        <v>358373.75</v>
      </c>
      <c r="I32" s="74">
        <v>2103133.635</v>
      </c>
      <c r="J32" s="74">
        <v>672093.77</v>
      </c>
      <c r="K32" s="72">
        <v>370541.464</v>
      </c>
      <c r="L32" s="73">
        <v>31.9567791040535</v>
      </c>
    </row>
    <row r="33" spans="2:12" ht="12">
      <c r="B33" s="23"/>
      <c r="C33" s="24"/>
      <c r="D33" s="77" t="s">
        <v>33</v>
      </c>
      <c r="E33" s="72">
        <v>852</v>
      </c>
      <c r="F33" s="72">
        <v>140273</v>
      </c>
      <c r="G33" s="72">
        <v>19725.919</v>
      </c>
      <c r="H33" s="74">
        <v>362009.722</v>
      </c>
      <c r="I33" s="74">
        <v>2564641.58</v>
      </c>
      <c r="J33" s="74">
        <v>809644.767</v>
      </c>
      <c r="K33" s="72">
        <v>456104.319</v>
      </c>
      <c r="L33" s="73">
        <v>31.569509490679</v>
      </c>
    </row>
    <row r="34" spans="2:12" ht="12">
      <c r="B34" s="23"/>
      <c r="C34" s="24"/>
      <c r="D34" s="77" t="s">
        <v>34</v>
      </c>
      <c r="E34" s="72">
        <v>853</v>
      </c>
      <c r="F34" s="72">
        <v>140259</v>
      </c>
      <c r="G34" s="72">
        <v>19393.432</v>
      </c>
      <c r="H34" s="74">
        <v>373437.608</v>
      </c>
      <c r="I34" s="74">
        <v>2512187.959</v>
      </c>
      <c r="J34" s="74">
        <v>805356.046</v>
      </c>
      <c r="K34" s="72">
        <v>462208.276</v>
      </c>
      <c r="L34" s="73">
        <v>32.0579534311827</v>
      </c>
    </row>
    <row r="35" spans="2:12" ht="12">
      <c r="B35" s="23"/>
      <c r="C35" s="24"/>
      <c r="D35" s="77" t="s">
        <v>35</v>
      </c>
      <c r="E35" s="72">
        <v>858</v>
      </c>
      <c r="F35" s="72">
        <v>140460</v>
      </c>
      <c r="G35" s="72">
        <v>19113.856</v>
      </c>
      <c r="H35" s="74">
        <v>450633.508</v>
      </c>
      <c r="I35" s="74">
        <v>2420963.462</v>
      </c>
      <c r="J35" s="74">
        <v>738163.955</v>
      </c>
      <c r="K35" s="72">
        <v>418357.197</v>
      </c>
      <c r="L35" s="73">
        <v>30.490503743092</v>
      </c>
    </row>
    <row r="36" spans="2:12" ht="12">
      <c r="B36" s="23"/>
      <c r="C36" s="24"/>
      <c r="D36" s="77" t="s">
        <v>36</v>
      </c>
      <c r="E36" s="72">
        <v>858</v>
      </c>
      <c r="F36" s="72">
        <v>140148</v>
      </c>
      <c r="G36" s="72">
        <v>16412.614</v>
      </c>
      <c r="H36" s="74">
        <v>384547.967</v>
      </c>
      <c r="I36" s="74">
        <v>2180586.596</v>
      </c>
      <c r="J36" s="74">
        <v>714255.151</v>
      </c>
      <c r="K36" s="72">
        <v>388529.865</v>
      </c>
      <c r="L36" s="73">
        <v>32.7551839633522</v>
      </c>
    </row>
    <row r="37" spans="2:12" ht="12">
      <c r="B37" s="23"/>
      <c r="C37" s="24"/>
      <c r="D37" s="24"/>
      <c r="E37" s="72"/>
      <c r="F37" s="72"/>
      <c r="G37" s="72"/>
      <c r="H37" s="74"/>
      <c r="I37" s="74"/>
      <c r="J37" s="74"/>
      <c r="K37" s="72"/>
      <c r="L37" s="73"/>
    </row>
    <row r="38" spans="2:12" ht="12">
      <c r="B38" s="23"/>
      <c r="C38" s="24"/>
      <c r="D38" s="75">
        <v>2015</v>
      </c>
      <c r="E38" s="72"/>
      <c r="F38" s="72"/>
      <c r="G38" s="72"/>
      <c r="H38" s="74"/>
      <c r="I38" s="74"/>
      <c r="J38" s="74"/>
      <c r="K38" s="72"/>
      <c r="L38" s="73"/>
    </row>
    <row r="39" spans="2:12" ht="12">
      <c r="B39" s="23"/>
      <c r="C39" s="24"/>
      <c r="D39" s="76" t="s">
        <v>24</v>
      </c>
      <c r="E39" s="72">
        <v>844.166666666667</v>
      </c>
      <c r="F39" s="72">
        <v>140403</v>
      </c>
      <c r="G39" s="72">
        <v>228442.366</v>
      </c>
      <c r="H39" s="74">
        <v>4665056.335</v>
      </c>
      <c r="I39" s="74">
        <v>29225056.491</v>
      </c>
      <c r="J39" s="74">
        <v>9650478.197</v>
      </c>
      <c r="K39" s="72">
        <v>5306679.776</v>
      </c>
      <c r="L39" s="73">
        <v>33.0212473668679</v>
      </c>
    </row>
    <row r="40" spans="2:12" ht="12">
      <c r="B40" s="23"/>
      <c r="C40" s="24"/>
      <c r="D40" s="75"/>
      <c r="E40" s="72"/>
      <c r="F40" s="72"/>
      <c r="G40" s="72"/>
      <c r="H40" s="74"/>
      <c r="I40" s="74"/>
      <c r="J40" s="74"/>
      <c r="K40" s="72"/>
      <c r="L40" s="73"/>
    </row>
    <row r="41" spans="2:12" ht="12">
      <c r="B41" s="23"/>
      <c r="C41" s="24"/>
      <c r="D41" s="77" t="s">
        <v>25</v>
      </c>
      <c r="E41" s="72">
        <v>840</v>
      </c>
      <c r="F41" s="72">
        <v>139156</v>
      </c>
      <c r="G41" s="72">
        <v>19160.472</v>
      </c>
      <c r="H41" s="74">
        <v>366846.979</v>
      </c>
      <c r="I41" s="74">
        <v>2211956.253</v>
      </c>
      <c r="J41" s="74">
        <v>721454.811</v>
      </c>
      <c r="K41" s="72">
        <v>404085.044</v>
      </c>
      <c r="L41" s="73">
        <v>32.6161428383367</v>
      </c>
    </row>
    <row r="42" spans="2:12" ht="12">
      <c r="B42" s="23"/>
      <c r="C42" s="24"/>
      <c r="D42" s="77" t="s">
        <v>26</v>
      </c>
      <c r="E42" s="72">
        <v>843</v>
      </c>
      <c r="F42" s="72">
        <v>139311</v>
      </c>
      <c r="G42" s="72">
        <v>18581.301</v>
      </c>
      <c r="H42" s="74">
        <v>358495.99</v>
      </c>
      <c r="I42" s="74">
        <v>2297770.871</v>
      </c>
      <c r="J42" s="74">
        <v>781790.773</v>
      </c>
      <c r="K42" s="72">
        <v>423072.949</v>
      </c>
      <c r="L42" s="73">
        <v>34.0238786585262</v>
      </c>
    </row>
    <row r="43" spans="2:12" ht="12">
      <c r="B43" s="23"/>
      <c r="C43" s="24"/>
      <c r="D43" s="77" t="s">
        <v>27</v>
      </c>
      <c r="E43" s="72">
        <v>845</v>
      </c>
      <c r="F43" s="72">
        <v>139224</v>
      </c>
      <c r="G43" s="72">
        <v>20038.849</v>
      </c>
      <c r="H43" s="74">
        <v>374021.226</v>
      </c>
      <c r="I43" s="74">
        <v>2689527.901</v>
      </c>
      <c r="J43" s="74">
        <v>924376.911</v>
      </c>
      <c r="K43" s="72">
        <v>491231.708</v>
      </c>
      <c r="L43" s="73">
        <v>34.3694858363918</v>
      </c>
    </row>
    <row r="44" spans="2:12" ht="12">
      <c r="B44" s="23"/>
      <c r="C44" s="24"/>
      <c r="D44" s="77" t="s">
        <v>28</v>
      </c>
      <c r="E44" s="72">
        <v>847</v>
      </c>
      <c r="F44" s="72">
        <v>139534</v>
      </c>
      <c r="G44" s="72">
        <v>19093.147</v>
      </c>
      <c r="H44" s="74">
        <v>381641.14</v>
      </c>
      <c r="I44" s="74">
        <v>2459224.087</v>
      </c>
      <c r="J44" s="74">
        <v>836922.623</v>
      </c>
      <c r="K44" s="72">
        <v>465143.436</v>
      </c>
      <c r="L44" s="73">
        <v>34.0319789247412</v>
      </c>
    </row>
    <row r="45" spans="2:12" ht="12">
      <c r="B45" s="23"/>
      <c r="C45" s="24"/>
      <c r="D45" s="78" t="s">
        <v>29</v>
      </c>
      <c r="E45" s="72">
        <v>848</v>
      </c>
      <c r="F45" s="72">
        <v>139791</v>
      </c>
      <c r="G45" s="72">
        <v>17374.601</v>
      </c>
      <c r="H45" s="74">
        <v>389978.599</v>
      </c>
      <c r="I45" s="74">
        <v>2300307.97</v>
      </c>
      <c r="J45" s="74">
        <v>770102.009</v>
      </c>
      <c r="K45" s="72">
        <v>429833.92</v>
      </c>
      <c r="L45" s="73">
        <v>33.478213310716</v>
      </c>
    </row>
    <row r="46" spans="2:12" ht="12">
      <c r="B46" s="23"/>
      <c r="C46" s="24"/>
      <c r="D46" s="77" t="s">
        <v>30</v>
      </c>
      <c r="E46" s="72">
        <v>845</v>
      </c>
      <c r="F46" s="72">
        <v>140089</v>
      </c>
      <c r="G46" s="72">
        <v>19800.16</v>
      </c>
      <c r="H46" s="74">
        <v>402344.717</v>
      </c>
      <c r="I46" s="74">
        <v>2618895.547</v>
      </c>
      <c r="J46" s="74">
        <v>890801.528</v>
      </c>
      <c r="K46" s="72">
        <v>497077.118</v>
      </c>
      <c r="L46" s="73">
        <v>34.0143969857993</v>
      </c>
    </row>
    <row r="47" spans="2:12" ht="12">
      <c r="B47" s="23"/>
      <c r="C47" s="24"/>
      <c r="D47" s="77" t="s">
        <v>31</v>
      </c>
      <c r="E47" s="72">
        <v>846</v>
      </c>
      <c r="F47" s="72">
        <v>140443</v>
      </c>
      <c r="G47" s="72">
        <v>19704.721</v>
      </c>
      <c r="H47" s="74">
        <v>386080.136</v>
      </c>
      <c r="I47" s="74">
        <v>2630905.983</v>
      </c>
      <c r="J47" s="74">
        <v>879146.941</v>
      </c>
      <c r="K47" s="72">
        <v>505567.303</v>
      </c>
      <c r="L47" s="73">
        <v>33.4161291464135</v>
      </c>
    </row>
    <row r="48" spans="2:12" ht="12">
      <c r="B48" s="23"/>
      <c r="C48" s="24"/>
      <c r="D48" s="77" t="s">
        <v>32</v>
      </c>
      <c r="E48" s="72">
        <v>844</v>
      </c>
      <c r="F48" s="72">
        <v>141438</v>
      </c>
      <c r="G48" s="72">
        <v>18259.302</v>
      </c>
      <c r="H48" s="74">
        <v>377177.111</v>
      </c>
      <c r="I48" s="74">
        <v>2193343.045</v>
      </c>
      <c r="J48" s="74">
        <v>707412.535</v>
      </c>
      <c r="K48" s="72">
        <v>386625.641</v>
      </c>
      <c r="L48" s="73">
        <v>32.2527083309032</v>
      </c>
    </row>
    <row r="49" spans="2:12" ht="12">
      <c r="B49" s="23"/>
      <c r="C49" s="24"/>
      <c r="D49" s="77" t="s">
        <v>33</v>
      </c>
      <c r="E49" s="72">
        <v>845</v>
      </c>
      <c r="F49" s="72">
        <v>141841</v>
      </c>
      <c r="G49" s="72">
        <v>19903.272</v>
      </c>
      <c r="H49" s="74">
        <v>375302.523</v>
      </c>
      <c r="I49" s="74">
        <v>2601159.513</v>
      </c>
      <c r="J49" s="74">
        <v>844929.378</v>
      </c>
      <c r="K49" s="72">
        <v>468487.463</v>
      </c>
      <c r="L49" s="73">
        <v>32.4827975284575</v>
      </c>
    </row>
    <row r="50" spans="2:12" ht="12">
      <c r="B50" s="23"/>
      <c r="C50" s="24"/>
      <c r="D50" s="77" t="s">
        <v>34</v>
      </c>
      <c r="E50" s="72">
        <v>844</v>
      </c>
      <c r="F50" s="72">
        <v>141760</v>
      </c>
      <c r="G50" s="72">
        <v>19847.479</v>
      </c>
      <c r="H50" s="74">
        <v>383930.986</v>
      </c>
      <c r="I50" s="74">
        <v>2534185.408</v>
      </c>
      <c r="J50" s="74">
        <v>785695.457</v>
      </c>
      <c r="K50" s="72">
        <v>430376.173</v>
      </c>
      <c r="L50" s="73">
        <v>31.0038663516762</v>
      </c>
    </row>
    <row r="51" spans="2:12" ht="12">
      <c r="B51" s="23"/>
      <c r="C51" s="24"/>
      <c r="D51" s="77" t="s">
        <v>35</v>
      </c>
      <c r="E51" s="72">
        <v>842</v>
      </c>
      <c r="F51" s="72">
        <v>141429</v>
      </c>
      <c r="G51" s="72">
        <v>19890.813</v>
      </c>
      <c r="H51" s="74">
        <v>468854.556</v>
      </c>
      <c r="I51" s="74">
        <v>2543648.052</v>
      </c>
      <c r="J51" s="74">
        <v>801747.725</v>
      </c>
      <c r="K51" s="72">
        <v>430511.708</v>
      </c>
      <c r="L51" s="73">
        <v>31.5196013210085</v>
      </c>
    </row>
    <row r="52" spans="2:12" ht="12">
      <c r="B52" s="23"/>
      <c r="C52" s="24"/>
      <c r="D52" s="77" t="s">
        <v>36</v>
      </c>
      <c r="E52" s="72">
        <v>841</v>
      </c>
      <c r="F52" s="72">
        <v>140820</v>
      </c>
      <c r="G52" s="72">
        <v>16788.249</v>
      </c>
      <c r="H52" s="74">
        <v>400382.372</v>
      </c>
      <c r="I52" s="74">
        <v>2144131.861</v>
      </c>
      <c r="J52" s="74">
        <v>706097.506</v>
      </c>
      <c r="K52" s="72">
        <v>374667.313</v>
      </c>
      <c r="L52" s="73">
        <v>32.931626960232</v>
      </c>
    </row>
    <row r="56" spans="2:4" ht="12">
      <c r="B56" s="79" t="s">
        <v>39</v>
      </c>
      <c r="C56" s="80"/>
      <c r="D56" s="81"/>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3" t="s">
        <v>0</v>
      </c>
      <c r="B1" s="353"/>
      <c r="C1" s="353"/>
      <c r="D1" s="353"/>
      <c r="E1" s="353"/>
      <c r="F1" s="353"/>
      <c r="G1" s="353"/>
      <c r="H1" s="353"/>
      <c r="I1" s="353"/>
      <c r="J1" s="353"/>
      <c r="K1" s="353"/>
      <c r="L1" s="1"/>
    </row>
    <row r="2" spans="1:12" s="2" customFormat="1" ht="10.5" customHeight="1">
      <c r="A2" s="3"/>
      <c r="B2" s="3"/>
      <c r="C2" s="3"/>
      <c r="D2" s="3"/>
      <c r="E2" s="4"/>
      <c r="F2" s="4"/>
      <c r="G2" s="4"/>
      <c r="H2" s="4"/>
      <c r="I2" s="4"/>
      <c r="L2" s="1"/>
    </row>
    <row r="3" spans="1:12" s="2" customFormat="1" ht="10.5" customHeight="1">
      <c r="A3" s="353" t="s">
        <v>1</v>
      </c>
      <c r="B3" s="353"/>
      <c r="C3" s="353"/>
      <c r="D3" s="353"/>
      <c r="E3" s="353"/>
      <c r="F3" s="353"/>
      <c r="G3" s="353"/>
      <c r="H3" s="353"/>
      <c r="I3" s="353"/>
      <c r="J3" s="353"/>
      <c r="K3" s="353"/>
      <c r="L3" s="353"/>
    </row>
    <row r="4" spans="1:12" s="2"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2"/>
      <c r="K5" s="7"/>
      <c r="L5" s="1"/>
    </row>
    <row r="6" spans="2:12" ht="15" customHeight="1">
      <c r="B6" s="332" t="s">
        <v>3</v>
      </c>
      <c r="C6" s="335" t="s">
        <v>4</v>
      </c>
      <c r="D6" s="338" t="s">
        <v>5</v>
      </c>
      <c r="E6" s="338" t="s">
        <v>6</v>
      </c>
      <c r="F6" s="335" t="s">
        <v>7</v>
      </c>
      <c r="G6" s="335" t="s">
        <v>8</v>
      </c>
      <c r="H6" s="335" t="s">
        <v>9</v>
      </c>
      <c r="I6" s="347" t="s">
        <v>10</v>
      </c>
      <c r="J6" s="352"/>
      <c r="K6" s="348"/>
      <c r="L6" s="349" t="s">
        <v>11</v>
      </c>
    </row>
    <row r="7" spans="2:12" ht="15" customHeight="1">
      <c r="B7" s="333"/>
      <c r="C7" s="339"/>
      <c r="D7" s="336"/>
      <c r="E7" s="336"/>
      <c r="F7" s="339"/>
      <c r="G7" s="339"/>
      <c r="H7" s="339"/>
      <c r="I7" s="335" t="s">
        <v>12</v>
      </c>
      <c r="J7" s="347" t="s">
        <v>13</v>
      </c>
      <c r="K7" s="348"/>
      <c r="L7" s="350"/>
    </row>
    <row r="8" spans="2:12" ht="21" customHeight="1">
      <c r="B8" s="333"/>
      <c r="C8" s="339"/>
      <c r="D8" s="336"/>
      <c r="E8" s="337"/>
      <c r="F8" s="340"/>
      <c r="G8" s="340"/>
      <c r="H8" s="340"/>
      <c r="I8" s="340"/>
      <c r="J8" s="9" t="s">
        <v>14</v>
      </c>
      <c r="K8" s="10" t="s">
        <v>15</v>
      </c>
      <c r="L8" s="351"/>
    </row>
    <row r="9" spans="2:12" ht="10.5" customHeight="1">
      <c r="B9" s="334"/>
      <c r="C9" s="340"/>
      <c r="D9" s="337"/>
      <c r="E9" s="11" t="s">
        <v>16</v>
      </c>
      <c r="F9" s="11" t="s">
        <v>17</v>
      </c>
      <c r="G9" s="12" t="s">
        <v>18</v>
      </c>
      <c r="H9" s="347" t="s">
        <v>19</v>
      </c>
      <c r="I9" s="352"/>
      <c r="J9" s="352"/>
      <c r="K9" s="34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419.166666666667</v>
      </c>
      <c r="F17" s="26">
        <v>65216.9166666667</v>
      </c>
      <c r="G17" s="26">
        <v>106242.453</v>
      </c>
      <c r="H17" s="26">
        <v>2083418.94</v>
      </c>
      <c r="I17" s="26">
        <v>12684333.271</v>
      </c>
      <c r="J17" s="26">
        <v>4153316.299</v>
      </c>
      <c r="K17" s="26">
        <v>2463418.756</v>
      </c>
      <c r="L17" s="28">
        <v>32.743670560089</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411.916666666667</v>
      </c>
      <c r="F33" s="26">
        <v>65630.5</v>
      </c>
      <c r="G33" s="26">
        <v>106884.503</v>
      </c>
      <c r="H33" s="26">
        <v>2150569.708</v>
      </c>
      <c r="I33" s="26">
        <v>12938815.372</v>
      </c>
      <c r="J33" s="26">
        <v>4238486.738</v>
      </c>
      <c r="K33" s="26">
        <v>2419458.894</v>
      </c>
      <c r="L33" s="28">
        <v>32.7579196096438</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v>412</v>
      </c>
      <c r="F42" s="26">
        <v>66060</v>
      </c>
      <c r="G42" s="26">
        <v>8562.62</v>
      </c>
      <c r="H42" s="26">
        <v>172092.084</v>
      </c>
      <c r="I42" s="26">
        <v>994253.714</v>
      </c>
      <c r="J42" s="26">
        <v>314280.532</v>
      </c>
      <c r="K42" s="26">
        <v>170754.603</v>
      </c>
      <c r="L42" s="28">
        <v>31.609691527891</v>
      </c>
    </row>
    <row r="43" spans="2:12" ht="10.5" customHeight="1">
      <c r="B43" s="23"/>
      <c r="C43" s="23"/>
      <c r="D43" s="31" t="s">
        <v>33</v>
      </c>
      <c r="E43" s="34">
        <v>413</v>
      </c>
      <c r="F43" s="34">
        <v>66286</v>
      </c>
      <c r="G43" s="34">
        <v>9291.948</v>
      </c>
      <c r="H43" s="34">
        <v>174319.493</v>
      </c>
      <c r="I43" s="34">
        <v>1143759.749</v>
      </c>
      <c r="J43" s="26">
        <v>367658.237</v>
      </c>
      <c r="K43" s="26">
        <v>210093.972</v>
      </c>
      <c r="L43" s="28">
        <v>32.1447084775843</v>
      </c>
    </row>
    <row r="44" spans="2:12" ht="10.5" customHeight="1">
      <c r="B44" s="23"/>
      <c r="C44" s="23"/>
      <c r="D44" s="31" t="s">
        <v>34</v>
      </c>
      <c r="E44" s="26">
        <v>413</v>
      </c>
      <c r="F44" s="26">
        <v>66269</v>
      </c>
      <c r="G44" s="26">
        <v>9311.943</v>
      </c>
      <c r="H44" s="26">
        <v>177599.467</v>
      </c>
      <c r="I44" s="26">
        <v>1155678.549</v>
      </c>
      <c r="J44" s="26">
        <v>365294.746</v>
      </c>
      <c r="K44" s="26">
        <v>211726.744</v>
      </c>
      <c r="L44" s="28">
        <v>31.6086810052922</v>
      </c>
    </row>
    <row r="45" spans="2:12" ht="10.5" customHeight="1">
      <c r="B45" s="23"/>
      <c r="C45" s="23"/>
      <c r="D45" s="31" t="s">
        <v>35</v>
      </c>
      <c r="E45" s="26">
        <v>412</v>
      </c>
      <c r="F45" s="26">
        <v>66191</v>
      </c>
      <c r="G45" s="26">
        <v>9355.825</v>
      </c>
      <c r="H45" s="26">
        <v>223845.063</v>
      </c>
      <c r="I45" s="26">
        <v>1143583.009</v>
      </c>
      <c r="J45" s="26">
        <v>373546.546</v>
      </c>
      <c r="K45" s="26">
        <v>210955.689</v>
      </c>
      <c r="L45" s="28">
        <v>32.6645764286622</v>
      </c>
    </row>
    <row r="46" spans="2:12" ht="10.5" customHeight="1">
      <c r="B46" s="23"/>
      <c r="C46" s="23"/>
      <c r="D46" s="31" t="s">
        <v>36</v>
      </c>
      <c r="E46" s="26">
        <v>412</v>
      </c>
      <c r="F46" s="26">
        <v>65804</v>
      </c>
      <c r="G46" s="26">
        <v>7683.351</v>
      </c>
      <c r="H46" s="26">
        <v>180543.43</v>
      </c>
      <c r="I46" s="26">
        <v>891117.184</v>
      </c>
      <c r="J46" s="26">
        <v>302715.464</v>
      </c>
      <c r="K46" s="26">
        <v>161691.989</v>
      </c>
      <c r="L46" s="28">
        <v>33.9703317852302</v>
      </c>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255.083333333333</v>
      </c>
      <c r="F55" s="40">
        <v>45618.9166666667</v>
      </c>
      <c r="G55" s="40">
        <v>73702.532</v>
      </c>
      <c r="H55" s="40">
        <v>1602711.604</v>
      </c>
      <c r="I55" s="40">
        <v>10029974.667</v>
      </c>
      <c r="J55" s="40">
        <v>3874005.787</v>
      </c>
      <c r="K55" s="40">
        <v>2100012.817</v>
      </c>
      <c r="L55" s="41">
        <v>38.6242828682909</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255.916666666667</v>
      </c>
      <c r="F71" s="26">
        <v>46640.5833333333</v>
      </c>
      <c r="G71" s="26">
        <v>75267.193</v>
      </c>
      <c r="H71" s="26">
        <v>1697299.398</v>
      </c>
      <c r="I71" s="26">
        <v>10488314.097</v>
      </c>
      <c r="J71" s="26">
        <v>4136943.106</v>
      </c>
      <c r="K71" s="26">
        <v>2126819.843</v>
      </c>
      <c r="L71" s="28">
        <v>39.4433563653791</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v>256</v>
      </c>
      <c r="F80" s="26">
        <v>47056</v>
      </c>
      <c r="G80" s="26">
        <v>5916.195</v>
      </c>
      <c r="H80" s="26">
        <v>140063.564</v>
      </c>
      <c r="I80" s="26">
        <v>740047.758</v>
      </c>
      <c r="J80" s="26">
        <v>289676.619</v>
      </c>
      <c r="K80" s="26">
        <v>156266.841</v>
      </c>
      <c r="L80" s="28">
        <v>39.142962851865</v>
      </c>
    </row>
    <row r="81" spans="2:12" ht="10.5" customHeight="1">
      <c r="B81" s="23"/>
      <c r="C81" s="24"/>
      <c r="D81" s="31" t="s">
        <v>33</v>
      </c>
      <c r="E81" s="34">
        <v>257</v>
      </c>
      <c r="F81" s="34">
        <v>47152</v>
      </c>
      <c r="G81" s="34">
        <v>6571.416</v>
      </c>
      <c r="H81" s="34">
        <v>135679.13</v>
      </c>
      <c r="I81" s="34">
        <v>940323.213</v>
      </c>
      <c r="J81" s="26">
        <v>360339.881</v>
      </c>
      <c r="K81" s="26">
        <v>190724.573</v>
      </c>
      <c r="L81" s="28">
        <v>38.3208535127379</v>
      </c>
    </row>
    <row r="82" spans="2:12" ht="10.5" customHeight="1">
      <c r="B82" s="23"/>
      <c r="C82" s="24"/>
      <c r="D82" s="31" t="s">
        <v>34</v>
      </c>
      <c r="E82" s="26">
        <v>256</v>
      </c>
      <c r="F82" s="26">
        <v>47160</v>
      </c>
      <c r="G82" s="26">
        <v>6522.933</v>
      </c>
      <c r="H82" s="26">
        <v>138391.094</v>
      </c>
      <c r="I82" s="26">
        <v>871888.653</v>
      </c>
      <c r="J82" s="26">
        <v>304738.447</v>
      </c>
      <c r="K82" s="26">
        <v>151859.375</v>
      </c>
      <c r="L82" s="28">
        <v>34.9515326242008</v>
      </c>
    </row>
    <row r="83" spans="2:12" ht="10.5" customHeight="1">
      <c r="B83" s="23"/>
      <c r="C83" s="24"/>
      <c r="D83" s="31" t="s">
        <v>35</v>
      </c>
      <c r="E83" s="26">
        <v>255</v>
      </c>
      <c r="F83" s="26">
        <v>46967</v>
      </c>
      <c r="G83" s="26">
        <v>6547.749</v>
      </c>
      <c r="H83" s="26">
        <v>163931.409</v>
      </c>
      <c r="I83" s="26">
        <v>906312.66</v>
      </c>
      <c r="J83" s="26">
        <v>322579.93</v>
      </c>
      <c r="K83" s="26">
        <v>155424.545</v>
      </c>
      <c r="L83" s="28">
        <v>35.5925658149805</v>
      </c>
    </row>
    <row r="84" spans="2:12" ht="10.5" customHeight="1">
      <c r="B84" s="23"/>
      <c r="C84" s="24"/>
      <c r="D84" s="31" t="s">
        <v>36</v>
      </c>
      <c r="E84" s="19">
        <v>254</v>
      </c>
      <c r="F84" s="19">
        <v>46846</v>
      </c>
      <c r="G84" s="19">
        <v>5435.35</v>
      </c>
      <c r="H84" s="19">
        <v>149549.826</v>
      </c>
      <c r="I84" s="19">
        <v>771740.2</v>
      </c>
      <c r="J84" s="19">
        <v>300754.703</v>
      </c>
      <c r="K84" s="19">
        <v>151736.825</v>
      </c>
      <c r="L84" s="20">
        <v>38.9709779275461</v>
      </c>
    </row>
    <row r="85" spans="5:12" ht="10.5" customHeight="1">
      <c r="E85" s="19"/>
      <c r="F85" s="19"/>
      <c r="G85" s="19"/>
      <c r="H85" s="19"/>
      <c r="I85" s="19"/>
      <c r="J85" s="19"/>
      <c r="K85" s="19"/>
      <c r="L85" s="20"/>
    </row>
    <row r="86" ht="10.5" customHeight="1">
      <c r="C86" s="42" t="s">
        <v>39</v>
      </c>
    </row>
    <row r="87" spans="1:12" ht="10.5" customHeight="1">
      <c r="A87" s="353" t="s">
        <v>40</v>
      </c>
      <c r="B87" s="353"/>
      <c r="C87" s="353"/>
      <c r="D87" s="353"/>
      <c r="E87" s="353"/>
      <c r="F87" s="353"/>
      <c r="G87" s="353"/>
      <c r="H87" s="353"/>
      <c r="I87" s="353"/>
      <c r="J87" s="353"/>
      <c r="K87" s="353"/>
      <c r="L87" s="353"/>
    </row>
    <row r="88" spans="1:12" ht="10.5" customHeight="1">
      <c r="A88" s="3"/>
      <c r="B88" s="3"/>
      <c r="C88" s="3"/>
      <c r="D88" s="3"/>
      <c r="E88" s="4"/>
      <c r="F88" s="4"/>
      <c r="G88" s="4"/>
      <c r="H88" s="4"/>
      <c r="I88" s="4"/>
      <c r="J88" s="2"/>
      <c r="K88" s="2"/>
      <c r="L88" s="1"/>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2"/>
      <c r="K91" s="7"/>
      <c r="L91" s="1"/>
    </row>
    <row r="92" spans="2:12" ht="15" customHeight="1">
      <c r="B92" s="332" t="s">
        <v>3</v>
      </c>
      <c r="C92" s="335" t="s">
        <v>4</v>
      </c>
      <c r="D92" s="338" t="s">
        <v>5</v>
      </c>
      <c r="E92" s="338" t="s">
        <v>6</v>
      </c>
      <c r="F92" s="335" t="s">
        <v>7</v>
      </c>
      <c r="G92" s="335" t="s">
        <v>8</v>
      </c>
      <c r="H92" s="335" t="s">
        <v>9</v>
      </c>
      <c r="I92" s="347" t="s">
        <v>10</v>
      </c>
      <c r="J92" s="352"/>
      <c r="K92" s="348"/>
      <c r="L92" s="349" t="s">
        <v>11</v>
      </c>
    </row>
    <row r="93" spans="2:12" ht="15" customHeight="1">
      <c r="B93" s="333"/>
      <c r="C93" s="339"/>
      <c r="D93" s="336"/>
      <c r="E93" s="336"/>
      <c r="F93" s="339"/>
      <c r="G93" s="339"/>
      <c r="H93" s="339"/>
      <c r="I93" s="335" t="s">
        <v>12</v>
      </c>
      <c r="J93" s="347" t="s">
        <v>13</v>
      </c>
      <c r="K93" s="348"/>
      <c r="L93" s="350"/>
    </row>
    <row r="94" spans="2:12" ht="21" customHeight="1">
      <c r="B94" s="333"/>
      <c r="C94" s="339"/>
      <c r="D94" s="336"/>
      <c r="E94" s="337"/>
      <c r="F94" s="340"/>
      <c r="G94" s="340"/>
      <c r="H94" s="340"/>
      <c r="I94" s="340"/>
      <c r="J94" s="9" t="s">
        <v>14</v>
      </c>
      <c r="K94" s="10" t="s">
        <v>15</v>
      </c>
      <c r="L94" s="351"/>
    </row>
    <row r="95" spans="2:12" ht="10.5" customHeight="1">
      <c r="B95" s="334"/>
      <c r="C95" s="340"/>
      <c r="D95" s="337"/>
      <c r="E95" s="11" t="s">
        <v>16</v>
      </c>
      <c r="F95" s="11" t="s">
        <v>17</v>
      </c>
      <c r="G95" s="12" t="s">
        <v>18</v>
      </c>
      <c r="H95" s="347" t="s">
        <v>19</v>
      </c>
      <c r="I95" s="352"/>
      <c r="J95" s="352"/>
      <c r="K95" s="34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39.6666666666667</v>
      </c>
      <c r="F103" s="26">
        <v>6326.08333333333</v>
      </c>
      <c r="G103" s="26">
        <v>10280.098</v>
      </c>
      <c r="H103" s="26">
        <v>239161.961</v>
      </c>
      <c r="I103" s="26">
        <v>1177168.749</v>
      </c>
      <c r="J103" s="26">
        <v>419270.892</v>
      </c>
      <c r="K103" s="26">
        <v>162244.496</v>
      </c>
      <c r="L103" s="28">
        <v>35.6168894524399</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37.4166666666667</v>
      </c>
      <c r="F119" s="26">
        <v>6204.58333333333</v>
      </c>
      <c r="G119" s="26">
        <v>10414.464</v>
      </c>
      <c r="H119" s="26">
        <v>236683.649</v>
      </c>
      <c r="I119" s="26">
        <v>1252333.228</v>
      </c>
      <c r="J119" s="26">
        <v>455573.357</v>
      </c>
      <c r="K119" s="26">
        <v>192451.407</v>
      </c>
      <c r="L119" s="28">
        <v>36.3779660887509</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v>37</v>
      </c>
      <c r="F128" s="26">
        <v>6197</v>
      </c>
      <c r="G128" s="26">
        <v>814.743</v>
      </c>
      <c r="H128" s="26">
        <v>18560.288</v>
      </c>
      <c r="I128" s="26">
        <v>88417.135</v>
      </c>
      <c r="J128" s="26">
        <v>33159.347</v>
      </c>
      <c r="K128" s="26">
        <v>13757.468</v>
      </c>
      <c r="L128" s="28">
        <v>37.5033040824044</v>
      </c>
    </row>
    <row r="129" spans="2:12" ht="10.5" customHeight="1">
      <c r="B129" s="23"/>
      <c r="C129" s="23"/>
      <c r="D129" s="31" t="s">
        <v>33</v>
      </c>
      <c r="E129" s="34">
        <v>37</v>
      </c>
      <c r="F129" s="34">
        <v>6210</v>
      </c>
      <c r="G129" s="34">
        <v>915.315</v>
      </c>
      <c r="H129" s="34">
        <v>18838.323</v>
      </c>
      <c r="I129" s="34">
        <v>120373.627</v>
      </c>
      <c r="J129" s="26">
        <v>42328.292</v>
      </c>
      <c r="K129" s="26">
        <v>17107.154</v>
      </c>
      <c r="L129" s="28">
        <v>35.1640912174226</v>
      </c>
    </row>
    <row r="130" spans="2:12" ht="10.5" customHeight="1">
      <c r="B130" s="23"/>
      <c r="C130" s="23"/>
      <c r="D130" s="31" t="s">
        <v>34</v>
      </c>
      <c r="E130" s="26">
        <v>37</v>
      </c>
      <c r="F130" s="26">
        <v>6225</v>
      </c>
      <c r="G130" s="26">
        <v>925.575</v>
      </c>
      <c r="H130" s="26">
        <v>19161.533</v>
      </c>
      <c r="I130" s="26">
        <v>119029.162</v>
      </c>
      <c r="J130" s="26">
        <v>37287.255</v>
      </c>
      <c r="K130" s="26">
        <v>16759.507</v>
      </c>
      <c r="L130" s="28">
        <v>31.3261509813872</v>
      </c>
    </row>
    <row r="131" spans="2:12" ht="10.5" customHeight="1">
      <c r="B131" s="23"/>
      <c r="C131" s="23"/>
      <c r="D131" s="31" t="s">
        <v>35</v>
      </c>
      <c r="E131" s="26">
        <v>37</v>
      </c>
      <c r="F131" s="26">
        <v>6226</v>
      </c>
      <c r="G131" s="26">
        <v>926.984</v>
      </c>
      <c r="H131" s="26">
        <v>22189.231</v>
      </c>
      <c r="I131" s="26">
        <v>109004.22</v>
      </c>
      <c r="J131" s="26">
        <v>35963.947</v>
      </c>
      <c r="K131" s="26">
        <v>15878.989</v>
      </c>
      <c r="L131" s="28">
        <v>32.9931694387612</v>
      </c>
    </row>
    <row r="132" spans="2:12" ht="10.5" customHeight="1">
      <c r="B132" s="23"/>
      <c r="C132" s="23"/>
      <c r="D132" s="31" t="s">
        <v>36</v>
      </c>
      <c r="E132" s="26">
        <v>37</v>
      </c>
      <c r="F132" s="26">
        <v>6185</v>
      </c>
      <c r="G132" s="26">
        <v>789.095</v>
      </c>
      <c r="H132" s="26">
        <v>20731.409</v>
      </c>
      <c r="I132" s="26">
        <v>97795.989</v>
      </c>
      <c r="J132" s="26">
        <v>39083.802</v>
      </c>
      <c r="K132" s="26">
        <v>15126.371</v>
      </c>
      <c r="L132" s="28">
        <v>39.9646267701224</v>
      </c>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142.833333333333</v>
      </c>
      <c r="F141" s="26">
        <v>22204.6666666667</v>
      </c>
      <c r="G141" s="26">
        <v>36105.211</v>
      </c>
      <c r="H141" s="26">
        <v>562961.921</v>
      </c>
      <c r="I141" s="26">
        <v>4645632.316</v>
      </c>
      <c r="J141" s="26">
        <v>769633.341</v>
      </c>
      <c r="K141" s="26">
        <v>546964.398</v>
      </c>
      <c r="L141" s="28">
        <v>16.5668156377617</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138.916666666667</v>
      </c>
      <c r="F157" s="26">
        <v>21927.3333333333</v>
      </c>
      <c r="G157" s="26">
        <v>35876.206</v>
      </c>
      <c r="H157" s="26">
        <v>580503.58</v>
      </c>
      <c r="I157" s="26">
        <v>4545593.794</v>
      </c>
      <c r="J157" s="26">
        <v>819474.996</v>
      </c>
      <c r="K157" s="26">
        <v>567949.632</v>
      </c>
      <c r="L157" s="28">
        <v>18.0278976331249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v>139</v>
      </c>
      <c r="F166" s="26">
        <v>22125</v>
      </c>
      <c r="G166" s="26">
        <v>2965.744</v>
      </c>
      <c r="H166" s="26">
        <v>46461.175</v>
      </c>
      <c r="I166" s="26">
        <v>370624.438</v>
      </c>
      <c r="J166" s="26">
        <v>70296.037</v>
      </c>
      <c r="K166" s="26">
        <v>45846.729</v>
      </c>
      <c r="L166" s="28">
        <v>18.9669190135811</v>
      </c>
    </row>
    <row r="167" spans="2:12" ht="10.5" customHeight="1">
      <c r="B167" s="23"/>
      <c r="C167" s="24"/>
      <c r="D167" s="31" t="s">
        <v>33</v>
      </c>
      <c r="E167" s="34">
        <v>138</v>
      </c>
      <c r="F167" s="34">
        <v>22193</v>
      </c>
      <c r="G167" s="34">
        <v>3124.593</v>
      </c>
      <c r="H167" s="34">
        <v>46465.577</v>
      </c>
      <c r="I167" s="34">
        <v>396702.924</v>
      </c>
      <c r="J167" s="26">
        <v>74602.968</v>
      </c>
      <c r="K167" s="26">
        <v>50561.764</v>
      </c>
      <c r="L167" s="28">
        <v>18.8057519838195</v>
      </c>
    </row>
    <row r="168" spans="2:12" ht="10.5" customHeight="1">
      <c r="B168" s="23"/>
      <c r="C168" s="24"/>
      <c r="D168" s="31" t="s">
        <v>34</v>
      </c>
      <c r="E168" s="26">
        <v>138</v>
      </c>
      <c r="F168" s="26">
        <v>22106</v>
      </c>
      <c r="G168" s="26">
        <v>3087.028</v>
      </c>
      <c r="H168" s="26">
        <v>48778.892</v>
      </c>
      <c r="I168" s="26">
        <v>387589.044</v>
      </c>
      <c r="J168" s="26">
        <v>78375.009</v>
      </c>
      <c r="K168" s="26">
        <v>50030.547</v>
      </c>
      <c r="L168" s="28">
        <v>20.221162133778</v>
      </c>
    </row>
    <row r="169" spans="2:12" ht="10.5" customHeight="1">
      <c r="B169" s="23"/>
      <c r="C169" s="24"/>
      <c r="D169" s="31" t="s">
        <v>35</v>
      </c>
      <c r="E169" s="26">
        <v>138</v>
      </c>
      <c r="F169" s="26">
        <v>22045</v>
      </c>
      <c r="G169" s="26">
        <v>3060.255</v>
      </c>
      <c r="H169" s="26">
        <v>58888.853</v>
      </c>
      <c r="I169" s="26">
        <v>384748.163</v>
      </c>
      <c r="J169" s="26">
        <v>69657.302</v>
      </c>
      <c r="K169" s="26">
        <v>48252.485</v>
      </c>
      <c r="L169" s="28">
        <v>18.1046483644939</v>
      </c>
    </row>
    <row r="170" spans="2:12" ht="10.5" customHeight="1">
      <c r="B170" s="23"/>
      <c r="C170" s="24"/>
      <c r="D170" s="31" t="s">
        <v>36</v>
      </c>
      <c r="E170" s="26">
        <v>138</v>
      </c>
      <c r="F170" s="26">
        <v>21985</v>
      </c>
      <c r="G170" s="26">
        <v>2880.453</v>
      </c>
      <c r="H170" s="26">
        <v>49557.707</v>
      </c>
      <c r="I170" s="26">
        <v>383478.488</v>
      </c>
      <c r="J170" s="26">
        <v>63543.537</v>
      </c>
      <c r="K170" s="26">
        <v>46112.128</v>
      </c>
      <c r="L170" s="28">
        <v>16.5703002876135</v>
      </c>
    </row>
    <row r="171" ht="10.5" customHeight="1"/>
    <row r="172" ht="10.5" customHeight="1">
      <c r="C172" s="42" t="s">
        <v>39</v>
      </c>
    </row>
    <row r="173" spans="1:12" ht="10.5" customHeight="1">
      <c r="A173" s="353" t="s">
        <v>43</v>
      </c>
      <c r="B173" s="353"/>
      <c r="C173" s="353"/>
      <c r="D173" s="353"/>
      <c r="E173" s="353"/>
      <c r="F173" s="353"/>
      <c r="G173" s="353"/>
      <c r="H173" s="353"/>
      <c r="I173" s="353"/>
      <c r="J173" s="353"/>
      <c r="K173" s="353"/>
      <c r="L173" s="353"/>
    </row>
    <row r="174" spans="1:12" ht="10.5" customHeight="1">
      <c r="A174" s="3"/>
      <c r="B174" s="3"/>
      <c r="C174" s="3"/>
      <c r="D174" s="3"/>
      <c r="E174" s="4"/>
      <c r="F174" s="4"/>
      <c r="G174" s="4"/>
      <c r="H174" s="4"/>
      <c r="I174" s="4"/>
      <c r="J174" s="2"/>
      <c r="K174" s="2"/>
      <c r="L174" s="1"/>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2"/>
      <c r="K177" s="7"/>
      <c r="L177" s="1"/>
    </row>
    <row r="178" spans="2:12" ht="15" customHeight="1">
      <c r="B178" s="332" t="s">
        <v>3</v>
      </c>
      <c r="C178" s="335" t="s">
        <v>4</v>
      </c>
      <c r="D178" s="338" t="s">
        <v>5</v>
      </c>
      <c r="E178" s="338" t="s">
        <v>6</v>
      </c>
      <c r="F178" s="335" t="s">
        <v>7</v>
      </c>
      <c r="G178" s="335" t="s">
        <v>8</v>
      </c>
      <c r="H178" s="335" t="s">
        <v>9</v>
      </c>
      <c r="I178" s="347" t="s">
        <v>10</v>
      </c>
      <c r="J178" s="352"/>
      <c r="K178" s="348"/>
      <c r="L178" s="349" t="s">
        <v>11</v>
      </c>
    </row>
    <row r="179" spans="2:12" ht="15" customHeight="1">
      <c r="B179" s="333"/>
      <c r="C179" s="339"/>
      <c r="D179" s="336"/>
      <c r="E179" s="336"/>
      <c r="F179" s="339"/>
      <c r="G179" s="339"/>
      <c r="H179" s="339"/>
      <c r="I179" s="335" t="s">
        <v>12</v>
      </c>
      <c r="J179" s="347" t="s">
        <v>13</v>
      </c>
      <c r="K179" s="348"/>
      <c r="L179" s="350"/>
    </row>
    <row r="180" spans="2:12" ht="21" customHeight="1">
      <c r="B180" s="333"/>
      <c r="C180" s="339"/>
      <c r="D180" s="336"/>
      <c r="E180" s="337"/>
      <c r="F180" s="340"/>
      <c r="G180" s="340"/>
      <c r="H180" s="340"/>
      <c r="I180" s="340"/>
      <c r="J180" s="9" t="s">
        <v>14</v>
      </c>
      <c r="K180" s="10" t="s">
        <v>15</v>
      </c>
      <c r="L180" s="351"/>
    </row>
    <row r="181" spans="2:12" ht="10.5" customHeight="1">
      <c r="B181" s="334"/>
      <c r="C181" s="340"/>
      <c r="D181" s="337"/>
      <c r="E181" s="11" t="s">
        <v>16</v>
      </c>
      <c r="F181" s="11" t="s">
        <v>17</v>
      </c>
      <c r="G181" s="12" t="s">
        <v>18</v>
      </c>
      <c r="H181" s="347" t="s">
        <v>19</v>
      </c>
      <c r="I181" s="352"/>
      <c r="J181" s="352"/>
      <c r="K181" s="348"/>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289</v>
      </c>
      <c r="G205" s="26">
        <v>566.878</v>
      </c>
      <c r="H205" s="26">
        <v>9097.531</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v>3</v>
      </c>
      <c r="F214" s="26">
        <v>300</v>
      </c>
      <c r="G214" s="26">
        <v>48.21</v>
      </c>
      <c r="H214" s="26">
        <v>760.278</v>
      </c>
      <c r="I214" s="46" t="s">
        <v>21</v>
      </c>
      <c r="J214" s="46" t="s">
        <v>21</v>
      </c>
      <c r="K214" s="46" t="s">
        <v>21</v>
      </c>
      <c r="L214" s="46" t="s">
        <v>21</v>
      </c>
    </row>
    <row r="215" spans="2:12" ht="10.5" customHeight="1">
      <c r="B215" s="23"/>
      <c r="C215" s="23"/>
      <c r="D215" s="31" t="s">
        <v>33</v>
      </c>
      <c r="E215" s="26">
        <v>3</v>
      </c>
      <c r="F215" s="26">
        <v>296</v>
      </c>
      <c r="G215" s="26">
        <v>50.294</v>
      </c>
      <c r="H215" s="26">
        <v>768.887</v>
      </c>
      <c r="I215" s="46" t="s">
        <v>21</v>
      </c>
      <c r="J215" s="46" t="s">
        <v>21</v>
      </c>
      <c r="K215" s="46" t="s">
        <v>21</v>
      </c>
      <c r="L215" s="46" t="s">
        <v>21</v>
      </c>
    </row>
    <row r="216" spans="2:12" ht="10.5" customHeight="1">
      <c r="B216" s="23"/>
      <c r="C216" s="23"/>
      <c r="D216" s="31" t="s">
        <v>34</v>
      </c>
      <c r="E216" s="26">
        <v>3</v>
      </c>
      <c r="F216" s="26">
        <v>290</v>
      </c>
      <c r="G216" s="26">
        <v>48.821</v>
      </c>
      <c r="H216" s="26">
        <v>805.726</v>
      </c>
      <c r="I216" s="46" t="s">
        <v>21</v>
      </c>
      <c r="J216" s="46" t="s">
        <v>21</v>
      </c>
      <c r="K216" s="46" t="s">
        <v>21</v>
      </c>
      <c r="L216" s="46" t="s">
        <v>21</v>
      </c>
    </row>
    <row r="217" spans="2:12" ht="10.5" customHeight="1">
      <c r="B217" s="23"/>
      <c r="C217" s="23"/>
      <c r="D217" s="31" t="s">
        <v>35</v>
      </c>
      <c r="E217" s="26">
        <v>3</v>
      </c>
      <c r="F217" s="26">
        <v>292</v>
      </c>
      <c r="G217" s="26">
        <v>46.747</v>
      </c>
      <c r="H217" s="26">
        <v>999.33</v>
      </c>
      <c r="I217" s="46" t="s">
        <v>21</v>
      </c>
      <c r="J217" s="46" t="s">
        <v>21</v>
      </c>
      <c r="K217" s="46" t="s">
        <v>21</v>
      </c>
      <c r="L217" s="46" t="s">
        <v>21</v>
      </c>
    </row>
    <row r="218" spans="2:12" ht="10.5" customHeight="1">
      <c r="B218" s="23"/>
      <c r="C218" s="23"/>
      <c r="D218" s="31" t="s">
        <v>36</v>
      </c>
      <c r="E218" s="26">
        <v>3</v>
      </c>
      <c r="F218" s="26">
        <v>282</v>
      </c>
      <c r="G218" s="26">
        <v>44.976</v>
      </c>
      <c r="H218" s="26">
        <v>714.559</v>
      </c>
      <c r="I218" s="46" t="s">
        <v>21</v>
      </c>
      <c r="J218" s="46" t="s">
        <v>21</v>
      </c>
      <c r="K218" s="46" t="s">
        <v>21</v>
      </c>
      <c r="L218" s="46" t="s">
        <v>21</v>
      </c>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92.25</v>
      </c>
      <c r="F227" s="26">
        <v>14414.6666666667</v>
      </c>
      <c r="G227" s="26">
        <v>23139.569</v>
      </c>
      <c r="H227" s="26">
        <v>307805.453</v>
      </c>
      <c r="I227" s="26">
        <v>3183323.158</v>
      </c>
      <c r="J227" s="26">
        <v>409768.512</v>
      </c>
      <c r="K227" s="26">
        <v>350718.082</v>
      </c>
      <c r="L227" s="28">
        <v>12.87235042318</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89.9166666666667</v>
      </c>
      <c r="F243" s="26">
        <v>14578.6666666667</v>
      </c>
      <c r="G243" s="26">
        <v>23711.573</v>
      </c>
      <c r="H243" s="26">
        <v>330455.819</v>
      </c>
      <c r="I243" s="26">
        <v>3099552.104</v>
      </c>
      <c r="J243" s="26">
        <v>426666.727</v>
      </c>
      <c r="K243" s="26">
        <v>357862.311</v>
      </c>
      <c r="L243" s="28">
        <v>13.7654316715432</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v>90</v>
      </c>
      <c r="F252" s="26">
        <v>14808</v>
      </c>
      <c r="G252" s="26">
        <v>1978.197</v>
      </c>
      <c r="H252" s="26">
        <v>26836.52</v>
      </c>
      <c r="I252" s="26">
        <v>251209.592</v>
      </c>
      <c r="J252" s="26">
        <v>37443.843</v>
      </c>
      <c r="K252" s="26">
        <v>28843.392</v>
      </c>
      <c r="L252" s="28">
        <v>14.9054192962504</v>
      </c>
    </row>
    <row r="253" spans="2:12" ht="10.5" customHeight="1">
      <c r="B253" s="23"/>
      <c r="C253" s="24"/>
      <c r="D253" s="31" t="s">
        <v>33</v>
      </c>
      <c r="E253" s="34">
        <v>89</v>
      </c>
      <c r="F253" s="34">
        <v>14768</v>
      </c>
      <c r="G253" s="34">
        <v>2067.269</v>
      </c>
      <c r="H253" s="34">
        <v>26721.026</v>
      </c>
      <c r="I253" s="34">
        <v>262288.783</v>
      </c>
      <c r="J253" s="26">
        <v>38775.103</v>
      </c>
      <c r="K253" s="26">
        <v>30376.193</v>
      </c>
      <c r="L253" s="28">
        <v>14.7833630384415</v>
      </c>
    </row>
    <row r="254" spans="2:12" ht="10.5" customHeight="1">
      <c r="B254" s="23"/>
      <c r="C254" s="24"/>
      <c r="D254" s="31" t="s">
        <v>34</v>
      </c>
      <c r="E254" s="26">
        <v>89</v>
      </c>
      <c r="F254" s="26">
        <v>14709</v>
      </c>
      <c r="G254" s="26">
        <v>2043.323</v>
      </c>
      <c r="H254" s="26">
        <v>27902.981</v>
      </c>
      <c r="I254" s="26">
        <v>262842.631</v>
      </c>
      <c r="J254" s="26">
        <v>42682.798</v>
      </c>
      <c r="K254" s="26">
        <v>30228.913</v>
      </c>
      <c r="L254" s="28">
        <v>16.2389174988893</v>
      </c>
    </row>
    <row r="255" spans="2:12" ht="10.5" customHeight="1">
      <c r="B255" s="23"/>
      <c r="C255" s="24"/>
      <c r="D255" s="31" t="s">
        <v>35</v>
      </c>
      <c r="E255" s="26">
        <v>89</v>
      </c>
      <c r="F255" s="26">
        <v>14703</v>
      </c>
      <c r="G255" s="26">
        <v>2024.913</v>
      </c>
      <c r="H255" s="26">
        <v>34566.334</v>
      </c>
      <c r="I255" s="26">
        <v>255064.55</v>
      </c>
      <c r="J255" s="26">
        <v>35268.492</v>
      </c>
      <c r="K255" s="26">
        <v>28780.086</v>
      </c>
      <c r="L255" s="28">
        <v>13.8272809765214</v>
      </c>
    </row>
    <row r="256" spans="2:12" ht="10.5" customHeight="1">
      <c r="B256" s="23"/>
      <c r="C256" s="24"/>
      <c r="D256" s="31" t="s">
        <v>36</v>
      </c>
      <c r="E256" s="19">
        <v>89</v>
      </c>
      <c r="F256" s="19">
        <v>14668</v>
      </c>
      <c r="G256" s="19">
        <v>1949.186</v>
      </c>
      <c r="H256" s="19">
        <v>28781.157</v>
      </c>
      <c r="I256" s="19">
        <v>264742.044</v>
      </c>
      <c r="J256" s="19">
        <v>34876.756</v>
      </c>
      <c r="K256" s="19">
        <v>30883.388</v>
      </c>
      <c r="L256" s="20">
        <v>13.1738636874769</v>
      </c>
    </row>
    <row r="257" ht="10.5" customHeight="1"/>
    <row r="258" ht="10.5" customHeight="1">
      <c r="C258" s="42" t="s">
        <v>39</v>
      </c>
    </row>
    <row r="259" spans="1:12" ht="10.5" customHeight="1">
      <c r="A259" s="353" t="s">
        <v>50</v>
      </c>
      <c r="B259" s="353"/>
      <c r="C259" s="353"/>
      <c r="D259" s="353"/>
      <c r="E259" s="353"/>
      <c r="F259" s="353"/>
      <c r="G259" s="353"/>
      <c r="H259" s="353"/>
      <c r="I259" s="353"/>
      <c r="J259" s="353"/>
      <c r="K259" s="353"/>
      <c r="L259" s="353"/>
    </row>
    <row r="260" spans="1:12" ht="10.5" customHeight="1">
      <c r="A260" s="3"/>
      <c r="B260" s="3"/>
      <c r="C260" s="3"/>
      <c r="D260" s="3"/>
      <c r="E260" s="4"/>
      <c r="F260" s="4"/>
      <c r="G260" s="4"/>
      <c r="H260" s="4"/>
      <c r="I260" s="4"/>
      <c r="J260" s="2"/>
      <c r="K260" s="2"/>
      <c r="L260" s="1"/>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2"/>
      <c r="K263" s="7"/>
      <c r="L263" s="1"/>
    </row>
    <row r="264" spans="2:12" ht="15" customHeight="1">
      <c r="B264" s="332" t="s">
        <v>3</v>
      </c>
      <c r="C264" s="335" t="s">
        <v>4</v>
      </c>
      <c r="D264" s="338" t="s">
        <v>5</v>
      </c>
      <c r="E264" s="338" t="s">
        <v>6</v>
      </c>
      <c r="F264" s="335" t="s">
        <v>7</v>
      </c>
      <c r="G264" s="335" t="s">
        <v>8</v>
      </c>
      <c r="H264" s="335" t="s">
        <v>9</v>
      </c>
      <c r="I264" s="347" t="s">
        <v>10</v>
      </c>
      <c r="J264" s="352"/>
      <c r="K264" s="348"/>
      <c r="L264" s="349" t="s">
        <v>11</v>
      </c>
    </row>
    <row r="265" spans="2:12" ht="15" customHeight="1">
      <c r="B265" s="333"/>
      <c r="C265" s="339"/>
      <c r="D265" s="336"/>
      <c r="E265" s="336"/>
      <c r="F265" s="339"/>
      <c r="G265" s="339"/>
      <c r="H265" s="339"/>
      <c r="I265" s="335" t="s">
        <v>12</v>
      </c>
      <c r="J265" s="347" t="s">
        <v>13</v>
      </c>
      <c r="K265" s="348"/>
      <c r="L265" s="350"/>
    </row>
    <row r="266" spans="2:12" ht="21" customHeight="1">
      <c r="B266" s="333"/>
      <c r="C266" s="339"/>
      <c r="D266" s="336"/>
      <c r="E266" s="337"/>
      <c r="F266" s="340"/>
      <c r="G266" s="340"/>
      <c r="H266" s="340"/>
      <c r="I266" s="340"/>
      <c r="J266" s="9" t="s">
        <v>14</v>
      </c>
      <c r="K266" s="10" t="s">
        <v>15</v>
      </c>
      <c r="L266" s="351"/>
    </row>
    <row r="267" spans="2:12" ht="10.5" customHeight="1">
      <c r="B267" s="334"/>
      <c r="C267" s="340"/>
      <c r="D267" s="337"/>
      <c r="E267" s="11" t="s">
        <v>16</v>
      </c>
      <c r="F267" s="11" t="s">
        <v>17</v>
      </c>
      <c r="G267" s="12" t="s">
        <v>18</v>
      </c>
      <c r="H267" s="347" t="s">
        <v>19</v>
      </c>
      <c r="I267" s="352"/>
      <c r="J267" s="352"/>
      <c r="K267" s="34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1025.58333333333</v>
      </c>
      <c r="G275" s="26">
        <v>1743.009</v>
      </c>
      <c r="H275" s="26">
        <v>39355.946</v>
      </c>
      <c r="I275" s="26">
        <v>475672.476</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984.083333333333</v>
      </c>
      <c r="G291" s="26">
        <v>1661.176</v>
      </c>
      <c r="H291" s="26">
        <v>37643.372</v>
      </c>
      <c r="I291" s="26">
        <v>446219.689</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v>6</v>
      </c>
      <c r="F300" s="26">
        <v>992</v>
      </c>
      <c r="G300" s="26">
        <v>135.787</v>
      </c>
      <c r="H300" s="26">
        <v>2968.19</v>
      </c>
      <c r="I300" s="26">
        <v>38663.959</v>
      </c>
      <c r="J300" s="46" t="s">
        <v>21</v>
      </c>
      <c r="K300" s="46" t="s">
        <v>21</v>
      </c>
      <c r="L300" s="46" t="s">
        <v>21</v>
      </c>
    </row>
    <row r="301" spans="2:12" ht="10.5" customHeight="1">
      <c r="B301" s="23"/>
      <c r="C301" s="23"/>
      <c r="D301" s="31" t="s">
        <v>33</v>
      </c>
      <c r="E301" s="34">
        <v>6</v>
      </c>
      <c r="F301" s="34">
        <v>1000</v>
      </c>
      <c r="G301" s="34">
        <v>144.547</v>
      </c>
      <c r="H301" s="34">
        <v>3040.856</v>
      </c>
      <c r="I301" s="34">
        <v>38609.106</v>
      </c>
      <c r="J301" s="46" t="s">
        <v>21</v>
      </c>
      <c r="K301" s="46" t="s">
        <v>21</v>
      </c>
      <c r="L301" s="46" t="s">
        <v>21</v>
      </c>
    </row>
    <row r="302" spans="2:12" ht="10.5" customHeight="1">
      <c r="B302" s="23"/>
      <c r="C302" s="23"/>
      <c r="D302" s="31" t="s">
        <v>34</v>
      </c>
      <c r="E302" s="26">
        <v>6</v>
      </c>
      <c r="F302" s="26">
        <v>1001</v>
      </c>
      <c r="G302" s="26">
        <v>140.553</v>
      </c>
      <c r="H302" s="26">
        <v>3003.375</v>
      </c>
      <c r="I302" s="26">
        <v>35594.873</v>
      </c>
      <c r="J302" s="46" t="s">
        <v>21</v>
      </c>
      <c r="K302" s="46" t="s">
        <v>21</v>
      </c>
      <c r="L302" s="46" t="s">
        <v>21</v>
      </c>
    </row>
    <row r="303" spans="2:12" ht="10.5" customHeight="1">
      <c r="B303" s="23"/>
      <c r="C303" s="23"/>
      <c r="D303" s="31" t="s">
        <v>35</v>
      </c>
      <c r="E303" s="26">
        <v>6</v>
      </c>
      <c r="F303" s="26">
        <v>994</v>
      </c>
      <c r="G303" s="26">
        <v>137.591</v>
      </c>
      <c r="H303" s="26">
        <v>4475.085</v>
      </c>
      <c r="I303" s="26">
        <v>38094.153</v>
      </c>
      <c r="J303" s="46" t="s">
        <v>21</v>
      </c>
      <c r="K303" s="46" t="s">
        <v>21</v>
      </c>
      <c r="L303" s="46" t="s">
        <v>21</v>
      </c>
    </row>
    <row r="304" spans="2:12" ht="10.5" customHeight="1">
      <c r="B304" s="23"/>
      <c r="C304" s="23"/>
      <c r="D304" s="31" t="s">
        <v>36</v>
      </c>
      <c r="E304" s="26">
        <v>6</v>
      </c>
      <c r="F304" s="26">
        <v>986</v>
      </c>
      <c r="G304" s="26">
        <v>135.643</v>
      </c>
      <c r="H304" s="26">
        <v>3198.874</v>
      </c>
      <c r="I304" s="26">
        <v>45591.867</v>
      </c>
      <c r="J304" s="46" t="s">
        <v>21</v>
      </c>
      <c r="K304" s="46" t="s">
        <v>21</v>
      </c>
      <c r="L304" s="46" t="s">
        <v>21</v>
      </c>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v>1</v>
      </c>
      <c r="F338" s="46" t="s">
        <v>21</v>
      </c>
      <c r="G338" s="46" t="s">
        <v>21</v>
      </c>
      <c r="H338" s="46" t="s">
        <v>21</v>
      </c>
      <c r="I338" s="46" t="s">
        <v>21</v>
      </c>
      <c r="J338" s="46" t="s">
        <v>21</v>
      </c>
      <c r="K338" s="46" t="s">
        <v>21</v>
      </c>
      <c r="L338" s="46" t="s">
        <v>21</v>
      </c>
    </row>
    <row r="339" spans="2:12" ht="10.5" customHeight="1">
      <c r="B339" s="23"/>
      <c r="C339" s="24"/>
      <c r="D339" s="31" t="s">
        <v>33</v>
      </c>
      <c r="E339" s="26">
        <v>1</v>
      </c>
      <c r="F339" s="46" t="s">
        <v>21</v>
      </c>
      <c r="G339" s="46" t="s">
        <v>21</v>
      </c>
      <c r="H339" s="46" t="s">
        <v>21</v>
      </c>
      <c r="I339" s="46" t="s">
        <v>21</v>
      </c>
      <c r="J339" s="46" t="s">
        <v>21</v>
      </c>
      <c r="K339" s="46" t="s">
        <v>21</v>
      </c>
      <c r="L339" s="46" t="s">
        <v>21</v>
      </c>
    </row>
    <row r="340" spans="2:12" ht="10.5" customHeight="1">
      <c r="B340" s="23"/>
      <c r="C340" s="24"/>
      <c r="D340" s="31" t="s">
        <v>34</v>
      </c>
      <c r="E340" s="26">
        <v>1</v>
      </c>
      <c r="F340" s="46" t="s">
        <v>21</v>
      </c>
      <c r="G340" s="46" t="s">
        <v>21</v>
      </c>
      <c r="H340" s="46" t="s">
        <v>21</v>
      </c>
      <c r="I340" s="46" t="s">
        <v>21</v>
      </c>
      <c r="J340" s="46" t="s">
        <v>21</v>
      </c>
      <c r="K340" s="46" t="s">
        <v>21</v>
      </c>
      <c r="L340" s="46" t="s">
        <v>21</v>
      </c>
    </row>
    <row r="341" spans="2:12" ht="10.5" customHeight="1">
      <c r="B341" s="23"/>
      <c r="C341" s="24"/>
      <c r="D341" s="31" t="s">
        <v>35</v>
      </c>
      <c r="E341" s="26">
        <v>1</v>
      </c>
      <c r="F341" s="46" t="s">
        <v>21</v>
      </c>
      <c r="G341" s="46" t="s">
        <v>21</v>
      </c>
      <c r="H341" s="46" t="s">
        <v>21</v>
      </c>
      <c r="I341" s="46" t="s">
        <v>21</v>
      </c>
      <c r="J341" s="46" t="s">
        <v>21</v>
      </c>
      <c r="K341" s="46" t="s">
        <v>21</v>
      </c>
      <c r="L341" s="46" t="s">
        <v>21</v>
      </c>
    </row>
    <row r="342" spans="2:12" ht="10.5" customHeight="1">
      <c r="B342" s="23"/>
      <c r="C342" s="24"/>
      <c r="D342" s="31" t="s">
        <v>36</v>
      </c>
      <c r="E342" s="26">
        <v>1</v>
      </c>
      <c r="F342" s="46" t="s">
        <v>21</v>
      </c>
      <c r="G342" s="46" t="s">
        <v>21</v>
      </c>
      <c r="H342" s="46" t="s">
        <v>21</v>
      </c>
      <c r="I342" s="46" t="s">
        <v>21</v>
      </c>
      <c r="J342" s="46" t="s">
        <v>21</v>
      </c>
      <c r="K342" s="46" t="s">
        <v>21</v>
      </c>
      <c r="L342" s="46" t="s">
        <v>21</v>
      </c>
    </row>
    <row r="343" ht="10.5" customHeight="1"/>
    <row r="344" ht="10.5" customHeight="1">
      <c r="C344" s="42" t="s">
        <v>39</v>
      </c>
    </row>
    <row r="345" spans="1:12" ht="10.5" customHeight="1">
      <c r="A345" s="353" t="s">
        <v>53</v>
      </c>
      <c r="B345" s="353"/>
      <c r="C345" s="353"/>
      <c r="D345" s="353"/>
      <c r="E345" s="353"/>
      <c r="F345" s="353"/>
      <c r="G345" s="353"/>
      <c r="H345" s="353"/>
      <c r="I345" s="353"/>
      <c r="J345" s="353"/>
      <c r="K345" s="353"/>
      <c r="L345" s="353"/>
    </row>
    <row r="346" spans="1:12" ht="10.5" customHeight="1">
      <c r="A346" s="3"/>
      <c r="B346" s="3"/>
      <c r="C346" s="3"/>
      <c r="D346" s="3"/>
      <c r="E346" s="4"/>
      <c r="F346" s="4"/>
      <c r="G346" s="4"/>
      <c r="H346" s="4"/>
      <c r="I346" s="4"/>
      <c r="J346" s="2"/>
      <c r="K346" s="2"/>
      <c r="L346" s="1"/>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2"/>
      <c r="K349" s="7"/>
      <c r="L349" s="1"/>
    </row>
    <row r="350" spans="2:12" ht="15" customHeight="1">
      <c r="B350" s="332" t="s">
        <v>3</v>
      </c>
      <c r="C350" s="335" t="s">
        <v>4</v>
      </c>
      <c r="D350" s="338" t="s">
        <v>5</v>
      </c>
      <c r="E350" s="338" t="s">
        <v>6</v>
      </c>
      <c r="F350" s="335" t="s">
        <v>7</v>
      </c>
      <c r="G350" s="335" t="s">
        <v>8</v>
      </c>
      <c r="H350" s="335" t="s">
        <v>9</v>
      </c>
      <c r="I350" s="347" t="s">
        <v>10</v>
      </c>
      <c r="J350" s="352"/>
      <c r="K350" s="348"/>
      <c r="L350" s="349" t="s">
        <v>11</v>
      </c>
    </row>
    <row r="351" spans="2:12" ht="15" customHeight="1">
      <c r="B351" s="333"/>
      <c r="C351" s="339"/>
      <c r="D351" s="336"/>
      <c r="E351" s="336"/>
      <c r="F351" s="339"/>
      <c r="G351" s="339"/>
      <c r="H351" s="339"/>
      <c r="I351" s="335" t="s">
        <v>12</v>
      </c>
      <c r="J351" s="347" t="s">
        <v>13</v>
      </c>
      <c r="K351" s="348"/>
      <c r="L351" s="350"/>
    </row>
    <row r="352" spans="2:12" ht="21" customHeight="1">
      <c r="B352" s="333"/>
      <c r="C352" s="339"/>
      <c r="D352" s="336"/>
      <c r="E352" s="337"/>
      <c r="F352" s="340"/>
      <c r="G352" s="340"/>
      <c r="H352" s="340"/>
      <c r="I352" s="340"/>
      <c r="J352" s="9" t="s">
        <v>14</v>
      </c>
      <c r="K352" s="10" t="s">
        <v>15</v>
      </c>
      <c r="L352" s="351"/>
    </row>
    <row r="353" spans="2:12" ht="10.5" customHeight="1">
      <c r="B353" s="334"/>
      <c r="C353" s="340"/>
      <c r="D353" s="337"/>
      <c r="E353" s="11" t="s">
        <v>16</v>
      </c>
      <c r="F353" s="11" t="s">
        <v>17</v>
      </c>
      <c r="G353" s="12" t="s">
        <v>18</v>
      </c>
      <c r="H353" s="347" t="s">
        <v>19</v>
      </c>
      <c r="I353" s="352"/>
      <c r="J353" s="352"/>
      <c r="K353" s="348"/>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12.5</v>
      </c>
      <c r="F361" s="26">
        <v>1279.16666666667</v>
      </c>
      <c r="G361" s="26">
        <v>2052.299</v>
      </c>
      <c r="H361" s="26">
        <v>33310.507</v>
      </c>
      <c r="I361" s="26">
        <v>174457.429</v>
      </c>
      <c r="J361" s="26">
        <v>68152.794</v>
      </c>
      <c r="K361" s="26">
        <v>50639.099</v>
      </c>
      <c r="L361" s="28">
        <v>39.0655728395493</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1209.83333333333</v>
      </c>
      <c r="G377" s="26">
        <v>1860.451</v>
      </c>
      <c r="H377" s="26">
        <v>31900.629</v>
      </c>
      <c r="I377" s="26">
        <v>165585.285</v>
      </c>
      <c r="J377" s="26">
        <v>65887.672</v>
      </c>
      <c r="K377" s="26">
        <v>52429.817</v>
      </c>
      <c r="L377" s="28">
        <v>39.7907773024638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v>12</v>
      </c>
      <c r="F386" s="26">
        <v>1210</v>
      </c>
      <c r="G386" s="26">
        <v>137.522</v>
      </c>
      <c r="H386" s="26">
        <v>2550.673</v>
      </c>
      <c r="I386" s="26">
        <v>11988.559</v>
      </c>
      <c r="J386" s="26">
        <v>4414.564</v>
      </c>
      <c r="K386" s="26">
        <v>3476.42</v>
      </c>
      <c r="L386" s="28">
        <v>36.8231411298055</v>
      </c>
    </row>
    <row r="387" spans="2:12" ht="10.5" customHeight="1">
      <c r="B387" s="23"/>
      <c r="C387" s="23"/>
      <c r="D387" s="31" t="s">
        <v>33</v>
      </c>
      <c r="E387" s="34">
        <v>12</v>
      </c>
      <c r="F387" s="34">
        <v>1221</v>
      </c>
      <c r="G387" s="34">
        <v>165.475</v>
      </c>
      <c r="H387" s="34">
        <v>2577.898</v>
      </c>
      <c r="I387" s="34">
        <v>14820.602</v>
      </c>
      <c r="J387" s="26">
        <v>5935.807</v>
      </c>
      <c r="K387" s="26">
        <v>4819.727</v>
      </c>
      <c r="L387" s="28">
        <v>40.0510519073382</v>
      </c>
    </row>
    <row r="388" spans="2:12" ht="10.5" customHeight="1">
      <c r="B388" s="23"/>
      <c r="C388" s="23"/>
      <c r="D388" s="31" t="s">
        <v>34</v>
      </c>
      <c r="E388" s="26">
        <v>12</v>
      </c>
      <c r="F388" s="26">
        <v>1230</v>
      </c>
      <c r="G388" s="26">
        <v>167.134</v>
      </c>
      <c r="H388" s="26">
        <v>2666.131</v>
      </c>
      <c r="I388" s="26">
        <v>14684.282</v>
      </c>
      <c r="J388" s="26">
        <v>5864.13</v>
      </c>
      <c r="K388" s="26">
        <v>4876</v>
      </c>
      <c r="L388" s="28">
        <v>39.9347411061705</v>
      </c>
    </row>
    <row r="389" spans="2:12" ht="10.5" customHeight="1">
      <c r="B389" s="23"/>
      <c r="C389" s="23"/>
      <c r="D389" s="31" t="s">
        <v>35</v>
      </c>
      <c r="E389" s="26">
        <v>12</v>
      </c>
      <c r="F389" s="26">
        <v>1225</v>
      </c>
      <c r="G389" s="26">
        <v>163.732</v>
      </c>
      <c r="H389" s="26">
        <v>3421.314</v>
      </c>
      <c r="I389" s="26">
        <v>14285.64</v>
      </c>
      <c r="J389" s="26">
        <v>5637.777</v>
      </c>
      <c r="K389" s="26">
        <v>4852.178</v>
      </c>
      <c r="L389" s="28">
        <v>39.4646442161499</v>
      </c>
    </row>
    <row r="390" spans="2:12" ht="10.5" customHeight="1">
      <c r="B390" s="23"/>
      <c r="C390" s="23"/>
      <c r="D390" s="31" t="s">
        <v>36</v>
      </c>
      <c r="E390" s="26">
        <v>12</v>
      </c>
      <c r="F390" s="26">
        <v>1219</v>
      </c>
      <c r="G390" s="26">
        <v>130.742</v>
      </c>
      <c r="H390" s="26">
        <v>2780.446</v>
      </c>
      <c r="I390" s="26">
        <v>10157.891</v>
      </c>
      <c r="J390" s="26">
        <v>4284.044</v>
      </c>
      <c r="K390" s="26">
        <v>3527.623</v>
      </c>
      <c r="L390" s="28">
        <v>42.1745419398574</v>
      </c>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v>2</v>
      </c>
      <c r="F424" s="46" t="s">
        <v>21</v>
      </c>
      <c r="G424" s="46" t="s">
        <v>21</v>
      </c>
      <c r="H424" s="46" t="s">
        <v>21</v>
      </c>
      <c r="I424" s="46" t="s">
        <v>21</v>
      </c>
      <c r="J424" s="46" t="s">
        <v>21</v>
      </c>
      <c r="K424" s="46" t="s">
        <v>21</v>
      </c>
      <c r="L424" s="46" t="s">
        <v>21</v>
      </c>
    </row>
    <row r="425" spans="2:12" ht="10.5" customHeight="1">
      <c r="B425" s="23"/>
      <c r="C425" s="24"/>
      <c r="D425" s="31" t="s">
        <v>33</v>
      </c>
      <c r="E425" s="26">
        <v>2</v>
      </c>
      <c r="F425" s="46" t="s">
        <v>21</v>
      </c>
      <c r="G425" s="46" t="s">
        <v>21</v>
      </c>
      <c r="H425" s="46" t="s">
        <v>21</v>
      </c>
      <c r="I425" s="46" t="s">
        <v>21</v>
      </c>
      <c r="J425" s="46" t="s">
        <v>21</v>
      </c>
      <c r="K425" s="46" t="s">
        <v>21</v>
      </c>
      <c r="L425" s="46" t="s">
        <v>21</v>
      </c>
    </row>
    <row r="426" spans="2:12" ht="10.5" customHeight="1">
      <c r="B426" s="23"/>
      <c r="C426" s="24"/>
      <c r="D426" s="31" t="s">
        <v>34</v>
      </c>
      <c r="E426" s="26">
        <v>2</v>
      </c>
      <c r="F426" s="46" t="s">
        <v>21</v>
      </c>
      <c r="G426" s="46" t="s">
        <v>21</v>
      </c>
      <c r="H426" s="46" t="s">
        <v>21</v>
      </c>
      <c r="I426" s="46" t="s">
        <v>21</v>
      </c>
      <c r="J426" s="46" t="s">
        <v>21</v>
      </c>
      <c r="K426" s="46" t="s">
        <v>21</v>
      </c>
      <c r="L426" s="46" t="s">
        <v>21</v>
      </c>
    </row>
    <row r="427" spans="2:12" ht="10.5" customHeight="1">
      <c r="B427" s="23"/>
      <c r="C427" s="24"/>
      <c r="D427" s="31" t="s">
        <v>35</v>
      </c>
      <c r="E427" s="26">
        <v>2</v>
      </c>
      <c r="F427" s="46" t="s">
        <v>21</v>
      </c>
      <c r="G427" s="46" t="s">
        <v>21</v>
      </c>
      <c r="H427" s="46" t="s">
        <v>21</v>
      </c>
      <c r="I427" s="46" t="s">
        <v>21</v>
      </c>
      <c r="J427" s="46" t="s">
        <v>21</v>
      </c>
      <c r="K427" s="46" t="s">
        <v>21</v>
      </c>
      <c r="L427" s="46" t="s">
        <v>21</v>
      </c>
    </row>
    <row r="428" spans="2:12" ht="10.5" customHeight="1">
      <c r="B428" s="23"/>
      <c r="C428" s="24"/>
      <c r="D428" s="31" t="s">
        <v>36</v>
      </c>
      <c r="E428" s="26">
        <v>2</v>
      </c>
      <c r="F428" s="46" t="s">
        <v>21</v>
      </c>
      <c r="G428" s="46" t="s">
        <v>21</v>
      </c>
      <c r="H428" s="46" t="s">
        <v>21</v>
      </c>
      <c r="I428" s="46" t="s">
        <v>21</v>
      </c>
      <c r="J428" s="46" t="s">
        <v>21</v>
      </c>
      <c r="K428" s="46" t="s">
        <v>21</v>
      </c>
      <c r="L428" s="46" t="s">
        <v>21</v>
      </c>
    </row>
    <row r="429" ht="10.5" customHeight="1"/>
    <row r="430" ht="10.5" customHeight="1">
      <c r="C430" s="42" t="s">
        <v>39</v>
      </c>
    </row>
    <row r="431" spans="1:12" ht="10.5" customHeight="1">
      <c r="A431" s="353" t="s">
        <v>56</v>
      </c>
      <c r="B431" s="353"/>
      <c r="C431" s="353"/>
      <c r="D431" s="353"/>
      <c r="E431" s="353"/>
      <c r="F431" s="353"/>
      <c r="G431" s="353"/>
      <c r="H431" s="353"/>
      <c r="I431" s="353"/>
      <c r="J431" s="353"/>
      <c r="K431" s="353"/>
      <c r="L431" s="353"/>
    </row>
    <row r="432" spans="1:12" ht="10.5" customHeight="1">
      <c r="A432" s="3"/>
      <c r="B432" s="3"/>
      <c r="C432" s="3"/>
      <c r="D432" s="3"/>
      <c r="E432" s="4"/>
      <c r="F432" s="4"/>
      <c r="G432" s="4"/>
      <c r="H432" s="4"/>
      <c r="I432" s="4"/>
      <c r="J432" s="2"/>
      <c r="K432" s="2"/>
      <c r="L432" s="1"/>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2"/>
      <c r="K435" s="7"/>
      <c r="L435" s="1"/>
    </row>
    <row r="436" spans="2:12" ht="15" customHeight="1">
      <c r="B436" s="332" t="s">
        <v>3</v>
      </c>
      <c r="C436" s="335" t="s">
        <v>4</v>
      </c>
      <c r="D436" s="338" t="s">
        <v>5</v>
      </c>
      <c r="E436" s="338" t="s">
        <v>6</v>
      </c>
      <c r="F436" s="335" t="s">
        <v>7</v>
      </c>
      <c r="G436" s="335" t="s">
        <v>8</v>
      </c>
      <c r="H436" s="335" t="s">
        <v>9</v>
      </c>
      <c r="I436" s="347" t="s">
        <v>10</v>
      </c>
      <c r="J436" s="352"/>
      <c r="K436" s="348"/>
      <c r="L436" s="349" t="s">
        <v>11</v>
      </c>
    </row>
    <row r="437" spans="2:12" ht="15" customHeight="1">
      <c r="B437" s="333"/>
      <c r="C437" s="339"/>
      <c r="D437" s="336"/>
      <c r="E437" s="336"/>
      <c r="F437" s="339"/>
      <c r="G437" s="339"/>
      <c r="H437" s="339"/>
      <c r="I437" s="335" t="s">
        <v>12</v>
      </c>
      <c r="J437" s="347" t="s">
        <v>13</v>
      </c>
      <c r="K437" s="348"/>
      <c r="L437" s="350"/>
    </row>
    <row r="438" spans="2:12" ht="21" customHeight="1">
      <c r="B438" s="333"/>
      <c r="C438" s="339"/>
      <c r="D438" s="336"/>
      <c r="E438" s="337"/>
      <c r="F438" s="340"/>
      <c r="G438" s="340"/>
      <c r="H438" s="340"/>
      <c r="I438" s="340"/>
      <c r="J438" s="9" t="s">
        <v>14</v>
      </c>
      <c r="K438" s="10" t="s">
        <v>15</v>
      </c>
      <c r="L438" s="351"/>
    </row>
    <row r="439" spans="2:12" ht="10.5" customHeight="1">
      <c r="B439" s="334"/>
      <c r="C439" s="340"/>
      <c r="D439" s="337"/>
      <c r="E439" s="11" t="s">
        <v>16</v>
      </c>
      <c r="F439" s="11" t="s">
        <v>17</v>
      </c>
      <c r="G439" s="12" t="s">
        <v>18</v>
      </c>
      <c r="H439" s="347" t="s">
        <v>19</v>
      </c>
      <c r="I439" s="352"/>
      <c r="J439" s="352"/>
      <c r="K439" s="348"/>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L446" s="28"/>
    </row>
    <row r="447" spans="2:12" ht="10.5" customHeight="1">
      <c r="B447" s="23"/>
      <c r="C447" s="23"/>
      <c r="D447" s="29" t="s">
        <v>24</v>
      </c>
      <c r="E447" s="26">
        <v>4</v>
      </c>
      <c r="F447" s="26">
        <v>481.583333333333</v>
      </c>
      <c r="G447" s="26">
        <v>759.678</v>
      </c>
      <c r="H447" s="26">
        <v>11490.578</v>
      </c>
      <c r="I447" s="26">
        <v>67202.833</v>
      </c>
      <c r="J447" s="44" t="s">
        <v>21</v>
      </c>
      <c r="K447" s="44" t="s">
        <v>21</v>
      </c>
      <c r="L447" s="44"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498.5</v>
      </c>
      <c r="G463" s="26">
        <v>791.522</v>
      </c>
      <c r="H463" s="26">
        <v>12455.989</v>
      </c>
      <c r="I463" s="26">
        <v>72598.811</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v>4</v>
      </c>
      <c r="F472" s="26">
        <v>501</v>
      </c>
      <c r="G472" s="26">
        <v>67.271</v>
      </c>
      <c r="H472" s="26">
        <v>1026.635</v>
      </c>
      <c r="I472" s="40">
        <v>5749.536</v>
      </c>
      <c r="J472" s="44" t="s">
        <v>21</v>
      </c>
      <c r="K472" s="44" t="s">
        <v>21</v>
      </c>
      <c r="L472" s="44" t="s">
        <v>21</v>
      </c>
    </row>
    <row r="473" spans="2:12" ht="10.5" customHeight="1">
      <c r="B473" s="23"/>
      <c r="C473" s="23"/>
      <c r="D473" s="31" t="s">
        <v>33</v>
      </c>
      <c r="E473" s="34">
        <v>4</v>
      </c>
      <c r="F473" s="34">
        <v>515</v>
      </c>
      <c r="G473" s="34">
        <v>73.388</v>
      </c>
      <c r="H473" s="26">
        <v>1062.926</v>
      </c>
      <c r="I473" s="40">
        <v>7345.926</v>
      </c>
      <c r="J473" s="44" t="s">
        <v>21</v>
      </c>
      <c r="K473" s="44" t="s">
        <v>21</v>
      </c>
      <c r="L473" s="44" t="s">
        <v>21</v>
      </c>
    </row>
    <row r="474" spans="2:12" ht="10.5" customHeight="1">
      <c r="B474" s="23"/>
      <c r="C474" s="23"/>
      <c r="D474" s="31" t="s">
        <v>34</v>
      </c>
      <c r="E474" s="26">
        <v>4</v>
      </c>
      <c r="F474" s="26">
        <v>509</v>
      </c>
      <c r="G474" s="26">
        <v>74.726</v>
      </c>
      <c r="H474" s="26">
        <v>1068.129</v>
      </c>
      <c r="I474" s="40">
        <v>7744.492</v>
      </c>
      <c r="J474" s="44" t="s">
        <v>21</v>
      </c>
      <c r="K474" s="44" t="s">
        <v>21</v>
      </c>
      <c r="L474" s="44" t="s">
        <v>21</v>
      </c>
    </row>
    <row r="475" spans="2:12" ht="10.5" customHeight="1">
      <c r="B475" s="23"/>
      <c r="C475" s="23"/>
      <c r="D475" s="31" t="s">
        <v>35</v>
      </c>
      <c r="E475" s="26">
        <v>4</v>
      </c>
      <c r="F475" s="26">
        <v>509</v>
      </c>
      <c r="G475" s="26">
        <v>72.494</v>
      </c>
      <c r="H475" s="26">
        <v>1116.18</v>
      </c>
      <c r="I475" s="40">
        <v>7346.755</v>
      </c>
      <c r="J475" s="44" t="s">
        <v>21</v>
      </c>
      <c r="K475" s="44" t="s">
        <v>21</v>
      </c>
      <c r="L475" s="44" t="s">
        <v>21</v>
      </c>
    </row>
    <row r="476" spans="2:12" ht="10.5" customHeight="1">
      <c r="B476" s="23"/>
      <c r="C476" s="23"/>
      <c r="D476" s="31" t="s">
        <v>36</v>
      </c>
      <c r="E476" s="26">
        <v>4</v>
      </c>
      <c r="F476" s="26">
        <v>516</v>
      </c>
      <c r="G476" s="26">
        <v>55.343</v>
      </c>
      <c r="H476" s="26">
        <v>972.58</v>
      </c>
      <c r="I476" s="40">
        <v>4981.588</v>
      </c>
      <c r="J476" s="44" t="s">
        <v>21</v>
      </c>
      <c r="K476" s="44" t="s">
        <v>21</v>
      </c>
      <c r="L476" s="44" t="s">
        <v>21</v>
      </c>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12.1666666666667</v>
      </c>
      <c r="F485" s="26">
        <v>2088.91666666667</v>
      </c>
      <c r="G485" s="26">
        <v>3346.445</v>
      </c>
      <c r="H485" s="26">
        <v>62487.523</v>
      </c>
      <c r="I485" s="26">
        <v>580698.238</v>
      </c>
      <c r="J485" s="26">
        <v>240712.372</v>
      </c>
      <c r="K485" s="26">
        <v>220094.322</v>
      </c>
      <c r="L485" s="28">
        <v>41.45223047844</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2047.66666666667</v>
      </c>
      <c r="G501" s="26">
        <v>3165.04</v>
      </c>
      <c r="H501" s="26">
        <v>63617.749</v>
      </c>
      <c r="I501" s="26">
        <v>497527.505</v>
      </c>
      <c r="J501" s="26">
        <v>158574.343</v>
      </c>
      <c r="K501" s="26">
        <v>140088.285</v>
      </c>
      <c r="L501" s="28">
        <v>31.8724776834197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v>11</v>
      </c>
      <c r="F510" s="26">
        <v>2015</v>
      </c>
      <c r="G510" s="26">
        <v>231.693</v>
      </c>
      <c r="H510" s="26">
        <v>5059.46</v>
      </c>
      <c r="I510" s="26">
        <v>35396.221</v>
      </c>
      <c r="J510" s="26">
        <v>10865.621</v>
      </c>
      <c r="K510" s="26">
        <v>9331.383</v>
      </c>
      <c r="L510" s="28">
        <v>30.697121593856</v>
      </c>
    </row>
    <row r="511" spans="2:12" ht="10.5" customHeight="1">
      <c r="B511" s="23"/>
      <c r="C511" s="24"/>
      <c r="D511" s="31" t="s">
        <v>33</v>
      </c>
      <c r="E511" s="34">
        <v>11</v>
      </c>
      <c r="F511" s="34">
        <v>2013</v>
      </c>
      <c r="G511" s="34">
        <v>261.475</v>
      </c>
      <c r="H511" s="34">
        <v>5243.76</v>
      </c>
      <c r="I511" s="34">
        <v>42301.357</v>
      </c>
      <c r="J511" s="26">
        <v>13840.986</v>
      </c>
      <c r="K511" s="26">
        <v>12416.829</v>
      </c>
      <c r="L511" s="28">
        <v>32.7199574235881</v>
      </c>
    </row>
    <row r="512" spans="2:12" ht="10.5" customHeight="1">
      <c r="B512" s="23"/>
      <c r="C512" s="24"/>
      <c r="D512" s="31" t="s">
        <v>34</v>
      </c>
      <c r="E512" s="26">
        <v>11</v>
      </c>
      <c r="F512" s="26">
        <v>2011</v>
      </c>
      <c r="G512" s="26">
        <v>278.904</v>
      </c>
      <c r="H512" s="26">
        <v>5128.788</v>
      </c>
      <c r="I512" s="26">
        <v>47076.907</v>
      </c>
      <c r="J512" s="26">
        <v>14832.529</v>
      </c>
      <c r="K512" s="26">
        <v>12966.168</v>
      </c>
      <c r="L512" s="28">
        <v>31.5070168055008</v>
      </c>
    </row>
    <row r="513" spans="2:12" ht="10.5" customHeight="1">
      <c r="B513" s="23"/>
      <c r="C513" s="24"/>
      <c r="D513" s="31" t="s">
        <v>35</v>
      </c>
      <c r="E513" s="26">
        <v>11</v>
      </c>
      <c r="F513" s="26">
        <v>2017</v>
      </c>
      <c r="G513" s="26">
        <v>283.592</v>
      </c>
      <c r="H513" s="26">
        <v>5958.298</v>
      </c>
      <c r="I513" s="26">
        <v>48034.102</v>
      </c>
      <c r="J513" s="26">
        <v>16196.783</v>
      </c>
      <c r="K513" s="26">
        <v>14431.867</v>
      </c>
      <c r="L513" s="28">
        <v>33.7193417293405</v>
      </c>
    </row>
    <row r="514" spans="2:12" ht="10.5" customHeight="1">
      <c r="B514" s="23"/>
      <c r="C514" s="24"/>
      <c r="D514" s="31" t="s">
        <v>36</v>
      </c>
      <c r="E514" s="19">
        <v>11</v>
      </c>
      <c r="F514" s="19">
        <v>1994</v>
      </c>
      <c r="G514" s="19">
        <v>231.77</v>
      </c>
      <c r="H514" s="19">
        <v>5585.271</v>
      </c>
      <c r="I514" s="19">
        <v>34528.362</v>
      </c>
      <c r="J514" s="19">
        <v>11943.033</v>
      </c>
      <c r="K514" s="19">
        <v>10830.808</v>
      </c>
      <c r="L514" s="20">
        <v>34.5890517482411</v>
      </c>
    </row>
    <row r="515" ht="10.5" customHeight="1"/>
    <row r="516" ht="10.5" customHeight="1">
      <c r="C516" s="42" t="s">
        <v>39</v>
      </c>
    </row>
    <row r="517" spans="1:12" ht="10.5" customHeight="1">
      <c r="A517" s="353" t="s">
        <v>63</v>
      </c>
      <c r="B517" s="353"/>
      <c r="C517" s="353"/>
      <c r="D517" s="353"/>
      <c r="E517" s="353"/>
      <c r="F517" s="353"/>
      <c r="G517" s="353"/>
      <c r="H517" s="353"/>
      <c r="I517" s="353"/>
      <c r="J517" s="353"/>
      <c r="K517" s="353"/>
      <c r="L517" s="353"/>
    </row>
    <row r="518" spans="1:12" ht="10.5" customHeight="1">
      <c r="A518" s="3"/>
      <c r="B518" s="3"/>
      <c r="C518" s="3"/>
      <c r="D518" s="3"/>
      <c r="E518" s="4"/>
      <c r="F518" s="4"/>
      <c r="G518" s="4"/>
      <c r="H518" s="4"/>
      <c r="I518" s="4"/>
      <c r="J518" s="2"/>
      <c r="K518" s="2"/>
      <c r="L518" s="1"/>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2"/>
      <c r="K521" s="7"/>
      <c r="L521" s="1"/>
    </row>
    <row r="522" spans="2:12" ht="15" customHeight="1">
      <c r="B522" s="332" t="s">
        <v>3</v>
      </c>
      <c r="C522" s="335" t="s">
        <v>4</v>
      </c>
      <c r="D522" s="338" t="s">
        <v>5</v>
      </c>
      <c r="E522" s="338" t="s">
        <v>6</v>
      </c>
      <c r="F522" s="335" t="s">
        <v>7</v>
      </c>
      <c r="G522" s="335" t="s">
        <v>8</v>
      </c>
      <c r="H522" s="335" t="s">
        <v>9</v>
      </c>
      <c r="I522" s="347" t="s">
        <v>10</v>
      </c>
      <c r="J522" s="352"/>
      <c r="K522" s="348"/>
      <c r="L522" s="349" t="s">
        <v>11</v>
      </c>
    </row>
    <row r="523" spans="2:12" ht="15" customHeight="1">
      <c r="B523" s="333"/>
      <c r="C523" s="339"/>
      <c r="D523" s="336"/>
      <c r="E523" s="336"/>
      <c r="F523" s="339"/>
      <c r="G523" s="339"/>
      <c r="H523" s="339"/>
      <c r="I523" s="335" t="s">
        <v>12</v>
      </c>
      <c r="J523" s="347" t="s">
        <v>13</v>
      </c>
      <c r="K523" s="348"/>
      <c r="L523" s="350"/>
    </row>
    <row r="524" spans="2:12" ht="21" customHeight="1">
      <c r="B524" s="333"/>
      <c r="C524" s="339"/>
      <c r="D524" s="336"/>
      <c r="E524" s="337"/>
      <c r="F524" s="340"/>
      <c r="G524" s="340"/>
      <c r="H524" s="340"/>
      <c r="I524" s="340"/>
      <c r="J524" s="9" t="s">
        <v>14</v>
      </c>
      <c r="K524" s="10" t="s">
        <v>15</v>
      </c>
      <c r="L524" s="351"/>
    </row>
    <row r="525" spans="2:12" ht="10.5" customHeight="1">
      <c r="B525" s="334"/>
      <c r="C525" s="340"/>
      <c r="D525" s="337"/>
      <c r="E525" s="11" t="s">
        <v>16</v>
      </c>
      <c r="F525" s="11" t="s">
        <v>17</v>
      </c>
      <c r="G525" s="12" t="s">
        <v>18</v>
      </c>
      <c r="H525" s="347" t="s">
        <v>19</v>
      </c>
      <c r="I525" s="352"/>
      <c r="J525" s="352"/>
      <c r="K525" s="348"/>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3324.33333333333</v>
      </c>
      <c r="G533" s="26">
        <v>5600.642</v>
      </c>
      <c r="H533" s="26">
        <v>100290.656</v>
      </c>
      <c r="I533" s="26">
        <v>1109443.667</v>
      </c>
      <c r="J533" s="26">
        <v>289734.739</v>
      </c>
      <c r="K533" s="26">
        <v>216433.268</v>
      </c>
      <c r="L533" s="28">
        <v>26.1153177595271</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3289.75</v>
      </c>
      <c r="G549" s="26">
        <v>5585.596</v>
      </c>
      <c r="H549" s="26">
        <v>102215.568</v>
      </c>
      <c r="I549" s="26">
        <v>1181090.518</v>
      </c>
      <c r="J549" s="26">
        <v>289726.511</v>
      </c>
      <c r="K549" s="26">
        <v>221682.765</v>
      </c>
      <c r="L549" s="28">
        <v>24.530423924714</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v>19</v>
      </c>
      <c r="F558" s="26">
        <v>3373</v>
      </c>
      <c r="G558" s="26">
        <v>461.461</v>
      </c>
      <c r="H558" s="26">
        <v>8101.162</v>
      </c>
      <c r="I558" s="26">
        <v>93994.168</v>
      </c>
      <c r="J558" s="26">
        <v>21703.469</v>
      </c>
      <c r="K558" s="26">
        <v>15998.691</v>
      </c>
      <c r="L558" s="28">
        <v>23.0902293852955</v>
      </c>
    </row>
    <row r="559" spans="2:12" ht="10.5" customHeight="1">
      <c r="B559" s="23"/>
      <c r="C559" s="23"/>
      <c r="D559" s="31" t="s">
        <v>33</v>
      </c>
      <c r="E559" s="34">
        <v>19</v>
      </c>
      <c r="F559" s="34">
        <v>3295</v>
      </c>
      <c r="G559" s="34">
        <v>489.665</v>
      </c>
      <c r="H559" s="34">
        <v>8271.957</v>
      </c>
      <c r="I559" s="34">
        <v>95579.622</v>
      </c>
      <c r="J559" s="26">
        <v>20326.3</v>
      </c>
      <c r="K559" s="26">
        <v>14385.811</v>
      </c>
      <c r="L559" s="28">
        <v>21.2663531981744</v>
      </c>
    </row>
    <row r="560" spans="2:12" ht="10.5" customHeight="1">
      <c r="B560" s="23"/>
      <c r="C560" s="23"/>
      <c r="D560" s="31" t="s">
        <v>34</v>
      </c>
      <c r="E560" s="26">
        <v>19</v>
      </c>
      <c r="F560" s="26">
        <v>3358</v>
      </c>
      <c r="G560" s="26">
        <v>481.85</v>
      </c>
      <c r="H560" s="26">
        <v>8344.112</v>
      </c>
      <c r="I560" s="26">
        <v>98042.38</v>
      </c>
      <c r="J560" s="26">
        <v>21278.762</v>
      </c>
      <c r="K560" s="26">
        <v>16876.766</v>
      </c>
      <c r="L560" s="28">
        <v>21.7036367334208</v>
      </c>
    </row>
    <row r="561" spans="2:12" ht="10.5" customHeight="1">
      <c r="B561" s="23"/>
      <c r="C561" s="23"/>
      <c r="D561" s="31" t="s">
        <v>35</v>
      </c>
      <c r="E561" s="26">
        <v>19</v>
      </c>
      <c r="F561" s="26">
        <v>3344</v>
      </c>
      <c r="G561" s="26">
        <v>472.738</v>
      </c>
      <c r="H561" s="26">
        <v>10234.349</v>
      </c>
      <c r="I561" s="26">
        <v>99403.523</v>
      </c>
      <c r="J561" s="26">
        <v>23287.482</v>
      </c>
      <c r="K561" s="26">
        <v>18490.038</v>
      </c>
      <c r="L561" s="28">
        <v>23.4272199789136</v>
      </c>
    </row>
    <row r="562" spans="2:12" ht="10.5" customHeight="1">
      <c r="B562" s="23"/>
      <c r="C562" s="23"/>
      <c r="D562" s="31" t="s">
        <v>36</v>
      </c>
      <c r="E562" s="26">
        <v>19</v>
      </c>
      <c r="F562" s="26">
        <v>3258</v>
      </c>
      <c r="G562" s="26">
        <v>431.385</v>
      </c>
      <c r="H562" s="26">
        <v>8790.469</v>
      </c>
      <c r="I562" s="26">
        <v>90164.89</v>
      </c>
      <c r="J562" s="26">
        <v>21043.609</v>
      </c>
      <c r="K562" s="26">
        <v>16038.822</v>
      </c>
      <c r="L562" s="28">
        <v>23.3390280851005</v>
      </c>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2481.58333333333</v>
      </c>
      <c r="G571" s="26">
        <v>4141.182</v>
      </c>
      <c r="H571" s="26">
        <v>79180.828</v>
      </c>
      <c r="I571" s="26">
        <v>456596.185</v>
      </c>
      <c r="J571" s="26">
        <v>57066.383</v>
      </c>
      <c r="K571" s="26">
        <v>44846.456</v>
      </c>
      <c r="L571" s="28">
        <v>12.498217215722</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2271.91666666667</v>
      </c>
      <c r="G587" s="26">
        <v>3794.116</v>
      </c>
      <c r="H587" s="26">
        <v>77910.89</v>
      </c>
      <c r="I587" s="26">
        <v>465033.676</v>
      </c>
      <c r="J587" s="26">
        <v>67288.607</v>
      </c>
      <c r="K587" s="26">
        <v>48337.861</v>
      </c>
      <c r="L587" s="28">
        <v>14.4696202603615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v>14</v>
      </c>
      <c r="F596" s="19">
        <v>2237</v>
      </c>
      <c r="G596" s="19">
        <v>317.608</v>
      </c>
      <c r="H596" s="19">
        <v>6126.754</v>
      </c>
      <c r="I596" s="19">
        <v>38637.238</v>
      </c>
      <c r="J596" s="19">
        <v>6223.897</v>
      </c>
      <c r="K596" s="19">
        <v>4509.572</v>
      </c>
      <c r="L596" s="20">
        <v>16.1085453364964</v>
      </c>
    </row>
    <row r="597" spans="2:12" ht="10.5" customHeight="1">
      <c r="B597" s="23"/>
      <c r="C597" s="24"/>
      <c r="D597" s="31" t="s">
        <v>33</v>
      </c>
      <c r="E597" s="52">
        <v>14</v>
      </c>
      <c r="F597" s="52">
        <v>2268</v>
      </c>
      <c r="G597" s="52">
        <v>327.064</v>
      </c>
      <c r="H597" s="52">
        <v>6080.525</v>
      </c>
      <c r="I597" s="52">
        <v>45012.022</v>
      </c>
      <c r="J597" s="19">
        <v>7131.127</v>
      </c>
      <c r="K597" s="19">
        <v>5400.263</v>
      </c>
      <c r="L597" s="20">
        <v>15.8427164191824</v>
      </c>
    </row>
    <row r="598" spans="2:12" ht="10.5" customHeight="1">
      <c r="B598" s="23"/>
      <c r="C598" s="24"/>
      <c r="D598" s="31" t="s">
        <v>34</v>
      </c>
      <c r="E598" s="19">
        <v>14</v>
      </c>
      <c r="F598" s="19">
        <v>2252</v>
      </c>
      <c r="G598" s="19">
        <v>316.445</v>
      </c>
      <c r="H598" s="19">
        <v>6978.589</v>
      </c>
      <c r="I598" s="19">
        <v>38927.802</v>
      </c>
      <c r="J598" s="19">
        <v>6245.594</v>
      </c>
      <c r="K598" s="19">
        <v>4267.91</v>
      </c>
      <c r="L598" s="20">
        <v>16.0440448191758</v>
      </c>
    </row>
    <row r="599" spans="2:12" ht="10.5" customHeight="1">
      <c r="B599" s="23"/>
      <c r="C599" s="24"/>
      <c r="D599" s="31" t="s">
        <v>35</v>
      </c>
      <c r="E599" s="19">
        <v>14</v>
      </c>
      <c r="F599" s="19">
        <v>2232</v>
      </c>
      <c r="G599" s="19">
        <v>310.45</v>
      </c>
      <c r="H599" s="19">
        <v>6709.718</v>
      </c>
      <c r="I599" s="19">
        <v>40831.659</v>
      </c>
      <c r="J599" s="19">
        <v>5312.969</v>
      </c>
      <c r="K599" s="19">
        <v>3702.733</v>
      </c>
      <c r="L599" s="20">
        <v>13.0118861935049</v>
      </c>
    </row>
    <row r="600" spans="2:12" ht="10.5" customHeight="1">
      <c r="B600" s="23"/>
      <c r="C600" s="24"/>
      <c r="D600" s="31" t="s">
        <v>36</v>
      </c>
      <c r="E600" s="19">
        <v>14</v>
      </c>
      <c r="F600" s="19">
        <v>2214</v>
      </c>
      <c r="G600" s="19">
        <v>303.331</v>
      </c>
      <c r="H600" s="19">
        <v>6181.989</v>
      </c>
      <c r="I600" s="19">
        <v>36035.469</v>
      </c>
      <c r="J600" s="19">
        <v>6353.796</v>
      </c>
      <c r="K600" s="19">
        <v>4537.24</v>
      </c>
      <c r="L600" s="20">
        <v>17.6320613448933</v>
      </c>
    </row>
    <row r="601" ht="10.5" customHeight="1"/>
    <row r="602" ht="10.5" customHeight="1">
      <c r="C602" s="42" t="s">
        <v>39</v>
      </c>
    </row>
    <row r="603" spans="1:12" ht="10.5" customHeight="1">
      <c r="A603" s="353" t="s">
        <v>71</v>
      </c>
      <c r="B603" s="353"/>
      <c r="C603" s="353"/>
      <c r="D603" s="353"/>
      <c r="E603" s="353"/>
      <c r="F603" s="353"/>
      <c r="G603" s="353"/>
      <c r="H603" s="353"/>
      <c r="I603" s="353"/>
      <c r="J603" s="353"/>
      <c r="K603" s="353"/>
      <c r="L603" s="353"/>
    </row>
    <row r="604" spans="1:12" ht="10.5" customHeight="1">
      <c r="A604" s="3"/>
      <c r="B604" s="3"/>
      <c r="C604" s="3"/>
      <c r="D604" s="3"/>
      <c r="E604" s="4"/>
      <c r="F604" s="4"/>
      <c r="G604" s="4"/>
      <c r="H604" s="4"/>
      <c r="I604" s="4"/>
      <c r="J604" s="2"/>
      <c r="K604" s="2"/>
      <c r="L604" s="1"/>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2"/>
      <c r="K607" s="7"/>
      <c r="L607" s="1"/>
    </row>
    <row r="608" spans="2:12" ht="15" customHeight="1">
      <c r="B608" s="332" t="s">
        <v>3</v>
      </c>
      <c r="C608" s="335" t="s">
        <v>4</v>
      </c>
      <c r="D608" s="338" t="s">
        <v>5</v>
      </c>
      <c r="E608" s="338" t="s">
        <v>6</v>
      </c>
      <c r="F608" s="335" t="s">
        <v>7</v>
      </c>
      <c r="G608" s="335" t="s">
        <v>8</v>
      </c>
      <c r="H608" s="335" t="s">
        <v>9</v>
      </c>
      <c r="I608" s="347" t="s">
        <v>10</v>
      </c>
      <c r="J608" s="352"/>
      <c r="K608" s="348"/>
      <c r="L608" s="349" t="s">
        <v>11</v>
      </c>
    </row>
    <row r="609" spans="2:12" ht="15" customHeight="1">
      <c r="B609" s="333"/>
      <c r="C609" s="339"/>
      <c r="D609" s="336"/>
      <c r="E609" s="336"/>
      <c r="F609" s="339"/>
      <c r="G609" s="339"/>
      <c r="H609" s="339"/>
      <c r="I609" s="335" t="s">
        <v>12</v>
      </c>
      <c r="J609" s="347" t="s">
        <v>13</v>
      </c>
      <c r="K609" s="348"/>
      <c r="L609" s="350"/>
    </row>
    <row r="610" spans="2:12" ht="21" customHeight="1">
      <c r="B610" s="333"/>
      <c r="C610" s="339"/>
      <c r="D610" s="336"/>
      <c r="E610" s="337"/>
      <c r="F610" s="340"/>
      <c r="G610" s="340"/>
      <c r="H610" s="340"/>
      <c r="I610" s="340"/>
      <c r="J610" s="9" t="s">
        <v>14</v>
      </c>
      <c r="K610" s="10" t="s">
        <v>15</v>
      </c>
      <c r="L610" s="351"/>
    </row>
    <row r="611" spans="2:12" ht="10.5" customHeight="1">
      <c r="B611" s="334"/>
      <c r="C611" s="340"/>
      <c r="D611" s="337"/>
      <c r="E611" s="11" t="s">
        <v>16</v>
      </c>
      <c r="F611" s="11" t="s">
        <v>17</v>
      </c>
      <c r="G611" s="12" t="s">
        <v>18</v>
      </c>
      <c r="H611" s="347" t="s">
        <v>19</v>
      </c>
      <c r="I611" s="352"/>
      <c r="J611" s="352"/>
      <c r="K611" s="34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22.5833333333333</v>
      </c>
      <c r="F619" s="26">
        <v>3497.41666666667</v>
      </c>
      <c r="G619" s="26">
        <v>5828.62</v>
      </c>
      <c r="H619" s="26">
        <v>143755.847</v>
      </c>
      <c r="I619" s="26">
        <v>835480.565</v>
      </c>
      <c r="J619" s="26">
        <v>422550.899</v>
      </c>
      <c r="K619" s="26">
        <v>186943.81</v>
      </c>
      <c r="L619" s="28">
        <v>50.5757903536631</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3456.91666666667</v>
      </c>
      <c r="G635" s="26">
        <v>5738.552</v>
      </c>
      <c r="H635" s="26">
        <v>148909.38</v>
      </c>
      <c r="I635" s="26">
        <v>893631.236</v>
      </c>
      <c r="J635" s="26">
        <v>445627.554</v>
      </c>
      <c r="K635" s="26">
        <v>200010.747</v>
      </c>
      <c r="L635" s="28">
        <v>49.8670520957484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v>22</v>
      </c>
      <c r="F644" s="26">
        <v>3472</v>
      </c>
      <c r="G644" s="26">
        <v>458.149</v>
      </c>
      <c r="H644" s="26">
        <v>11533.549</v>
      </c>
      <c r="I644" s="26">
        <v>66449.896</v>
      </c>
      <c r="J644" s="26">
        <v>31593.024</v>
      </c>
      <c r="K644" s="26">
        <v>12637.895</v>
      </c>
      <c r="L644" s="28">
        <v>47.5441285867475</v>
      </c>
    </row>
    <row r="645" spans="2:12" ht="10.5" customHeight="1">
      <c r="B645" s="23"/>
      <c r="C645" s="23"/>
      <c r="D645" s="31" t="s">
        <v>33</v>
      </c>
      <c r="E645" s="34">
        <v>22</v>
      </c>
      <c r="F645" s="34">
        <v>3477</v>
      </c>
      <c r="G645" s="34">
        <v>489.439</v>
      </c>
      <c r="H645" s="34">
        <v>11541.331</v>
      </c>
      <c r="I645" s="34">
        <v>78278.126</v>
      </c>
      <c r="J645" s="26">
        <v>39988.343</v>
      </c>
      <c r="K645" s="26">
        <v>16479.719</v>
      </c>
      <c r="L645" s="28">
        <v>51.084951880427</v>
      </c>
    </row>
    <row r="646" spans="2:12" ht="10.5" customHeight="1">
      <c r="B646" s="23"/>
      <c r="C646" s="23"/>
      <c r="D646" s="31" t="s">
        <v>34</v>
      </c>
      <c r="E646" s="26">
        <v>22</v>
      </c>
      <c r="F646" s="26">
        <v>3474</v>
      </c>
      <c r="G646" s="26">
        <v>492.478</v>
      </c>
      <c r="H646" s="26">
        <v>11508.654</v>
      </c>
      <c r="I646" s="26">
        <v>67763.916</v>
      </c>
      <c r="J646" s="26">
        <v>31631.598</v>
      </c>
      <c r="K646" s="26">
        <v>15353.745</v>
      </c>
      <c r="L646" s="28">
        <v>46.6791175409638</v>
      </c>
    </row>
    <row r="647" spans="2:12" ht="10.5" customHeight="1">
      <c r="B647" s="23"/>
      <c r="C647" s="23"/>
      <c r="D647" s="31" t="s">
        <v>35</v>
      </c>
      <c r="E647" s="26">
        <v>22</v>
      </c>
      <c r="F647" s="26">
        <v>3470</v>
      </c>
      <c r="G647" s="26">
        <v>497.286</v>
      </c>
      <c r="H647" s="26">
        <v>17479.841</v>
      </c>
      <c r="I647" s="26">
        <v>73315.738</v>
      </c>
      <c r="J647" s="26">
        <v>36727.856</v>
      </c>
      <c r="K647" s="26">
        <v>16550.718</v>
      </c>
      <c r="L647" s="28">
        <v>50.0954597224405</v>
      </c>
    </row>
    <row r="648" spans="2:12" ht="10.5" customHeight="1">
      <c r="B648" s="23"/>
      <c r="C648" s="23"/>
      <c r="D648" s="31" t="s">
        <v>36</v>
      </c>
      <c r="E648" s="26">
        <v>22</v>
      </c>
      <c r="F648" s="26">
        <v>3463</v>
      </c>
      <c r="G648" s="26">
        <v>418.301</v>
      </c>
      <c r="H648" s="26">
        <v>12449.503</v>
      </c>
      <c r="I648" s="26">
        <v>71099.165</v>
      </c>
      <c r="J648" s="26">
        <v>41395.152</v>
      </c>
      <c r="K648" s="26">
        <v>17079.603</v>
      </c>
      <c r="L648" s="28">
        <v>58.2217132929761</v>
      </c>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1446.33333333333</v>
      </c>
      <c r="G657" s="26">
        <v>2352.689</v>
      </c>
      <c r="H657" s="26">
        <v>63897.924</v>
      </c>
      <c r="I657" s="26">
        <v>211871.686</v>
      </c>
      <c r="J657" s="26">
        <v>113059.65</v>
      </c>
      <c r="K657" s="26">
        <v>35440.72</v>
      </c>
      <c r="L657" s="28">
        <v>53.362321381631</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1425.91666666667</v>
      </c>
      <c r="G673" s="26">
        <v>2312.169</v>
      </c>
      <c r="H673" s="26">
        <v>65076.62</v>
      </c>
      <c r="I673" s="26">
        <v>210080.976</v>
      </c>
      <c r="J673" s="26">
        <v>135299.371</v>
      </c>
      <c r="K673" s="26">
        <v>42339.528</v>
      </c>
      <c r="L673" s="28">
        <v>64.4034379390926</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v>6</v>
      </c>
      <c r="F682" s="26">
        <v>1432</v>
      </c>
      <c r="G682" s="26">
        <v>188.378</v>
      </c>
      <c r="H682" s="26">
        <v>4970.146</v>
      </c>
      <c r="I682" s="26">
        <v>16693.27</v>
      </c>
      <c r="J682" s="26">
        <v>11525.294</v>
      </c>
      <c r="K682" s="26">
        <v>3019.549</v>
      </c>
      <c r="L682" s="28">
        <v>69.041559862148</v>
      </c>
    </row>
    <row r="683" spans="2:12" ht="10.5" customHeight="1">
      <c r="B683" s="23"/>
      <c r="C683" s="24"/>
      <c r="D683" s="31" t="s">
        <v>33</v>
      </c>
      <c r="E683" s="34">
        <v>6</v>
      </c>
      <c r="F683" s="34">
        <v>1455</v>
      </c>
      <c r="G683" s="34">
        <v>194.457</v>
      </c>
      <c r="H683" s="34">
        <v>4988.798</v>
      </c>
      <c r="I683" s="34">
        <v>18429.269</v>
      </c>
      <c r="J683" s="26">
        <v>11077.963</v>
      </c>
      <c r="K683" s="26">
        <v>3248.543</v>
      </c>
      <c r="L683" s="28">
        <v>60.1107021662118</v>
      </c>
    </row>
    <row r="684" spans="2:12" ht="10.5" customHeight="1">
      <c r="B684" s="23"/>
      <c r="C684" s="24"/>
      <c r="D684" s="31" t="s">
        <v>34</v>
      </c>
      <c r="E684" s="26">
        <v>6</v>
      </c>
      <c r="F684" s="26">
        <v>1455</v>
      </c>
      <c r="G684" s="26">
        <v>200.318</v>
      </c>
      <c r="H684" s="26">
        <v>5176.282</v>
      </c>
      <c r="I684" s="26">
        <v>19001.523</v>
      </c>
      <c r="J684" s="26">
        <v>12502.314</v>
      </c>
      <c r="K684" s="26">
        <v>3890.933</v>
      </c>
      <c r="L684" s="28">
        <v>65.7963785323945</v>
      </c>
    </row>
    <row r="685" spans="2:12" ht="10.5" customHeight="1">
      <c r="B685" s="23"/>
      <c r="C685" s="24"/>
      <c r="D685" s="31" t="s">
        <v>35</v>
      </c>
      <c r="E685" s="26">
        <v>6</v>
      </c>
      <c r="F685" s="26">
        <v>1446</v>
      </c>
      <c r="G685" s="26">
        <v>198.066</v>
      </c>
      <c r="H685" s="26">
        <v>6254.49</v>
      </c>
      <c r="I685" s="26">
        <v>18426.074</v>
      </c>
      <c r="J685" s="26">
        <v>11466.512</v>
      </c>
      <c r="K685" s="26">
        <v>3907.961</v>
      </c>
      <c r="L685" s="28">
        <v>62.2298162918482</v>
      </c>
    </row>
    <row r="686" spans="2:12" ht="10.5" customHeight="1">
      <c r="B686" s="23"/>
      <c r="C686" s="24"/>
      <c r="D686" s="31" t="s">
        <v>36</v>
      </c>
      <c r="E686" s="26">
        <v>6</v>
      </c>
      <c r="F686" s="26">
        <v>1442</v>
      </c>
      <c r="G686" s="26">
        <v>179.281</v>
      </c>
      <c r="H686" s="26">
        <v>5107.197</v>
      </c>
      <c r="I686" s="26">
        <v>13559.676</v>
      </c>
      <c r="J686" s="26">
        <v>8417.957</v>
      </c>
      <c r="K686" s="26">
        <v>2271.101</v>
      </c>
      <c r="L686" s="28">
        <v>62.0808122553961</v>
      </c>
    </row>
    <row r="687" ht="10.5" customHeight="1"/>
    <row r="688" ht="10.5" customHeight="1">
      <c r="C688" s="42" t="s">
        <v>39</v>
      </c>
    </row>
    <row r="689" spans="1:12" ht="10.5" customHeight="1">
      <c r="A689" s="353" t="s">
        <v>75</v>
      </c>
      <c r="B689" s="353"/>
      <c r="C689" s="353"/>
      <c r="D689" s="353"/>
      <c r="E689" s="353"/>
      <c r="F689" s="353"/>
      <c r="G689" s="353"/>
      <c r="H689" s="353"/>
      <c r="I689" s="353"/>
      <c r="J689" s="353"/>
      <c r="K689" s="353"/>
      <c r="L689" s="353"/>
    </row>
    <row r="690" spans="1:12" ht="10.5" customHeight="1">
      <c r="A690" s="3"/>
      <c r="B690" s="3"/>
      <c r="C690" s="3"/>
      <c r="D690" s="3"/>
      <c r="E690" s="4"/>
      <c r="F690" s="4"/>
      <c r="G690" s="4"/>
      <c r="H690" s="4"/>
      <c r="I690" s="4"/>
      <c r="J690" s="2"/>
      <c r="K690" s="2"/>
      <c r="L690" s="1"/>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3"/>
      <c r="K693" s="7"/>
      <c r="L693" s="1"/>
    </row>
    <row r="694" spans="2:12" ht="15" customHeight="1">
      <c r="B694" s="332" t="s">
        <v>3</v>
      </c>
      <c r="C694" s="335" t="s">
        <v>4</v>
      </c>
      <c r="D694" s="338" t="s">
        <v>5</v>
      </c>
      <c r="E694" s="338" t="s">
        <v>6</v>
      </c>
      <c r="F694" s="335" t="s">
        <v>7</v>
      </c>
      <c r="G694" s="335" t="s">
        <v>8</v>
      </c>
      <c r="H694" s="335" t="s">
        <v>9</v>
      </c>
      <c r="I694" s="347" t="s">
        <v>10</v>
      </c>
      <c r="J694" s="352"/>
      <c r="K694" s="348"/>
      <c r="L694" s="349" t="s">
        <v>11</v>
      </c>
    </row>
    <row r="695" spans="2:12" ht="15" customHeight="1">
      <c r="B695" s="333"/>
      <c r="C695" s="339"/>
      <c r="D695" s="336"/>
      <c r="E695" s="336"/>
      <c r="F695" s="339"/>
      <c r="G695" s="339"/>
      <c r="H695" s="339"/>
      <c r="I695" s="335" t="s">
        <v>12</v>
      </c>
      <c r="J695" s="347" t="s">
        <v>13</v>
      </c>
      <c r="K695" s="348"/>
      <c r="L695" s="350"/>
    </row>
    <row r="696" spans="2:12" ht="21" customHeight="1">
      <c r="B696" s="333"/>
      <c r="C696" s="339"/>
      <c r="D696" s="336"/>
      <c r="E696" s="337"/>
      <c r="F696" s="340"/>
      <c r="G696" s="340"/>
      <c r="H696" s="340"/>
      <c r="I696" s="340"/>
      <c r="J696" s="9" t="s">
        <v>14</v>
      </c>
      <c r="K696" s="10" t="s">
        <v>15</v>
      </c>
      <c r="L696" s="351"/>
    </row>
    <row r="697" spans="2:12" ht="10.5" customHeight="1">
      <c r="B697" s="334"/>
      <c r="C697" s="340"/>
      <c r="D697" s="337"/>
      <c r="E697" s="11" t="s">
        <v>16</v>
      </c>
      <c r="F697" s="11" t="s">
        <v>17</v>
      </c>
      <c r="G697" s="12" t="s">
        <v>18</v>
      </c>
      <c r="H697" s="347" t="s">
        <v>19</v>
      </c>
      <c r="I697" s="352"/>
      <c r="J697" s="352"/>
      <c r="K697" s="34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96.3333333333333</v>
      </c>
      <c r="F705" s="26">
        <v>14080.4166666667</v>
      </c>
      <c r="G705" s="26">
        <v>23259.808</v>
      </c>
      <c r="H705" s="26">
        <v>417724.728</v>
      </c>
      <c r="I705" s="26">
        <v>2650554.632</v>
      </c>
      <c r="J705" s="26">
        <v>945619.193</v>
      </c>
      <c r="K705" s="26">
        <v>497179.303</v>
      </c>
      <c r="L705" s="28">
        <v>35.6762762624694</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95.9166666666667</v>
      </c>
      <c r="F721" s="26">
        <v>14591.0833333333</v>
      </c>
      <c r="G721" s="26">
        <v>24366.377</v>
      </c>
      <c r="H721" s="26">
        <v>434642.984</v>
      </c>
      <c r="I721" s="26">
        <v>2685983.691</v>
      </c>
      <c r="J721" s="26">
        <v>981893.927</v>
      </c>
      <c r="K721" s="26">
        <v>509229.428</v>
      </c>
      <c r="L721" s="28">
        <v>36.5562132893829</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v>95</v>
      </c>
      <c r="F730" s="26">
        <v>14602</v>
      </c>
      <c r="G730" s="26">
        <v>1951.869</v>
      </c>
      <c r="H730" s="26">
        <v>33928.831</v>
      </c>
      <c r="I730" s="26">
        <v>208756.201</v>
      </c>
      <c r="J730" s="26">
        <v>74152.04</v>
      </c>
      <c r="K730" s="26">
        <v>36264.877</v>
      </c>
      <c r="L730" s="28">
        <v>35.5208801677704</v>
      </c>
    </row>
    <row r="731" spans="2:12" ht="10.5" customHeight="1">
      <c r="B731" s="23"/>
      <c r="C731" s="23"/>
      <c r="D731" s="31" t="s">
        <v>33</v>
      </c>
      <c r="E731" s="34">
        <v>96</v>
      </c>
      <c r="F731" s="34">
        <v>14778</v>
      </c>
      <c r="G731" s="34">
        <v>2149.081</v>
      </c>
      <c r="H731" s="34">
        <v>35526.667</v>
      </c>
      <c r="I731" s="34">
        <v>242704.989</v>
      </c>
      <c r="J731" s="26">
        <v>90593.974</v>
      </c>
      <c r="K731" s="26">
        <v>47329.735</v>
      </c>
      <c r="L731" s="28">
        <v>37.3267868836433</v>
      </c>
    </row>
    <row r="732" spans="2:12" ht="10.5" customHeight="1">
      <c r="B732" s="23"/>
      <c r="C732" s="23"/>
      <c r="D732" s="31" t="s">
        <v>34</v>
      </c>
      <c r="E732" s="26">
        <v>96</v>
      </c>
      <c r="F732" s="26">
        <v>14774</v>
      </c>
      <c r="G732" s="26">
        <v>2143.563</v>
      </c>
      <c r="H732" s="26">
        <v>36049.87</v>
      </c>
      <c r="I732" s="26">
        <v>250497.596</v>
      </c>
      <c r="J732" s="26">
        <v>93967.789</v>
      </c>
      <c r="K732" s="26">
        <v>45751.663</v>
      </c>
      <c r="L732" s="28">
        <v>37.512451416899</v>
      </c>
    </row>
    <row r="733" spans="2:12" ht="10.5" customHeight="1">
      <c r="B733" s="23"/>
      <c r="C733" s="23"/>
      <c r="D733" s="31" t="s">
        <v>35</v>
      </c>
      <c r="E733" s="26">
        <v>96</v>
      </c>
      <c r="F733" s="26">
        <v>14743</v>
      </c>
      <c r="G733" s="26">
        <v>2150.512</v>
      </c>
      <c r="H733" s="26">
        <v>46663.16</v>
      </c>
      <c r="I733" s="26">
        <v>238531.133</v>
      </c>
      <c r="J733" s="26">
        <v>90225.552</v>
      </c>
      <c r="K733" s="26">
        <v>44852.484</v>
      </c>
      <c r="L733" s="28">
        <v>37.8254825125909</v>
      </c>
    </row>
    <row r="734" spans="2:12" ht="10.5" customHeight="1">
      <c r="B734" s="23"/>
      <c r="C734" s="23"/>
      <c r="D734" s="31" t="s">
        <v>36</v>
      </c>
      <c r="E734" s="26">
        <v>96</v>
      </c>
      <c r="F734" s="26">
        <v>14685</v>
      </c>
      <c r="G734" s="26">
        <v>1769.836</v>
      </c>
      <c r="H734" s="26">
        <v>36366.824</v>
      </c>
      <c r="I734" s="26">
        <v>175374.042</v>
      </c>
      <c r="J734" s="26">
        <v>72070.991</v>
      </c>
      <c r="K734" s="26">
        <v>35158.607</v>
      </c>
      <c r="L734" s="28">
        <v>41.0955864266389</v>
      </c>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60.6666666666667</v>
      </c>
      <c r="F743" s="26">
        <v>7988.5</v>
      </c>
      <c r="G743" s="26">
        <v>12672.025</v>
      </c>
      <c r="H743" s="26">
        <v>246999.441</v>
      </c>
      <c r="I743" s="26">
        <v>1259981.798</v>
      </c>
      <c r="J743" s="26">
        <v>355414.942</v>
      </c>
      <c r="K743" s="26">
        <v>222736.961</v>
      </c>
      <c r="L743" s="28">
        <v>28.207942572199</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56"/>
      <c r="D759" s="57" t="s">
        <v>24</v>
      </c>
      <c r="E759" s="40">
        <v>58.5</v>
      </c>
      <c r="F759" s="40">
        <v>7548.83333333333</v>
      </c>
      <c r="G759" s="40">
        <v>12006.291</v>
      </c>
      <c r="H759" s="26">
        <v>240309.122</v>
      </c>
      <c r="I759" s="26">
        <v>1213297.389</v>
      </c>
      <c r="J759" s="26">
        <v>378741.74</v>
      </c>
      <c r="K759" s="26">
        <v>240167.937</v>
      </c>
      <c r="L759" s="28">
        <v>31.215903325413</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v>59</v>
      </c>
      <c r="F768" s="26">
        <v>7644</v>
      </c>
      <c r="G768" s="26">
        <v>978.071</v>
      </c>
      <c r="H768" s="26">
        <v>18885.211</v>
      </c>
      <c r="I768" s="26">
        <v>96859.281</v>
      </c>
      <c r="J768" s="26">
        <v>27620.455</v>
      </c>
      <c r="K768" s="26">
        <v>16743.357</v>
      </c>
      <c r="L768" s="28">
        <v>28.5160644543707</v>
      </c>
    </row>
    <row r="769" spans="2:12" ht="10.5" customHeight="1">
      <c r="B769" s="23"/>
      <c r="C769" s="24"/>
      <c r="D769" s="31" t="s">
        <v>33</v>
      </c>
      <c r="E769" s="34">
        <v>59</v>
      </c>
      <c r="F769" s="34">
        <v>7687</v>
      </c>
      <c r="G769" s="34">
        <v>1046.813</v>
      </c>
      <c r="H769" s="34">
        <v>19505.611</v>
      </c>
      <c r="I769" s="34">
        <v>113504.034</v>
      </c>
      <c r="J769" s="26">
        <v>34239.053</v>
      </c>
      <c r="K769" s="26">
        <v>21410.663</v>
      </c>
      <c r="L769" s="28">
        <v>30.1654943823406</v>
      </c>
    </row>
    <row r="770" spans="2:12" ht="10.5" customHeight="1">
      <c r="B770" s="23"/>
      <c r="C770" s="24"/>
      <c r="D770" s="31" t="s">
        <v>34</v>
      </c>
      <c r="E770" s="26">
        <v>59</v>
      </c>
      <c r="F770" s="26">
        <v>7603</v>
      </c>
      <c r="G770" s="26">
        <v>1041.287</v>
      </c>
      <c r="H770" s="26">
        <v>19472.205</v>
      </c>
      <c r="I770" s="26">
        <v>111425.892</v>
      </c>
      <c r="J770" s="26">
        <v>33505.708</v>
      </c>
      <c r="K770" s="26">
        <v>20115.905</v>
      </c>
      <c r="L770" s="28">
        <v>30.0699481948056</v>
      </c>
    </row>
    <row r="771" spans="2:12" ht="10.5" customHeight="1">
      <c r="B771" s="23"/>
      <c r="C771" s="24"/>
      <c r="D771" s="31" t="s">
        <v>35</v>
      </c>
      <c r="E771" s="26">
        <v>58</v>
      </c>
      <c r="F771" s="26">
        <v>7606</v>
      </c>
      <c r="G771" s="26">
        <v>1048.227</v>
      </c>
      <c r="H771" s="26">
        <v>26037.31</v>
      </c>
      <c r="I771" s="26">
        <v>103898.358</v>
      </c>
      <c r="J771" s="26">
        <v>31440.697</v>
      </c>
      <c r="K771" s="26">
        <v>18796.297</v>
      </c>
      <c r="L771" s="28">
        <v>30.2610143270984</v>
      </c>
    </row>
    <row r="772" spans="2:12" ht="10.5" customHeight="1">
      <c r="B772" s="23"/>
      <c r="C772" s="24"/>
      <c r="D772" s="31" t="s">
        <v>36</v>
      </c>
      <c r="E772" s="26">
        <v>58</v>
      </c>
      <c r="F772" s="26">
        <v>7545</v>
      </c>
      <c r="G772" s="26">
        <v>868.979</v>
      </c>
      <c r="H772" s="26">
        <v>20883.633</v>
      </c>
      <c r="I772" s="26">
        <v>81502.06</v>
      </c>
      <c r="J772" s="26">
        <v>27499.17</v>
      </c>
      <c r="K772" s="26">
        <v>15040.954</v>
      </c>
      <c r="L772" s="28">
        <v>33.7404600570832</v>
      </c>
    </row>
    <row r="773" ht="10.5" customHeight="1"/>
    <row r="774" ht="10.5" customHeight="1">
      <c r="C774" s="42" t="s">
        <v>39</v>
      </c>
    </row>
    <row r="775" spans="1:12" ht="10.5" customHeight="1">
      <c r="A775" s="353" t="s">
        <v>82</v>
      </c>
      <c r="B775" s="353"/>
      <c r="C775" s="353"/>
      <c r="D775" s="353"/>
      <c r="E775" s="353"/>
      <c r="F775" s="353"/>
      <c r="G775" s="353"/>
      <c r="H775" s="353"/>
      <c r="I775" s="353"/>
      <c r="J775" s="353"/>
      <c r="K775" s="353"/>
      <c r="L775" s="353"/>
    </row>
    <row r="776" spans="1:12" ht="10.5" customHeight="1">
      <c r="A776" s="3"/>
      <c r="B776" s="3"/>
      <c r="C776" s="3"/>
      <c r="D776" s="3"/>
      <c r="E776" s="4"/>
      <c r="F776" s="4"/>
      <c r="G776" s="4"/>
      <c r="H776" s="4"/>
      <c r="I776" s="4"/>
      <c r="J776" s="2"/>
      <c r="K776" s="2"/>
      <c r="L776" s="1"/>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2"/>
      <c r="K779" s="7"/>
      <c r="L779" s="1"/>
    </row>
    <row r="780" spans="2:12" ht="15" customHeight="1">
      <c r="B780" s="332" t="s">
        <v>3</v>
      </c>
      <c r="C780" s="335" t="s">
        <v>4</v>
      </c>
      <c r="D780" s="338" t="s">
        <v>5</v>
      </c>
      <c r="E780" s="338" t="s">
        <v>6</v>
      </c>
      <c r="F780" s="335" t="s">
        <v>7</v>
      </c>
      <c r="G780" s="335" t="s">
        <v>8</v>
      </c>
      <c r="H780" s="335" t="s">
        <v>9</v>
      </c>
      <c r="I780" s="347" t="s">
        <v>10</v>
      </c>
      <c r="J780" s="352"/>
      <c r="K780" s="348"/>
      <c r="L780" s="349" t="s">
        <v>11</v>
      </c>
    </row>
    <row r="781" spans="2:12" ht="15" customHeight="1">
      <c r="B781" s="333"/>
      <c r="C781" s="339"/>
      <c r="D781" s="336"/>
      <c r="E781" s="336"/>
      <c r="F781" s="339"/>
      <c r="G781" s="339"/>
      <c r="H781" s="339"/>
      <c r="I781" s="335" t="s">
        <v>12</v>
      </c>
      <c r="J781" s="347" t="s">
        <v>13</v>
      </c>
      <c r="K781" s="348"/>
      <c r="L781" s="350"/>
    </row>
    <row r="782" spans="2:12" ht="21" customHeight="1">
      <c r="B782" s="333"/>
      <c r="C782" s="339"/>
      <c r="D782" s="336"/>
      <c r="E782" s="337"/>
      <c r="F782" s="340"/>
      <c r="G782" s="340"/>
      <c r="H782" s="340"/>
      <c r="I782" s="340"/>
      <c r="J782" s="9" t="s">
        <v>14</v>
      </c>
      <c r="K782" s="10" t="s">
        <v>15</v>
      </c>
      <c r="L782" s="351"/>
    </row>
    <row r="783" spans="2:12" ht="10.5" customHeight="1">
      <c r="B783" s="334"/>
      <c r="C783" s="340"/>
      <c r="D783" s="337"/>
      <c r="E783" s="11" t="s">
        <v>16</v>
      </c>
      <c r="F783" s="11" t="s">
        <v>17</v>
      </c>
      <c r="G783" s="12" t="s">
        <v>18</v>
      </c>
      <c r="H783" s="347" t="s">
        <v>19</v>
      </c>
      <c r="I783" s="352"/>
      <c r="J783" s="352"/>
      <c r="K783" s="34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4799</v>
      </c>
      <c r="G791" s="26">
        <v>7251.062</v>
      </c>
      <c r="H791" s="26">
        <v>168404.842</v>
      </c>
      <c r="I791" s="26">
        <v>1131168.044</v>
      </c>
      <c r="J791" s="26">
        <v>464554.263</v>
      </c>
      <c r="K791" s="26">
        <v>313151.015</v>
      </c>
      <c r="L791" s="28">
        <v>41.0685455148873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4496.33333333333</v>
      </c>
      <c r="G807" s="26">
        <v>6716.111</v>
      </c>
      <c r="H807" s="26">
        <v>164999.365</v>
      </c>
      <c r="I807" s="26">
        <v>1019943.362</v>
      </c>
      <c r="J807" s="26">
        <v>402196.71</v>
      </c>
      <c r="K807" s="26">
        <v>263763.563</v>
      </c>
      <c r="L807" s="28">
        <v>39.4332396272804</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v>18</v>
      </c>
      <c r="F816" s="26">
        <v>4510</v>
      </c>
      <c r="G816" s="26">
        <v>529.428</v>
      </c>
      <c r="H816" s="26">
        <v>13012.852</v>
      </c>
      <c r="I816" s="26">
        <v>77720.845</v>
      </c>
      <c r="J816" s="26">
        <v>28572.779</v>
      </c>
      <c r="K816" s="26">
        <v>20911.942</v>
      </c>
      <c r="L816" s="28">
        <v>36.7633406456144</v>
      </c>
    </row>
    <row r="817" spans="2:12" ht="10.5" customHeight="1">
      <c r="B817" s="23"/>
      <c r="C817" s="23"/>
      <c r="D817" s="31" t="s">
        <v>33</v>
      </c>
      <c r="E817" s="34">
        <v>18</v>
      </c>
      <c r="F817" s="34">
        <v>4526</v>
      </c>
      <c r="G817" s="34">
        <v>584.07</v>
      </c>
      <c r="H817" s="34">
        <v>13271.92</v>
      </c>
      <c r="I817" s="34">
        <v>93694.706</v>
      </c>
      <c r="J817" s="26">
        <v>33745.57</v>
      </c>
      <c r="K817" s="26">
        <v>25687.898</v>
      </c>
      <c r="L817" s="28">
        <v>36.016517304617</v>
      </c>
    </row>
    <row r="818" spans="2:12" ht="10.5" customHeight="1">
      <c r="B818" s="23"/>
      <c r="C818" s="23"/>
      <c r="D818" s="31" t="s">
        <v>34</v>
      </c>
      <c r="E818" s="26">
        <v>18</v>
      </c>
      <c r="F818" s="26">
        <v>4518</v>
      </c>
      <c r="G818" s="26">
        <v>582.479</v>
      </c>
      <c r="H818" s="26">
        <v>14271.407</v>
      </c>
      <c r="I818" s="26">
        <v>85161.983</v>
      </c>
      <c r="J818" s="26">
        <v>32397.213</v>
      </c>
      <c r="K818" s="26">
        <v>23358.393</v>
      </c>
      <c r="L818" s="28">
        <v>38.0418725101786</v>
      </c>
    </row>
    <row r="819" spans="2:12" ht="10.5" customHeight="1">
      <c r="B819" s="23"/>
      <c r="C819" s="23"/>
      <c r="D819" s="31" t="s">
        <v>35</v>
      </c>
      <c r="E819" s="26">
        <v>18</v>
      </c>
      <c r="F819" s="26">
        <v>4515</v>
      </c>
      <c r="G819" s="26">
        <v>596.602</v>
      </c>
      <c r="H819" s="26">
        <v>17984.858</v>
      </c>
      <c r="I819" s="26">
        <v>82768.038</v>
      </c>
      <c r="J819" s="26">
        <v>28487.094</v>
      </c>
      <c r="K819" s="26">
        <v>21741.132</v>
      </c>
      <c r="L819" s="28">
        <v>34.4179887410162</v>
      </c>
    </row>
    <row r="820" spans="2:12" ht="10.5" customHeight="1">
      <c r="B820" s="23"/>
      <c r="C820" s="23"/>
      <c r="D820" s="31" t="s">
        <v>36</v>
      </c>
      <c r="E820" s="26">
        <v>18</v>
      </c>
      <c r="F820" s="26">
        <v>4495</v>
      </c>
      <c r="G820" s="26">
        <v>454.579</v>
      </c>
      <c r="H820" s="26">
        <v>13041.348</v>
      </c>
      <c r="I820" s="26">
        <v>64308.051</v>
      </c>
      <c r="J820" s="26">
        <v>21261.909</v>
      </c>
      <c r="K820" s="26">
        <v>14321.713</v>
      </c>
      <c r="L820" s="28">
        <v>33.0625927381939</v>
      </c>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8"/>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19700.25</v>
      </c>
      <c r="G829" s="26">
        <v>32832.209</v>
      </c>
      <c r="H829" s="26">
        <v>593389.407</v>
      </c>
      <c r="I829" s="26">
        <v>3360981.873</v>
      </c>
      <c r="J829" s="26">
        <v>940094.64</v>
      </c>
      <c r="K829" s="26">
        <v>622894.532</v>
      </c>
      <c r="L829" s="28">
        <v>27.9708333910434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147</v>
      </c>
      <c r="F845" s="26">
        <v>20358.1666666667</v>
      </c>
      <c r="G845" s="26">
        <v>33836.724</v>
      </c>
      <c r="H845" s="26">
        <v>631850.884</v>
      </c>
      <c r="I845" s="26">
        <v>3539644.631</v>
      </c>
      <c r="J845" s="26">
        <v>1038015.958</v>
      </c>
      <c r="K845" s="26">
        <v>682521.307</v>
      </c>
      <c r="L845" s="28">
        <v>29.3254285729454</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v>147</v>
      </c>
      <c r="F854" s="26">
        <v>20540</v>
      </c>
      <c r="G854" s="26">
        <v>2728.097</v>
      </c>
      <c r="H854" s="26">
        <v>52278.911</v>
      </c>
      <c r="I854" s="26">
        <v>272743.354</v>
      </c>
      <c r="J854" s="26">
        <v>76882.034</v>
      </c>
      <c r="K854" s="26">
        <v>49625.022</v>
      </c>
      <c r="L854" s="28">
        <v>28.1884170127203</v>
      </c>
    </row>
    <row r="855" spans="2:12" ht="10.5" customHeight="1">
      <c r="B855" s="23"/>
      <c r="C855" s="24"/>
      <c r="D855" s="31" t="s">
        <v>33</v>
      </c>
      <c r="E855" s="34">
        <v>148</v>
      </c>
      <c r="F855" s="34">
        <v>20658</v>
      </c>
      <c r="G855" s="34">
        <v>2955.589</v>
      </c>
      <c r="H855" s="34">
        <v>51937.832</v>
      </c>
      <c r="I855" s="34">
        <v>309141.371</v>
      </c>
      <c r="J855" s="26">
        <v>91234.393</v>
      </c>
      <c r="K855" s="26">
        <v>60305.025</v>
      </c>
      <c r="L855" s="28">
        <v>29.5121913656778</v>
      </c>
    </row>
    <row r="856" spans="2:12" ht="10.5" customHeight="1">
      <c r="B856" s="23"/>
      <c r="C856" s="24"/>
      <c r="D856" s="31" t="s">
        <v>34</v>
      </c>
      <c r="E856" s="26">
        <v>148</v>
      </c>
      <c r="F856" s="26">
        <v>20668</v>
      </c>
      <c r="G856" s="26">
        <v>2984.075</v>
      </c>
      <c r="H856" s="26">
        <v>53805.835</v>
      </c>
      <c r="I856" s="26">
        <v>335387.242</v>
      </c>
      <c r="J856" s="26">
        <v>94170.814</v>
      </c>
      <c r="K856" s="26">
        <v>64251.56</v>
      </c>
      <c r="L856" s="28">
        <v>28.0782338166578</v>
      </c>
    </row>
    <row r="857" spans="2:12" ht="10.5" customHeight="1">
      <c r="B857" s="23"/>
      <c r="C857" s="24"/>
      <c r="D857" s="31" t="s">
        <v>35</v>
      </c>
      <c r="E857" s="26">
        <v>148</v>
      </c>
      <c r="F857" s="26">
        <v>20617</v>
      </c>
      <c r="G857" s="26">
        <v>2981.7</v>
      </c>
      <c r="H857" s="26">
        <v>62537.738</v>
      </c>
      <c r="I857" s="26">
        <v>335003.902</v>
      </c>
      <c r="J857" s="26">
        <v>100125.146</v>
      </c>
      <c r="K857" s="26">
        <v>63566.045</v>
      </c>
      <c r="L857" s="28">
        <v>29.8877551581474</v>
      </c>
    </row>
    <row r="858" spans="2:12" ht="10.5" customHeight="1">
      <c r="B858" s="23"/>
      <c r="C858" s="24"/>
      <c r="D858" s="31" t="s">
        <v>36</v>
      </c>
      <c r="E858" s="19">
        <v>148</v>
      </c>
      <c r="F858" s="19">
        <v>20519</v>
      </c>
      <c r="G858" s="19">
        <v>2460.917</v>
      </c>
      <c r="H858" s="19">
        <v>52910.934</v>
      </c>
      <c r="I858" s="19">
        <v>236303.95</v>
      </c>
      <c r="J858" s="19">
        <v>65584.086</v>
      </c>
      <c r="K858" s="19">
        <v>38431.481</v>
      </c>
      <c r="L858" s="20">
        <v>27.7541217571691</v>
      </c>
    </row>
    <row r="859" ht="10.5" customHeight="1"/>
    <row r="860" ht="10.5" customHeight="1">
      <c r="C860" s="42" t="s">
        <v>39</v>
      </c>
    </row>
    <row r="861" spans="1:12" ht="10.5" customHeight="1">
      <c r="A861" s="353" t="s">
        <v>86</v>
      </c>
      <c r="B861" s="353"/>
      <c r="C861" s="353"/>
      <c r="D861" s="353"/>
      <c r="E861" s="353"/>
      <c r="F861" s="353"/>
      <c r="G861" s="353"/>
      <c r="H861" s="353"/>
      <c r="I861" s="353"/>
      <c r="J861" s="353"/>
      <c r="K861" s="353"/>
      <c r="L861" s="353"/>
    </row>
    <row r="862" spans="1:12" ht="10.5" customHeight="1">
      <c r="A862" s="3"/>
      <c r="B862" s="3"/>
      <c r="C862" s="3"/>
      <c r="D862" s="3"/>
      <c r="E862" s="4"/>
      <c r="F862" s="4"/>
      <c r="G862" s="4"/>
      <c r="H862" s="4"/>
      <c r="I862" s="4"/>
      <c r="J862" s="2"/>
      <c r="K862" s="2"/>
      <c r="L862" s="1"/>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2"/>
      <c r="K865" s="7"/>
      <c r="L865" s="1"/>
    </row>
    <row r="866" spans="2:12" ht="15" customHeight="1">
      <c r="B866" s="332" t="s">
        <v>3</v>
      </c>
      <c r="C866" s="335" t="s">
        <v>4</v>
      </c>
      <c r="D866" s="338" t="s">
        <v>5</v>
      </c>
      <c r="E866" s="338" t="s">
        <v>6</v>
      </c>
      <c r="F866" s="335" t="s">
        <v>7</v>
      </c>
      <c r="G866" s="335" t="s">
        <v>8</v>
      </c>
      <c r="H866" s="335" t="s">
        <v>9</v>
      </c>
      <c r="I866" s="347" t="s">
        <v>10</v>
      </c>
      <c r="J866" s="352"/>
      <c r="K866" s="348"/>
      <c r="L866" s="349" t="s">
        <v>11</v>
      </c>
    </row>
    <row r="867" spans="2:12" ht="15" customHeight="1">
      <c r="B867" s="333"/>
      <c r="C867" s="339"/>
      <c r="D867" s="336"/>
      <c r="E867" s="336"/>
      <c r="F867" s="339"/>
      <c r="G867" s="339"/>
      <c r="H867" s="339"/>
      <c r="I867" s="335" t="s">
        <v>12</v>
      </c>
      <c r="J867" s="347" t="s">
        <v>13</v>
      </c>
      <c r="K867" s="348"/>
      <c r="L867" s="350"/>
    </row>
    <row r="868" spans="2:12" ht="21" customHeight="1">
      <c r="B868" s="333"/>
      <c r="C868" s="339"/>
      <c r="D868" s="336"/>
      <c r="E868" s="337"/>
      <c r="F868" s="340"/>
      <c r="G868" s="340"/>
      <c r="H868" s="340"/>
      <c r="I868" s="340"/>
      <c r="J868" s="9" t="s">
        <v>14</v>
      </c>
      <c r="K868" s="10" t="s">
        <v>15</v>
      </c>
      <c r="L868" s="351"/>
    </row>
    <row r="869" spans="2:12" ht="10.5" customHeight="1">
      <c r="B869" s="334"/>
      <c r="C869" s="340"/>
      <c r="D869" s="337"/>
      <c r="E869" s="11" t="s">
        <v>16</v>
      </c>
      <c r="F869" s="11" t="s">
        <v>17</v>
      </c>
      <c r="G869" s="12" t="s">
        <v>18</v>
      </c>
      <c r="H869" s="347" t="s">
        <v>19</v>
      </c>
      <c r="I869" s="352"/>
      <c r="J869" s="352"/>
      <c r="K869" s="34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69</v>
      </c>
      <c r="F877" s="26">
        <v>12031.0833333333</v>
      </c>
      <c r="G877" s="26">
        <v>19492.81</v>
      </c>
      <c r="H877" s="26">
        <v>469878.047</v>
      </c>
      <c r="I877" s="26">
        <v>2189798.118</v>
      </c>
      <c r="J877" s="26">
        <v>866025.746</v>
      </c>
      <c r="K877" s="26">
        <v>313715.788</v>
      </c>
      <c r="L877" s="28">
        <v>39.5482003058329</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69.25</v>
      </c>
      <c r="F893" s="26">
        <v>12136.5833333333</v>
      </c>
      <c r="G893" s="26">
        <v>19892.171</v>
      </c>
      <c r="H893" s="26">
        <v>473321.81</v>
      </c>
      <c r="I893" s="26">
        <v>2666690.837</v>
      </c>
      <c r="J893" s="26">
        <v>1066161.31</v>
      </c>
      <c r="K893" s="26">
        <v>368605.011</v>
      </c>
      <c r="L893" s="28">
        <v>39.9806867450529</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v>69</v>
      </c>
      <c r="F902" s="26">
        <v>12125</v>
      </c>
      <c r="G902" s="26">
        <v>1572.539</v>
      </c>
      <c r="H902" s="26">
        <v>37959.154</v>
      </c>
      <c r="I902" s="26">
        <v>194554.424</v>
      </c>
      <c r="J902" s="26">
        <v>77547.134</v>
      </c>
      <c r="K902" s="26">
        <v>28466.85</v>
      </c>
      <c r="L902" s="28">
        <v>39.858838676421</v>
      </c>
    </row>
    <row r="903" spans="2:12" ht="10.5" customHeight="1">
      <c r="B903" s="23"/>
      <c r="C903" s="23"/>
      <c r="D903" s="31" t="s">
        <v>33</v>
      </c>
      <c r="E903" s="34">
        <v>69</v>
      </c>
      <c r="F903" s="34">
        <v>12140</v>
      </c>
      <c r="G903" s="34">
        <v>1710.677</v>
      </c>
      <c r="H903" s="34">
        <v>38489.925</v>
      </c>
      <c r="I903" s="34">
        <v>252337.507</v>
      </c>
      <c r="J903" s="26">
        <v>86290.952</v>
      </c>
      <c r="K903" s="26">
        <v>32056.972</v>
      </c>
      <c r="L903" s="28">
        <v>34.1966412468361</v>
      </c>
    </row>
    <row r="904" spans="2:12" ht="10.5" customHeight="1">
      <c r="B904" s="23"/>
      <c r="C904" s="23"/>
      <c r="D904" s="31" t="s">
        <v>34</v>
      </c>
      <c r="E904" s="26">
        <v>69</v>
      </c>
      <c r="F904" s="26">
        <v>12171</v>
      </c>
      <c r="G904" s="26">
        <v>1733.023</v>
      </c>
      <c r="H904" s="26">
        <v>38551.425</v>
      </c>
      <c r="I904" s="26">
        <v>232021.094</v>
      </c>
      <c r="J904" s="26">
        <v>78927.59</v>
      </c>
      <c r="K904" s="26">
        <v>28951.223</v>
      </c>
      <c r="L904" s="28">
        <v>34.0174199850984</v>
      </c>
    </row>
    <row r="905" spans="2:12" ht="10.5" customHeight="1">
      <c r="B905" s="23"/>
      <c r="C905" s="23"/>
      <c r="D905" s="31" t="s">
        <v>35</v>
      </c>
      <c r="E905" s="26">
        <v>69</v>
      </c>
      <c r="F905" s="26">
        <v>12156</v>
      </c>
      <c r="G905" s="26">
        <v>1751.931</v>
      </c>
      <c r="H905" s="26">
        <v>44033.714</v>
      </c>
      <c r="I905" s="26">
        <v>233074.135</v>
      </c>
      <c r="J905" s="26">
        <v>87800.339</v>
      </c>
      <c r="K905" s="26">
        <v>31959.252</v>
      </c>
      <c r="L905" s="28">
        <v>37.6705630592601</v>
      </c>
    </row>
    <row r="906" spans="2:12" ht="10.5" customHeight="1">
      <c r="B906" s="23"/>
      <c r="C906" s="23"/>
      <c r="D906" s="31" t="s">
        <v>36</v>
      </c>
      <c r="E906" s="26">
        <v>69</v>
      </c>
      <c r="F906" s="26">
        <v>12113</v>
      </c>
      <c r="G906" s="26">
        <v>1468.701</v>
      </c>
      <c r="H906" s="26">
        <v>42595.768</v>
      </c>
      <c r="I906" s="26">
        <v>226907.461</v>
      </c>
      <c r="J906" s="26">
        <v>102910.881</v>
      </c>
      <c r="K906" s="26">
        <v>31211.735</v>
      </c>
      <c r="L906" s="28">
        <v>45.353678784498</v>
      </c>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9054.66666666667</v>
      </c>
      <c r="G915" s="26">
        <v>14282.927</v>
      </c>
      <c r="H915" s="26">
        <v>308212.92</v>
      </c>
      <c r="I915" s="26">
        <v>1840093.144</v>
      </c>
      <c r="J915" s="26">
        <v>576883.372</v>
      </c>
      <c r="K915" s="26">
        <v>232347.825</v>
      </c>
      <c r="L915" s="28">
        <v>31.3507701434053</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48.75</v>
      </c>
      <c r="F931" s="26">
        <v>9058.91666666667</v>
      </c>
      <c r="G931" s="26">
        <v>14308.385</v>
      </c>
      <c r="H931" s="26">
        <v>320188.366</v>
      </c>
      <c r="I931" s="26">
        <v>1842094.08</v>
      </c>
      <c r="J931" s="26">
        <v>587667.534</v>
      </c>
      <c r="K931" s="26">
        <v>212706.487</v>
      </c>
      <c r="L931" s="28">
        <v>31.9021455190823</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v>49</v>
      </c>
      <c r="F940" s="26">
        <v>9151</v>
      </c>
      <c r="G940" s="26">
        <v>1136.331</v>
      </c>
      <c r="H940" s="26">
        <v>26168.257</v>
      </c>
      <c r="I940" s="26">
        <v>143460.195</v>
      </c>
      <c r="J940" s="26">
        <v>46759.992</v>
      </c>
      <c r="K940" s="26">
        <v>13917.361</v>
      </c>
      <c r="L940" s="28">
        <v>32.5944015341677</v>
      </c>
    </row>
    <row r="941" spans="2:12" ht="10.5" customHeight="1">
      <c r="B941" s="23"/>
      <c r="C941" s="24"/>
      <c r="D941" s="31" t="s">
        <v>33</v>
      </c>
      <c r="E941" s="34">
        <v>49</v>
      </c>
      <c r="F941" s="34">
        <v>9166</v>
      </c>
      <c r="G941" s="34">
        <v>1246.741</v>
      </c>
      <c r="H941" s="34">
        <v>26061.817</v>
      </c>
      <c r="I941" s="34">
        <v>164476.301</v>
      </c>
      <c r="J941" s="26">
        <v>49207.056</v>
      </c>
      <c r="K941" s="26">
        <v>16530.525</v>
      </c>
      <c r="L941" s="28">
        <v>29.9174140595489</v>
      </c>
    </row>
    <row r="942" spans="2:12" ht="10.5" customHeight="1">
      <c r="B942" s="23"/>
      <c r="C942" s="24"/>
      <c r="D942" s="31" t="s">
        <v>34</v>
      </c>
      <c r="E942" s="26">
        <v>49</v>
      </c>
      <c r="F942" s="26">
        <v>9147</v>
      </c>
      <c r="G942" s="26">
        <v>1238.617</v>
      </c>
      <c r="H942" s="26">
        <v>25875.631</v>
      </c>
      <c r="I942" s="26">
        <v>160703.472</v>
      </c>
      <c r="J942" s="26">
        <v>50884.704</v>
      </c>
      <c r="K942" s="26">
        <v>20749.631</v>
      </c>
      <c r="L942" s="28">
        <v>31.6637241042309</v>
      </c>
    </row>
    <row r="943" spans="2:12" ht="10.5" customHeight="1">
      <c r="B943" s="23"/>
      <c r="C943" s="24"/>
      <c r="D943" s="31" t="s">
        <v>35</v>
      </c>
      <c r="E943" s="19">
        <v>49</v>
      </c>
      <c r="F943" s="19">
        <v>9132</v>
      </c>
      <c r="G943" s="19">
        <v>1252.833</v>
      </c>
      <c r="H943" s="19">
        <v>31792.473</v>
      </c>
      <c r="I943" s="19">
        <v>160293.362</v>
      </c>
      <c r="J943" s="19">
        <v>55294.152</v>
      </c>
      <c r="K943" s="19">
        <v>19254.082</v>
      </c>
      <c r="L943" s="20">
        <v>34.4955968919037</v>
      </c>
    </row>
    <row r="944" spans="2:12" ht="10.5" customHeight="1">
      <c r="B944" s="23"/>
      <c r="C944" s="24"/>
      <c r="D944" s="31" t="s">
        <v>36</v>
      </c>
      <c r="E944" s="19">
        <v>49</v>
      </c>
      <c r="F944" s="19">
        <v>9112</v>
      </c>
      <c r="G944" s="19">
        <v>981.081</v>
      </c>
      <c r="H944" s="19">
        <v>26574.6</v>
      </c>
      <c r="I944" s="19">
        <v>124396.643</v>
      </c>
      <c r="J944" s="19">
        <v>40309.738</v>
      </c>
      <c r="K944" s="19">
        <v>14103.264</v>
      </c>
      <c r="L944" s="20">
        <v>32.4042008111103</v>
      </c>
    </row>
    <row r="945" ht="10.5" customHeight="1"/>
    <row r="946" ht="10.5" customHeight="1">
      <c r="C946" s="42" t="s">
        <v>39</v>
      </c>
    </row>
    <row r="947" spans="1:12" ht="10.5" customHeight="1">
      <c r="A947" s="353" t="s">
        <v>92</v>
      </c>
      <c r="B947" s="353"/>
      <c r="C947" s="353"/>
      <c r="D947" s="353"/>
      <c r="E947" s="353"/>
      <c r="F947" s="353"/>
      <c r="G947" s="353"/>
      <c r="H947" s="353"/>
      <c r="I947" s="353"/>
      <c r="J947" s="353"/>
      <c r="K947" s="353"/>
      <c r="L947" s="353"/>
    </row>
    <row r="948" spans="1:12" ht="10.5" customHeight="1">
      <c r="A948" s="3"/>
      <c r="B948" s="3"/>
      <c r="C948" s="3"/>
      <c r="D948" s="3"/>
      <c r="E948" s="4"/>
      <c r="F948" s="4"/>
      <c r="G948" s="4"/>
      <c r="H948" s="4"/>
      <c r="I948" s="4"/>
      <c r="J948" s="2"/>
      <c r="K948" s="2"/>
      <c r="L948" s="1"/>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2"/>
      <c r="K951" s="7"/>
      <c r="L951" s="1"/>
    </row>
    <row r="952" spans="2:12" ht="15" customHeight="1">
      <c r="B952" s="332" t="s">
        <v>3</v>
      </c>
      <c r="C952" s="335" t="s">
        <v>4</v>
      </c>
      <c r="D952" s="338" t="s">
        <v>5</v>
      </c>
      <c r="E952" s="338" t="s">
        <v>6</v>
      </c>
      <c r="F952" s="335" t="s">
        <v>7</v>
      </c>
      <c r="G952" s="335" t="s">
        <v>8</v>
      </c>
      <c r="H952" s="335" t="s">
        <v>9</v>
      </c>
      <c r="I952" s="347" t="s">
        <v>10</v>
      </c>
      <c r="J952" s="352"/>
      <c r="K952" s="348"/>
      <c r="L952" s="349" t="s">
        <v>11</v>
      </c>
    </row>
    <row r="953" spans="2:12" ht="15" customHeight="1">
      <c r="B953" s="333"/>
      <c r="C953" s="339"/>
      <c r="D953" s="336"/>
      <c r="E953" s="336"/>
      <c r="F953" s="339"/>
      <c r="G953" s="339"/>
      <c r="H953" s="339"/>
      <c r="I953" s="335" t="s">
        <v>12</v>
      </c>
      <c r="J953" s="347" t="s">
        <v>13</v>
      </c>
      <c r="K953" s="348"/>
      <c r="L953" s="350"/>
    </row>
    <row r="954" spans="2:12" ht="21" customHeight="1">
      <c r="B954" s="333"/>
      <c r="C954" s="339"/>
      <c r="D954" s="336"/>
      <c r="E954" s="337"/>
      <c r="F954" s="340"/>
      <c r="G954" s="340"/>
      <c r="H954" s="340"/>
      <c r="I954" s="340"/>
      <c r="J954" s="9" t="s">
        <v>14</v>
      </c>
      <c r="K954" s="10" t="s">
        <v>15</v>
      </c>
      <c r="L954" s="351"/>
    </row>
    <row r="955" spans="2:12" ht="10.5" customHeight="1">
      <c r="B955" s="334"/>
      <c r="C955" s="340"/>
      <c r="D955" s="337"/>
      <c r="E955" s="11" t="s">
        <v>16</v>
      </c>
      <c r="F955" s="11" t="s">
        <v>17</v>
      </c>
      <c r="G955" s="12" t="s">
        <v>18</v>
      </c>
      <c r="H955" s="347" t="s">
        <v>19</v>
      </c>
      <c r="I955" s="352"/>
      <c r="J955" s="352"/>
      <c r="K955" s="34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97.25</v>
      </c>
      <c r="F963" s="26">
        <v>15123.25</v>
      </c>
      <c r="G963" s="26">
        <v>24889.789</v>
      </c>
      <c r="H963" s="26">
        <v>521981.22</v>
      </c>
      <c r="I963" s="26">
        <v>2600597.121</v>
      </c>
      <c r="J963" s="26">
        <v>1092149.996</v>
      </c>
      <c r="K963" s="26">
        <v>454583.633</v>
      </c>
      <c r="L963" s="28">
        <v>41.9961241662853</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v>
      </c>
      <c r="F979" s="26">
        <v>15334.5</v>
      </c>
      <c r="G979" s="26">
        <v>25331.824</v>
      </c>
      <c r="H979" s="26">
        <v>545918.802</v>
      </c>
      <c r="I979" s="26">
        <v>2641712.755</v>
      </c>
      <c r="J979" s="26">
        <v>1076451.475</v>
      </c>
      <c r="K979" s="26">
        <v>442421.643</v>
      </c>
      <c r="L979" s="28">
        <v>40.7482408131841</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v>99</v>
      </c>
      <c r="F988" s="26">
        <v>15466</v>
      </c>
      <c r="G988" s="26">
        <v>2027.184</v>
      </c>
      <c r="H988" s="26">
        <v>43247.113</v>
      </c>
      <c r="I988" s="26">
        <v>203636.139</v>
      </c>
      <c r="J988" s="26">
        <v>83885.638</v>
      </c>
      <c r="K988" s="26">
        <v>31863.035</v>
      </c>
      <c r="L988" s="28">
        <v>41.1938855312907</v>
      </c>
    </row>
    <row r="989" spans="2:12" ht="10.5" customHeight="1">
      <c r="B989" s="23"/>
      <c r="C989" s="23"/>
      <c r="D989" s="31" t="s">
        <v>33</v>
      </c>
      <c r="E989" s="34">
        <v>99</v>
      </c>
      <c r="F989" s="34">
        <v>15386</v>
      </c>
      <c r="G989" s="34">
        <v>2219.208</v>
      </c>
      <c r="H989" s="34">
        <v>43673.527</v>
      </c>
      <c r="I989" s="34">
        <v>224314.378</v>
      </c>
      <c r="J989" s="26">
        <v>83273.035</v>
      </c>
      <c r="K989" s="26">
        <v>31813.244</v>
      </c>
      <c r="L989" s="28">
        <v>37.1233604116095</v>
      </c>
    </row>
    <row r="990" spans="2:12" ht="10.5" customHeight="1">
      <c r="B990" s="23"/>
      <c r="C990" s="23"/>
      <c r="D990" s="31" t="s">
        <v>34</v>
      </c>
      <c r="E990" s="26">
        <v>98</v>
      </c>
      <c r="F990" s="26">
        <v>15322</v>
      </c>
      <c r="G990" s="26">
        <v>2184.237</v>
      </c>
      <c r="H990" s="26">
        <v>46131.071</v>
      </c>
      <c r="I990" s="26">
        <v>218370.228</v>
      </c>
      <c r="J990" s="26">
        <v>82860.666</v>
      </c>
      <c r="K990" s="26">
        <v>36491.312</v>
      </c>
      <c r="L990" s="28">
        <v>37.9450380021584</v>
      </c>
    </row>
    <row r="991" spans="2:12" ht="10.5" customHeight="1">
      <c r="B991" s="23"/>
      <c r="C991" s="23"/>
      <c r="D991" s="31" t="s">
        <v>35</v>
      </c>
      <c r="E991" s="26">
        <v>97</v>
      </c>
      <c r="F991" s="26">
        <v>15235</v>
      </c>
      <c r="G991" s="26">
        <v>2183.673</v>
      </c>
      <c r="H991" s="26">
        <v>51936.928</v>
      </c>
      <c r="I991" s="26">
        <v>222943.744</v>
      </c>
      <c r="J991" s="26">
        <v>92308.161</v>
      </c>
      <c r="K991" s="26">
        <v>35281.69</v>
      </c>
      <c r="L991" s="28">
        <v>41.4042391788307</v>
      </c>
    </row>
    <row r="992" spans="2:12" ht="10.5" customHeight="1">
      <c r="B992" s="23"/>
      <c r="C992" s="23"/>
      <c r="D992" s="31" t="s">
        <v>36</v>
      </c>
      <c r="E992" s="26">
        <v>97</v>
      </c>
      <c r="F992" s="26">
        <v>15196</v>
      </c>
      <c r="G992" s="26">
        <v>1812.004</v>
      </c>
      <c r="H992" s="26">
        <v>46401.666</v>
      </c>
      <c r="I992" s="26">
        <v>195309.441</v>
      </c>
      <c r="J992" s="26">
        <v>83229.537</v>
      </c>
      <c r="K992" s="26">
        <v>32693.979</v>
      </c>
      <c r="L992" s="28">
        <v>42.6141903708587</v>
      </c>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51.6666666666667</v>
      </c>
      <c r="F1001" s="26">
        <v>15512.6666666667</v>
      </c>
      <c r="G1001" s="26">
        <v>24378.514</v>
      </c>
      <c r="H1001" s="26">
        <v>561831.43</v>
      </c>
      <c r="I1001" s="26">
        <v>4398404.06</v>
      </c>
      <c r="J1001" s="26">
        <v>1246913.172</v>
      </c>
      <c r="K1001" s="26">
        <v>762983.987</v>
      </c>
      <c r="L1001" s="28">
        <v>28.3492183753577</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51.8333333333333</v>
      </c>
      <c r="F1017" s="26">
        <v>16155.8333333333</v>
      </c>
      <c r="G1017" s="26">
        <v>25039.967</v>
      </c>
      <c r="H1017" s="26">
        <v>613084.218</v>
      </c>
      <c r="I1017" s="26">
        <v>4613477.196</v>
      </c>
      <c r="J1017" s="26">
        <v>1403082.979</v>
      </c>
      <c r="K1017" s="26">
        <v>797542.686</v>
      </c>
      <c r="L1017" s="28">
        <v>30.4126999959273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v>52</v>
      </c>
      <c r="F1026" s="26">
        <v>16326</v>
      </c>
      <c r="G1026" s="26">
        <v>1894.727</v>
      </c>
      <c r="H1026" s="26">
        <v>50600.567</v>
      </c>
      <c r="I1026" s="26">
        <v>282728.266</v>
      </c>
      <c r="J1026" s="26">
        <v>77566.555</v>
      </c>
      <c r="K1026" s="26">
        <v>45014.635</v>
      </c>
      <c r="L1026" s="28">
        <v>27.4350195321468</v>
      </c>
    </row>
    <row r="1027" spans="2:12" ht="10.5" customHeight="1">
      <c r="B1027" s="23"/>
      <c r="C1027" s="24"/>
      <c r="D1027" s="31" t="s">
        <v>33</v>
      </c>
      <c r="E1027" s="34">
        <v>52</v>
      </c>
      <c r="F1027" s="34">
        <v>16394</v>
      </c>
      <c r="G1027" s="34">
        <v>2176.137</v>
      </c>
      <c r="H1027" s="34">
        <v>47891.073</v>
      </c>
      <c r="I1027" s="34">
        <v>406781.843</v>
      </c>
      <c r="J1027" s="26">
        <v>125623.678</v>
      </c>
      <c r="K1027" s="26">
        <v>69937.902</v>
      </c>
      <c r="L1027" s="28">
        <v>30.8823218542721</v>
      </c>
    </row>
    <row r="1028" spans="2:12" ht="10.5" customHeight="1">
      <c r="B1028" s="23"/>
      <c r="C1028" s="24"/>
      <c r="D1028" s="31" t="s">
        <v>34</v>
      </c>
      <c r="E1028" s="19">
        <v>52</v>
      </c>
      <c r="F1028" s="19">
        <v>16457</v>
      </c>
      <c r="G1028" s="19">
        <v>2131.894</v>
      </c>
      <c r="H1028" s="19">
        <v>48285.925</v>
      </c>
      <c r="I1028" s="19">
        <v>395204.275</v>
      </c>
      <c r="J1028" s="19">
        <v>106483.4</v>
      </c>
      <c r="K1028" s="19">
        <v>61999.604</v>
      </c>
      <c r="L1028" s="20">
        <v>26.9438887016088</v>
      </c>
    </row>
    <row r="1029" spans="2:12" ht="10.5" customHeight="1">
      <c r="B1029" s="23"/>
      <c r="C1029" s="24"/>
      <c r="D1029" s="31" t="s">
        <v>35</v>
      </c>
      <c r="E1029" s="19">
        <v>52</v>
      </c>
      <c r="F1029" s="19">
        <v>16376</v>
      </c>
      <c r="G1029" s="19">
        <v>2163.855</v>
      </c>
      <c r="H1029" s="19">
        <v>61093.412</v>
      </c>
      <c r="I1029" s="19">
        <v>420086.847</v>
      </c>
      <c r="J1029" s="19">
        <v>110297.006</v>
      </c>
      <c r="K1029" s="19">
        <v>65510.557</v>
      </c>
      <c r="L1029" s="20">
        <v>26.2557627756434</v>
      </c>
    </row>
    <row r="1030" spans="2:12" ht="10.5" customHeight="1">
      <c r="B1030" s="23"/>
      <c r="C1030" s="24"/>
      <c r="D1030" s="31" t="s">
        <v>36</v>
      </c>
      <c r="E1030" s="19">
        <v>51</v>
      </c>
      <c r="F1030" s="19">
        <v>16322</v>
      </c>
      <c r="G1030" s="19">
        <v>1674.145</v>
      </c>
      <c r="H1030" s="19">
        <v>52187.868</v>
      </c>
      <c r="I1030" s="19">
        <v>302562.361</v>
      </c>
      <c r="J1030" s="19">
        <v>70586.436</v>
      </c>
      <c r="K1030" s="19">
        <v>49822.818</v>
      </c>
      <c r="L1030" s="20">
        <v>23.3295495734184</v>
      </c>
    </row>
    <row r="1031" ht="10.5" customHeight="1"/>
    <row r="1032" ht="10.5" customHeight="1">
      <c r="C1032" s="42"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3"/>
      <c r="B1034" s="3"/>
      <c r="C1034" s="3"/>
      <c r="D1034" s="3"/>
      <c r="E1034" s="4"/>
      <c r="F1034" s="4"/>
      <c r="G1034" s="4"/>
      <c r="H1034" s="4"/>
      <c r="I1034" s="4"/>
      <c r="J1034" s="2"/>
      <c r="K1034" s="2"/>
      <c r="L1034" s="1"/>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2"/>
      <c r="K1037" s="7"/>
      <c r="L1037" s="1"/>
    </row>
    <row r="1038" spans="2:12" ht="15" customHeight="1">
      <c r="B1038" s="332" t="s">
        <v>3</v>
      </c>
      <c r="C1038" s="335" t="s">
        <v>4</v>
      </c>
      <c r="D1038" s="338" t="s">
        <v>5</v>
      </c>
      <c r="E1038" s="338" t="s">
        <v>6</v>
      </c>
      <c r="F1038" s="335" t="s">
        <v>7</v>
      </c>
      <c r="G1038" s="335" t="s">
        <v>8</v>
      </c>
      <c r="H1038" s="335" t="s">
        <v>9</v>
      </c>
      <c r="I1038" s="347" t="s">
        <v>10</v>
      </c>
      <c r="J1038" s="352"/>
      <c r="K1038" s="348"/>
      <c r="L1038" s="349" t="s">
        <v>11</v>
      </c>
    </row>
    <row r="1039" spans="2:12" ht="15" customHeight="1">
      <c r="B1039" s="333"/>
      <c r="C1039" s="339"/>
      <c r="D1039" s="336"/>
      <c r="E1039" s="336"/>
      <c r="F1039" s="339"/>
      <c r="G1039" s="339"/>
      <c r="H1039" s="339"/>
      <c r="I1039" s="335" t="s">
        <v>12</v>
      </c>
      <c r="J1039" s="347" t="s">
        <v>13</v>
      </c>
      <c r="K1039" s="348"/>
      <c r="L1039" s="350"/>
    </row>
    <row r="1040" spans="2:12" ht="21" customHeight="1">
      <c r="B1040" s="333"/>
      <c r="C1040" s="339"/>
      <c r="D1040" s="336"/>
      <c r="E1040" s="337"/>
      <c r="F1040" s="340"/>
      <c r="G1040" s="340"/>
      <c r="H1040" s="340"/>
      <c r="I1040" s="340"/>
      <c r="J1040" s="9" t="s">
        <v>14</v>
      </c>
      <c r="K1040" s="10" t="s">
        <v>15</v>
      </c>
      <c r="L1040" s="351"/>
    </row>
    <row r="1041" spans="2:12" ht="10.5" customHeight="1">
      <c r="B1041" s="334"/>
      <c r="C1041" s="340"/>
      <c r="D1041" s="337"/>
      <c r="E1041" s="11" t="s">
        <v>16</v>
      </c>
      <c r="F1041" s="11" t="s">
        <v>17</v>
      </c>
      <c r="G1041" s="12" t="s">
        <v>18</v>
      </c>
      <c r="H1041" s="347" t="s">
        <v>19</v>
      </c>
      <c r="I1041" s="352"/>
      <c r="J1041" s="352"/>
      <c r="K1041" s="348"/>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v>2</v>
      </c>
      <c r="F1074" s="44" t="s">
        <v>21</v>
      </c>
      <c r="G1074" s="44" t="s">
        <v>21</v>
      </c>
      <c r="H1074" s="44" t="s">
        <v>21</v>
      </c>
      <c r="I1074" s="44" t="s">
        <v>21</v>
      </c>
      <c r="J1074" s="44" t="s">
        <v>21</v>
      </c>
      <c r="K1074" s="44" t="s">
        <v>21</v>
      </c>
      <c r="L1074" s="44" t="s">
        <v>21</v>
      </c>
    </row>
    <row r="1075" spans="2:12" ht="10.5" customHeight="1">
      <c r="B1075" s="23"/>
      <c r="C1075" s="23"/>
      <c r="D1075" s="31" t="s">
        <v>33</v>
      </c>
      <c r="E1075" s="19">
        <v>2</v>
      </c>
      <c r="F1075" s="44" t="s">
        <v>21</v>
      </c>
      <c r="G1075" s="44" t="s">
        <v>21</v>
      </c>
      <c r="H1075" s="44" t="s">
        <v>21</v>
      </c>
      <c r="I1075" s="44" t="s">
        <v>21</v>
      </c>
      <c r="J1075" s="44" t="s">
        <v>21</v>
      </c>
      <c r="K1075" s="44" t="s">
        <v>21</v>
      </c>
      <c r="L1075" s="44" t="s">
        <v>21</v>
      </c>
    </row>
    <row r="1076" spans="2:12" ht="10.5" customHeight="1">
      <c r="B1076" s="23"/>
      <c r="C1076" s="23"/>
      <c r="D1076" s="31" t="s">
        <v>34</v>
      </c>
      <c r="E1076" s="19">
        <v>2</v>
      </c>
      <c r="F1076" s="44" t="s">
        <v>21</v>
      </c>
      <c r="G1076" s="44" t="s">
        <v>21</v>
      </c>
      <c r="H1076" s="44" t="s">
        <v>21</v>
      </c>
      <c r="I1076" s="44" t="s">
        <v>21</v>
      </c>
      <c r="J1076" s="44" t="s">
        <v>21</v>
      </c>
      <c r="K1076" s="44" t="s">
        <v>21</v>
      </c>
      <c r="L1076" s="44" t="s">
        <v>21</v>
      </c>
    </row>
    <row r="1077" spans="2:12" ht="10.5" customHeight="1">
      <c r="B1077" s="23"/>
      <c r="C1077" s="23"/>
      <c r="D1077" s="31" t="s">
        <v>35</v>
      </c>
      <c r="E1077" s="19">
        <v>2</v>
      </c>
      <c r="F1077" s="44" t="s">
        <v>21</v>
      </c>
      <c r="G1077" s="44" t="s">
        <v>21</v>
      </c>
      <c r="H1077" s="44" t="s">
        <v>21</v>
      </c>
      <c r="I1077" s="44" t="s">
        <v>21</v>
      </c>
      <c r="J1077" s="44" t="s">
        <v>21</v>
      </c>
      <c r="K1077" s="44" t="s">
        <v>21</v>
      </c>
      <c r="L1077" s="44" t="s">
        <v>21</v>
      </c>
    </row>
    <row r="1078" spans="2:12" ht="10.5" customHeight="1">
      <c r="B1078" s="23"/>
      <c r="C1078" s="23"/>
      <c r="D1078" s="31" t="s">
        <v>36</v>
      </c>
      <c r="E1078" s="19">
        <v>2</v>
      </c>
      <c r="F1078" s="44" t="s">
        <v>21</v>
      </c>
      <c r="G1078" s="44" t="s">
        <v>21</v>
      </c>
      <c r="H1078" s="44" t="s">
        <v>21</v>
      </c>
      <c r="I1078" s="44" t="s">
        <v>21</v>
      </c>
      <c r="J1078" s="44" t="s">
        <v>21</v>
      </c>
      <c r="K1078" s="44" t="s">
        <v>21</v>
      </c>
      <c r="L1078" s="44" t="s">
        <v>21</v>
      </c>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16.6666666666667</v>
      </c>
      <c r="F1087" s="26">
        <v>1859.33333333333</v>
      </c>
      <c r="G1087" s="26">
        <v>2933.708</v>
      </c>
      <c r="H1087" s="26">
        <v>47659.929</v>
      </c>
      <c r="I1087" s="26">
        <v>300543.208</v>
      </c>
      <c r="J1087" s="26">
        <v>43903.114</v>
      </c>
      <c r="K1087" s="26">
        <v>27522.032</v>
      </c>
      <c r="L1087" s="28">
        <v>14.6079208684031</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1792.66666666667</v>
      </c>
      <c r="G1103" s="26">
        <v>2931.419</v>
      </c>
      <c r="H1103" s="26">
        <v>45390.612</v>
      </c>
      <c r="I1103" s="26">
        <v>257023.098</v>
      </c>
      <c r="J1103" s="26">
        <v>26952.113</v>
      </c>
      <c r="K1103" s="44" t="s">
        <v>21</v>
      </c>
      <c r="L1103" s="28">
        <v>10.4862610441339</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v>15</v>
      </c>
      <c r="F1112" s="19">
        <v>1804</v>
      </c>
      <c r="G1112" s="19">
        <v>224.797</v>
      </c>
      <c r="H1112" s="19">
        <v>3667.115</v>
      </c>
      <c r="I1112" s="19">
        <v>17350.001</v>
      </c>
      <c r="J1112" s="19">
        <v>1765.487</v>
      </c>
      <c r="K1112" s="44" t="s">
        <v>21</v>
      </c>
      <c r="L1112" s="20">
        <v>10.1757169927541</v>
      </c>
    </row>
    <row r="1113" spans="2:12" ht="10.5" customHeight="1">
      <c r="B1113" s="23"/>
      <c r="C1113" s="24"/>
      <c r="D1113" s="31" t="s">
        <v>33</v>
      </c>
      <c r="E1113" s="52">
        <v>15</v>
      </c>
      <c r="F1113" s="52">
        <v>1830</v>
      </c>
      <c r="G1113" s="52">
        <v>268.335</v>
      </c>
      <c r="H1113" s="52">
        <v>3774.064</v>
      </c>
      <c r="I1113" s="52">
        <v>22582.557</v>
      </c>
      <c r="J1113" s="19">
        <v>2518.91</v>
      </c>
      <c r="K1113" s="44" t="s">
        <v>21</v>
      </c>
      <c r="L1113" s="20">
        <v>11.1542284604883</v>
      </c>
    </row>
    <row r="1114" spans="2:12" ht="10.5" customHeight="1">
      <c r="B1114" s="23"/>
      <c r="C1114" s="24"/>
      <c r="D1114" s="31" t="s">
        <v>34</v>
      </c>
      <c r="E1114" s="19">
        <v>15</v>
      </c>
      <c r="F1114" s="19">
        <v>1840</v>
      </c>
      <c r="G1114" s="19">
        <v>271.974</v>
      </c>
      <c r="H1114" s="19">
        <v>3809.996</v>
      </c>
      <c r="I1114" s="19">
        <v>24934.263</v>
      </c>
      <c r="J1114" s="19">
        <v>2417.357</v>
      </c>
      <c r="K1114" s="44" t="s">
        <v>21</v>
      </c>
      <c r="L1114" s="20">
        <v>9.69492059981881</v>
      </c>
    </row>
    <row r="1115" spans="2:12" ht="10.5" customHeight="1">
      <c r="B1115" s="23"/>
      <c r="C1115" s="24"/>
      <c r="D1115" s="31" t="s">
        <v>35</v>
      </c>
      <c r="E1115" s="19">
        <v>15</v>
      </c>
      <c r="F1115" s="19">
        <v>1857</v>
      </c>
      <c r="G1115" s="19">
        <v>268.204</v>
      </c>
      <c r="H1115" s="19">
        <v>4266.105</v>
      </c>
      <c r="I1115" s="19">
        <v>27044.986</v>
      </c>
      <c r="J1115" s="19">
        <v>1977.463</v>
      </c>
      <c r="K1115" s="44" t="s">
        <v>21</v>
      </c>
      <c r="L1115" s="20">
        <v>7.31175457069935</v>
      </c>
    </row>
    <row r="1116" spans="2:12" ht="10.5" customHeight="1">
      <c r="B1116" s="23"/>
      <c r="C1116" s="24"/>
      <c r="D1116" s="31" t="s">
        <v>36</v>
      </c>
      <c r="E1116" s="19">
        <v>15</v>
      </c>
      <c r="F1116" s="19">
        <v>1849</v>
      </c>
      <c r="G1116" s="19">
        <v>239.263</v>
      </c>
      <c r="H1116" s="19">
        <v>4107.366</v>
      </c>
      <c r="I1116" s="19">
        <v>20352.263</v>
      </c>
      <c r="J1116" s="19">
        <v>2096.986</v>
      </c>
      <c r="K1116" s="44" t="s">
        <v>21</v>
      </c>
      <c r="L1116" s="20">
        <v>10.3034537240404</v>
      </c>
    </row>
    <row r="1117" ht="10.5" customHeight="1"/>
    <row r="1118" ht="10.5" customHeight="1">
      <c r="C1118" s="42"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3"/>
      <c r="B1120" s="3"/>
      <c r="C1120" s="3"/>
      <c r="D1120" s="3"/>
      <c r="E1120" s="4"/>
      <c r="F1120" s="4"/>
      <c r="G1120" s="4"/>
      <c r="H1120" s="4"/>
      <c r="I1120" s="4"/>
      <c r="J1120" s="2"/>
      <c r="K1120" s="2"/>
      <c r="L1120" s="1"/>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2"/>
      <c r="K1123" s="7"/>
      <c r="L1123" s="1"/>
    </row>
    <row r="1124" spans="2:12" ht="15" customHeight="1">
      <c r="B1124" s="332" t="s">
        <v>3</v>
      </c>
      <c r="C1124" s="335" t="s">
        <v>4</v>
      </c>
      <c r="D1124" s="338" t="s">
        <v>5</v>
      </c>
      <c r="E1124" s="338" t="s">
        <v>6</v>
      </c>
      <c r="F1124" s="335" t="s">
        <v>7</v>
      </c>
      <c r="G1124" s="335" t="s">
        <v>8</v>
      </c>
      <c r="H1124" s="335" t="s">
        <v>9</v>
      </c>
      <c r="I1124" s="347" t="s">
        <v>10</v>
      </c>
      <c r="J1124" s="352"/>
      <c r="K1124" s="348"/>
      <c r="L1124" s="349" t="s">
        <v>11</v>
      </c>
    </row>
    <row r="1125" spans="2:12" ht="15" customHeight="1">
      <c r="B1125" s="333"/>
      <c r="C1125" s="339"/>
      <c r="D1125" s="336"/>
      <c r="E1125" s="336"/>
      <c r="F1125" s="339"/>
      <c r="G1125" s="339"/>
      <c r="H1125" s="339"/>
      <c r="I1125" s="335" t="s">
        <v>12</v>
      </c>
      <c r="J1125" s="347" t="s">
        <v>13</v>
      </c>
      <c r="K1125" s="348"/>
      <c r="L1125" s="350"/>
    </row>
    <row r="1126" spans="2:12" ht="21" customHeight="1">
      <c r="B1126" s="333"/>
      <c r="C1126" s="339"/>
      <c r="D1126" s="336"/>
      <c r="E1126" s="337"/>
      <c r="F1126" s="340"/>
      <c r="G1126" s="340"/>
      <c r="H1126" s="340"/>
      <c r="I1126" s="340"/>
      <c r="J1126" s="9" t="s">
        <v>14</v>
      </c>
      <c r="K1126" s="10" t="s">
        <v>15</v>
      </c>
      <c r="L1126" s="351"/>
    </row>
    <row r="1127" spans="2:12" ht="10.5" customHeight="1">
      <c r="B1127" s="334"/>
      <c r="C1127" s="340"/>
      <c r="D1127" s="337"/>
      <c r="E1127" s="11" t="s">
        <v>16</v>
      </c>
      <c r="F1127" s="11" t="s">
        <v>17</v>
      </c>
      <c r="G1127" s="12" t="s">
        <v>18</v>
      </c>
      <c r="H1127" s="347" t="s">
        <v>19</v>
      </c>
      <c r="I1127" s="352"/>
      <c r="J1127" s="352"/>
      <c r="K1127" s="348"/>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29.8333333333333</v>
      </c>
      <c r="F1135" s="26">
        <v>4339.33333333333</v>
      </c>
      <c r="G1135" s="26">
        <v>6963.261</v>
      </c>
      <c r="H1135" s="26">
        <v>146130.71</v>
      </c>
      <c r="I1135" s="26">
        <v>723803.303</v>
      </c>
      <c r="J1135" s="26">
        <v>380165.048</v>
      </c>
      <c r="K1135" s="26">
        <v>110049.936</v>
      </c>
      <c r="L1135" s="28">
        <v>52.5232540973912</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4238.91666666667</v>
      </c>
      <c r="G1151" s="26">
        <v>6812.917</v>
      </c>
      <c r="H1151" s="26">
        <v>152660.758</v>
      </c>
      <c r="I1151" s="26">
        <v>725634.359</v>
      </c>
      <c r="J1151" s="26">
        <v>402134.702</v>
      </c>
      <c r="K1151" s="26">
        <v>101368.801</v>
      </c>
      <c r="L1151" s="28">
        <v>55.4183656014006</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v>29</v>
      </c>
      <c r="F1160" s="19">
        <v>4248</v>
      </c>
      <c r="G1160" s="19">
        <v>545.217</v>
      </c>
      <c r="H1160" s="19">
        <v>14403.195</v>
      </c>
      <c r="I1160" s="19">
        <v>50636.954</v>
      </c>
      <c r="J1160" s="19">
        <v>26479.773</v>
      </c>
      <c r="K1160" s="19">
        <v>8117.249</v>
      </c>
      <c r="L1160" s="20">
        <v>52.2933764933807</v>
      </c>
    </row>
    <row r="1161" spans="2:12" ht="10.5" customHeight="1">
      <c r="B1161" s="23"/>
      <c r="C1161" s="23"/>
      <c r="D1161" s="31" t="s">
        <v>33</v>
      </c>
      <c r="E1161" s="52">
        <v>29</v>
      </c>
      <c r="F1161" s="52">
        <v>4267</v>
      </c>
      <c r="G1161" s="52">
        <v>591.793</v>
      </c>
      <c r="H1161" s="52">
        <v>11917.902</v>
      </c>
      <c r="I1161" s="52">
        <v>71559.925</v>
      </c>
      <c r="J1161" s="19">
        <v>40885.76</v>
      </c>
      <c r="K1161" s="19">
        <v>9659.682</v>
      </c>
      <c r="L1161" s="20">
        <v>57.1349955998417</v>
      </c>
    </row>
    <row r="1162" spans="2:12" ht="10.5" customHeight="1">
      <c r="B1162" s="23"/>
      <c r="C1162" s="23"/>
      <c r="D1162" s="31" t="s">
        <v>34</v>
      </c>
      <c r="E1162" s="19">
        <v>29</v>
      </c>
      <c r="F1162" s="19">
        <v>4261</v>
      </c>
      <c r="G1162" s="19">
        <v>592.096</v>
      </c>
      <c r="H1162" s="19">
        <v>12181.68</v>
      </c>
      <c r="I1162" s="19">
        <v>64129.989</v>
      </c>
      <c r="J1162" s="19">
        <v>34848.463</v>
      </c>
      <c r="K1162" s="19">
        <v>6869.499</v>
      </c>
      <c r="L1162" s="20">
        <v>54.3403539333213</v>
      </c>
    </row>
    <row r="1163" spans="2:12" ht="10.5" customHeight="1">
      <c r="B1163" s="23"/>
      <c r="C1163" s="23"/>
      <c r="D1163" s="31" t="s">
        <v>35</v>
      </c>
      <c r="E1163" s="19">
        <v>29</v>
      </c>
      <c r="F1163" s="19">
        <v>4262</v>
      </c>
      <c r="G1163" s="19">
        <v>588.31</v>
      </c>
      <c r="H1163" s="19">
        <v>13928.004</v>
      </c>
      <c r="I1163" s="19">
        <v>64194.228</v>
      </c>
      <c r="J1163" s="19">
        <v>34573.77</v>
      </c>
      <c r="K1163" s="19">
        <v>9854.444</v>
      </c>
      <c r="L1163" s="20">
        <v>53.8580664915855</v>
      </c>
    </row>
    <row r="1164" spans="2:12" ht="10.5" customHeight="1">
      <c r="B1164" s="23"/>
      <c r="C1164" s="23"/>
      <c r="D1164" s="31" t="s">
        <v>36</v>
      </c>
      <c r="E1164" s="19">
        <v>29</v>
      </c>
      <c r="F1164" s="19">
        <v>4243</v>
      </c>
      <c r="G1164" s="19">
        <v>529.287</v>
      </c>
      <c r="H1164" s="19">
        <v>17361.034</v>
      </c>
      <c r="I1164" s="19">
        <v>64975.55</v>
      </c>
      <c r="J1164" s="19">
        <v>38297.545</v>
      </c>
      <c r="K1164" s="19">
        <v>9914.007</v>
      </c>
      <c r="L1164" s="20">
        <v>58.9414710610376</v>
      </c>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22.8333333333333</v>
      </c>
      <c r="F1173" s="19">
        <v>4068.58333333333</v>
      </c>
      <c r="G1173" s="19">
        <v>7011.958</v>
      </c>
      <c r="H1173" s="19">
        <v>140810.448</v>
      </c>
      <c r="I1173" s="19">
        <v>824962.896</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3987.66666666667</v>
      </c>
      <c r="G1189" s="19">
        <v>6854.704</v>
      </c>
      <c r="H1189" s="19">
        <v>142778.309</v>
      </c>
      <c r="I1189" s="19">
        <v>801442.968</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v>20</v>
      </c>
      <c r="F1198" s="19">
        <v>4032</v>
      </c>
      <c r="G1198" s="19">
        <v>551.377</v>
      </c>
      <c r="H1198" s="19">
        <v>11507.38</v>
      </c>
      <c r="I1198" s="19">
        <v>70957.169</v>
      </c>
      <c r="J1198" s="44" t="s">
        <v>21</v>
      </c>
      <c r="K1198" s="44" t="s">
        <v>21</v>
      </c>
      <c r="L1198" s="44" t="s">
        <v>21</v>
      </c>
    </row>
    <row r="1199" spans="2:12" ht="10.5" customHeight="1">
      <c r="B1199" s="23"/>
      <c r="C1199" s="24"/>
      <c r="D1199" s="31" t="s">
        <v>33</v>
      </c>
      <c r="E1199" s="52">
        <v>20</v>
      </c>
      <c r="F1199" s="52">
        <v>4050</v>
      </c>
      <c r="G1199" s="52">
        <v>597.155</v>
      </c>
      <c r="H1199" s="52">
        <v>11377.025</v>
      </c>
      <c r="I1199" s="52">
        <v>79806.625</v>
      </c>
      <c r="J1199" s="44" t="s">
        <v>21</v>
      </c>
      <c r="K1199" s="44" t="s">
        <v>21</v>
      </c>
      <c r="L1199" s="44" t="s">
        <v>21</v>
      </c>
    </row>
    <row r="1200" spans="2:12" ht="10.5" customHeight="1">
      <c r="B1200" s="23"/>
      <c r="C1200" s="24"/>
      <c r="D1200" s="31" t="s">
        <v>34</v>
      </c>
      <c r="E1200" s="19">
        <v>20</v>
      </c>
      <c r="F1200" s="19">
        <v>4058</v>
      </c>
      <c r="G1200" s="19">
        <v>601.772</v>
      </c>
      <c r="H1200" s="19">
        <v>11321.906</v>
      </c>
      <c r="I1200" s="19">
        <v>49566.623</v>
      </c>
      <c r="J1200" s="44" t="s">
        <v>21</v>
      </c>
      <c r="K1200" s="44" t="s">
        <v>21</v>
      </c>
      <c r="L1200" s="44" t="s">
        <v>21</v>
      </c>
    </row>
    <row r="1201" spans="2:12" ht="10.5" customHeight="1">
      <c r="B1201" s="23"/>
      <c r="C1201" s="24"/>
      <c r="D1201" s="31" t="s">
        <v>35</v>
      </c>
      <c r="E1201" s="19">
        <v>20</v>
      </c>
      <c r="F1201" s="19">
        <v>4045</v>
      </c>
      <c r="G1201" s="19">
        <v>597.29</v>
      </c>
      <c r="H1201" s="19">
        <v>15056.888</v>
      </c>
      <c r="I1201" s="19">
        <v>44617.592</v>
      </c>
      <c r="J1201" s="44" t="s">
        <v>21</v>
      </c>
      <c r="K1201" s="44" t="s">
        <v>21</v>
      </c>
      <c r="L1201" s="44" t="s">
        <v>21</v>
      </c>
    </row>
    <row r="1202" spans="2:12" ht="10.5" customHeight="1">
      <c r="B1202" s="23"/>
      <c r="C1202" s="24"/>
      <c r="D1202" s="31" t="s">
        <v>36</v>
      </c>
      <c r="E1202" s="19">
        <v>20</v>
      </c>
      <c r="F1202" s="19">
        <v>4046</v>
      </c>
      <c r="G1202" s="19">
        <v>559.271</v>
      </c>
      <c r="H1202" s="19">
        <v>11585.861</v>
      </c>
      <c r="I1202" s="19">
        <v>67273.319</v>
      </c>
      <c r="J1202" s="44" t="s">
        <v>21</v>
      </c>
      <c r="K1202" s="44" t="s">
        <v>21</v>
      </c>
      <c r="L1202" s="44" t="s">
        <v>21</v>
      </c>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11" activePane="bottomLeft" state="frozen"/>
      <selection pane="topLeft" activeCell="A1" sqref="A1"/>
      <selection pane="bottomLeft" activeCell="H16" sqref="H16"/>
    </sheetView>
  </sheetViews>
  <sheetFormatPr defaultColWidth="11.00390625" defaultRowHeight="12"/>
  <cols>
    <col min="1" max="1" width="5.7109375" style="205" customWidth="1"/>
    <col min="2" max="2" width="13.421875" style="205" customWidth="1"/>
    <col min="3" max="3" width="11.00390625" style="207" customWidth="1"/>
    <col min="4" max="4" width="14.140625" style="207" customWidth="1"/>
    <col min="5" max="5" width="11.00390625" style="205" customWidth="1"/>
    <col min="6" max="6" width="9.00390625" style="205" customWidth="1"/>
    <col min="7" max="16384" width="11.00390625" style="205" customWidth="1"/>
  </cols>
  <sheetData>
    <row r="1" spans="1:13" ht="43.5" customHeight="1">
      <c r="A1" s="200" t="s">
        <v>280</v>
      </c>
      <c r="B1" s="201" t="s">
        <v>281</v>
      </c>
      <c r="C1" s="202" t="s">
        <v>10</v>
      </c>
      <c r="D1" s="202" t="s">
        <v>219</v>
      </c>
      <c r="E1"/>
      <c r="F1"/>
      <c r="G1"/>
      <c r="H1"/>
      <c r="I1" s="203" t="s">
        <v>282</v>
      </c>
      <c r="J1" s="203" t="s">
        <v>283</v>
      </c>
      <c r="K1" s="203" t="s">
        <v>284</v>
      </c>
      <c r="L1" s="203" t="s">
        <v>283</v>
      </c>
      <c r="M1" s="204" t="s">
        <v>285</v>
      </c>
    </row>
    <row r="2" spans="1:12" ht="12.75" customHeight="1">
      <c r="A2" s="206">
        <v>1</v>
      </c>
      <c r="B2" s="207">
        <v>120.521058075378</v>
      </c>
      <c r="C2" s="208">
        <v>106.1154540114885</v>
      </c>
      <c r="D2" s="207">
        <v>109.80888786553074</v>
      </c>
      <c r="F2" s="355" t="s">
        <v>286</v>
      </c>
      <c r="H2" s="356" t="s">
        <v>285</v>
      </c>
      <c r="I2" s="209">
        <v>2247463.769</v>
      </c>
      <c r="J2" s="210">
        <f aca="true" t="shared" si="0" ref="J2:J25">I2*100/2117942</f>
        <v>106.1154540114885</v>
      </c>
      <c r="K2" s="209">
        <v>138301</v>
      </c>
      <c r="L2" s="210">
        <f aca="true" t="shared" si="1" ref="L2:L25">K2*100/125947</f>
        <v>109.80888786553074</v>
      </c>
    </row>
    <row r="3" spans="1:12" ht="12.75">
      <c r="A3" s="206">
        <v>2</v>
      </c>
      <c r="B3" s="207">
        <v>107.551122613191</v>
      </c>
      <c r="C3" s="208">
        <v>106.39964333300912</v>
      </c>
      <c r="D3" s="207">
        <v>109.92798558123656</v>
      </c>
      <c r="F3" s="355"/>
      <c r="H3" s="356"/>
      <c r="I3" s="209">
        <v>2253482.734</v>
      </c>
      <c r="J3" s="210">
        <f t="shared" si="0"/>
        <v>106.39964333300912</v>
      </c>
      <c r="K3" s="209">
        <v>138451</v>
      </c>
      <c r="L3" s="210">
        <f t="shared" si="1"/>
        <v>109.92798558123656</v>
      </c>
    </row>
    <row r="4" spans="1:12" ht="12.75">
      <c r="A4" s="206">
        <v>3</v>
      </c>
      <c r="B4" s="207">
        <v>114.472668711691</v>
      </c>
      <c r="C4" s="208">
        <v>117.79507724951864</v>
      </c>
      <c r="D4" s="207">
        <v>110.29957045423869</v>
      </c>
      <c r="F4" s="355"/>
      <c r="H4" s="356"/>
      <c r="I4" s="209">
        <v>2494831.415</v>
      </c>
      <c r="J4" s="210">
        <f t="shared" si="0"/>
        <v>117.79507724951864</v>
      </c>
      <c r="K4" s="209">
        <v>138919</v>
      </c>
      <c r="L4" s="210">
        <f t="shared" si="1"/>
        <v>110.29957045423869</v>
      </c>
    </row>
    <row r="5" spans="1:12" ht="12.75">
      <c r="A5" s="206">
        <v>4</v>
      </c>
      <c r="B5" s="207">
        <v>113.231702585426</v>
      </c>
      <c r="C5" s="208">
        <v>115.97617696801895</v>
      </c>
      <c r="D5" s="207">
        <v>110.16300507356269</v>
      </c>
      <c r="F5" s="355"/>
      <c r="I5" s="209">
        <v>2456308.162</v>
      </c>
      <c r="J5" s="210">
        <f t="shared" si="0"/>
        <v>115.97617696801895</v>
      </c>
      <c r="K5" s="209">
        <v>138747</v>
      </c>
      <c r="L5" s="210">
        <f t="shared" si="1"/>
        <v>110.16300507356269</v>
      </c>
    </row>
    <row r="6" spans="1:12" ht="12.75">
      <c r="A6" s="206">
        <v>5</v>
      </c>
      <c r="B6" s="207">
        <v>104.321354381321</v>
      </c>
      <c r="C6" s="208">
        <v>111.00852044106969</v>
      </c>
      <c r="D6" s="207">
        <v>109.86923070815502</v>
      </c>
      <c r="F6" s="355"/>
      <c r="I6" s="209">
        <v>2351096.078</v>
      </c>
      <c r="J6" s="210">
        <f t="shared" si="0"/>
        <v>111.00852044106969</v>
      </c>
      <c r="K6" s="209">
        <v>138377</v>
      </c>
      <c r="L6" s="210">
        <f t="shared" si="1"/>
        <v>109.86923070815502</v>
      </c>
    </row>
    <row r="7" spans="1:12" ht="12.75">
      <c r="A7" s="206">
        <v>6</v>
      </c>
      <c r="B7" s="207">
        <v>110.080113428516</v>
      </c>
      <c r="C7" s="208">
        <v>114.26801319394016</v>
      </c>
      <c r="D7" s="207">
        <v>109.96292091117692</v>
      </c>
      <c r="F7" s="355"/>
      <c r="I7" s="209">
        <v>2420130.244</v>
      </c>
      <c r="J7" s="210">
        <f t="shared" si="0"/>
        <v>114.26801319394016</v>
      </c>
      <c r="K7" s="209">
        <v>138495</v>
      </c>
      <c r="L7" s="210">
        <f t="shared" si="1"/>
        <v>109.96292091117692</v>
      </c>
    </row>
    <row r="8" spans="1:12" ht="12.75">
      <c r="A8" s="206">
        <v>7</v>
      </c>
      <c r="B8" s="207">
        <v>113.271310132708</v>
      </c>
      <c r="C8" s="208">
        <v>119.5633954565328</v>
      </c>
      <c r="D8" s="207">
        <v>110.94666804290694</v>
      </c>
      <c r="F8" s="355"/>
      <c r="I8" s="209">
        <v>2532283.369</v>
      </c>
      <c r="J8" s="210">
        <f t="shared" si="0"/>
        <v>119.5633954565328</v>
      </c>
      <c r="K8" s="209">
        <v>139734</v>
      </c>
      <c r="L8" s="210">
        <f t="shared" si="1"/>
        <v>110.94666804290694</v>
      </c>
    </row>
    <row r="9" spans="1:13" ht="12.75">
      <c r="A9" s="206">
        <v>8</v>
      </c>
      <c r="B9" s="207">
        <v>99.0721826900882</v>
      </c>
      <c r="C9" s="208">
        <v>99.30081347836719</v>
      </c>
      <c r="D9" s="207">
        <v>111.34445441336435</v>
      </c>
      <c r="F9" s="355"/>
      <c r="I9" s="209">
        <v>2103133.635</v>
      </c>
      <c r="J9" s="210">
        <f t="shared" si="0"/>
        <v>99.30081347836719</v>
      </c>
      <c r="K9" s="209">
        <v>140235</v>
      </c>
      <c r="L9" s="210">
        <f t="shared" si="1"/>
        <v>111.34445441336435</v>
      </c>
      <c r="M9" s="211"/>
    </row>
    <row r="10" spans="1:13" ht="12.75">
      <c r="A10" s="206">
        <v>9</v>
      </c>
      <c r="B10" s="207">
        <v>111.641687295131</v>
      </c>
      <c r="C10" s="208">
        <v>121.09120929657186</v>
      </c>
      <c r="D10" s="207">
        <v>111.3746258346765</v>
      </c>
      <c r="F10" s="355"/>
      <c r="G10" s="207"/>
      <c r="H10" s="207"/>
      <c r="I10" s="209">
        <v>2564641.58</v>
      </c>
      <c r="J10" s="210">
        <f t="shared" si="0"/>
        <v>121.09120929657186</v>
      </c>
      <c r="K10" s="209">
        <v>140273</v>
      </c>
      <c r="L10" s="210">
        <f t="shared" si="1"/>
        <v>111.3746258346765</v>
      </c>
      <c r="M10" s="211"/>
    </row>
    <row r="11" spans="1:13" ht="12.75">
      <c r="A11" s="206">
        <v>10</v>
      </c>
      <c r="B11" s="207">
        <v>109.440075811993</v>
      </c>
      <c r="C11" s="208">
        <v>118.6145776890963</v>
      </c>
      <c r="D11" s="207">
        <v>111.36351004787728</v>
      </c>
      <c r="F11" s="355"/>
      <c r="I11" s="209">
        <v>2512187.959</v>
      </c>
      <c r="J11" s="210">
        <f t="shared" si="0"/>
        <v>118.6145776890963</v>
      </c>
      <c r="K11" s="209">
        <v>140259</v>
      </c>
      <c r="L11" s="210">
        <f t="shared" si="1"/>
        <v>111.36351004787728</v>
      </c>
      <c r="M11" s="211"/>
    </row>
    <row r="12" spans="1:13" ht="12.75">
      <c r="A12" s="206">
        <v>11</v>
      </c>
      <c r="B12" s="207">
        <v>108.492538734955</v>
      </c>
      <c r="C12" s="208">
        <v>114.30735412017893</v>
      </c>
      <c r="D12" s="207">
        <v>111.52310098692307</v>
      </c>
      <c r="F12" s="355"/>
      <c r="I12" s="209">
        <v>2420963.462</v>
      </c>
      <c r="J12" s="210">
        <f t="shared" si="0"/>
        <v>114.30735412017893</v>
      </c>
      <c r="K12" s="209">
        <v>140460</v>
      </c>
      <c r="L12" s="210">
        <f t="shared" si="1"/>
        <v>111.52310098692307</v>
      </c>
      <c r="M12" s="212" t="s">
        <v>287</v>
      </c>
    </row>
    <row r="13" spans="1:13" ht="12.75">
      <c r="A13" s="206">
        <v>12</v>
      </c>
      <c r="B13" s="207">
        <v>96.0850874192622</v>
      </c>
      <c r="C13" s="208">
        <v>102.95780507681513</v>
      </c>
      <c r="D13" s="207">
        <v>111.27537773825497</v>
      </c>
      <c r="F13" s="355"/>
      <c r="I13" s="209">
        <v>2180586.596</v>
      </c>
      <c r="J13" s="210">
        <f t="shared" si="0"/>
        <v>102.95780507681513</v>
      </c>
      <c r="K13" s="209">
        <v>140148</v>
      </c>
      <c r="L13" s="210">
        <f t="shared" si="1"/>
        <v>111.27537773825497</v>
      </c>
      <c r="M13" s="212" t="s">
        <v>288</v>
      </c>
    </row>
    <row r="14" spans="1:13" ht="28.5" customHeight="1">
      <c r="A14" s="213">
        <v>1</v>
      </c>
      <c r="B14" s="207">
        <v>109.268392687156</v>
      </c>
      <c r="C14" s="207">
        <v>104.43894370100787</v>
      </c>
      <c r="D14" s="207">
        <v>110.48774484505387</v>
      </c>
      <c r="E14" s="214"/>
      <c r="F14" s="357" t="s">
        <v>289</v>
      </c>
      <c r="G14" s="214"/>
      <c r="I14" s="215">
        <v>2211956.253</v>
      </c>
      <c r="J14" s="216">
        <f t="shared" si="0"/>
        <v>104.43894370100787</v>
      </c>
      <c r="K14" s="215">
        <v>139156</v>
      </c>
      <c r="L14" s="216">
        <f t="shared" si="1"/>
        <v>110.48774484505387</v>
      </c>
      <c r="M14" s="217">
        <f>I14/K14</f>
        <v>15.895514767598954</v>
      </c>
    </row>
    <row r="15" spans="1:13" ht="12.75">
      <c r="A15" s="213">
        <v>2</v>
      </c>
      <c r="B15" s="207">
        <v>108.434997956852</v>
      </c>
      <c r="C15" s="210">
        <v>108.49073633744456</v>
      </c>
      <c r="D15" s="207">
        <v>110.61081248461655</v>
      </c>
      <c r="E15" s="214"/>
      <c r="F15" s="357"/>
      <c r="G15" s="214"/>
      <c r="I15" s="215">
        <v>2297770.871</v>
      </c>
      <c r="J15" s="210">
        <f t="shared" si="0"/>
        <v>108.49073633744456</v>
      </c>
      <c r="K15" s="215">
        <v>139311</v>
      </c>
      <c r="L15" s="210">
        <f t="shared" si="1"/>
        <v>110.61081248461655</v>
      </c>
      <c r="M15" s="217">
        <f aca="true" t="shared" si="2" ref="M15:M25">I15/K15</f>
        <v>16.493822246628046</v>
      </c>
    </row>
    <row r="16" spans="1:13" ht="12.75">
      <c r="A16" s="213">
        <v>3</v>
      </c>
      <c r="B16" s="207">
        <v>122.642264111793</v>
      </c>
      <c r="C16" s="207">
        <v>126.98779763562932</v>
      </c>
      <c r="D16" s="207">
        <v>110.54173580950717</v>
      </c>
      <c r="E16" s="214"/>
      <c r="F16" s="357"/>
      <c r="G16" s="214"/>
      <c r="I16" s="215">
        <v>2689527.901</v>
      </c>
      <c r="J16" s="210">
        <f t="shared" si="0"/>
        <v>126.98779763562932</v>
      </c>
      <c r="K16" s="215">
        <v>139224</v>
      </c>
      <c r="L16" s="210">
        <f t="shared" si="1"/>
        <v>110.54173580950717</v>
      </c>
      <c r="M16" s="217">
        <f t="shared" si="2"/>
        <v>19.31799043986669</v>
      </c>
    </row>
    <row r="17" spans="1:13" ht="12.75">
      <c r="A17" s="213">
        <v>4</v>
      </c>
      <c r="B17" s="207">
        <v>112.711859664357</v>
      </c>
      <c r="C17" s="207">
        <v>116.11385425096626</v>
      </c>
      <c r="D17" s="207">
        <v>110.78787108863251</v>
      </c>
      <c r="F17" s="357"/>
      <c r="G17" s="214"/>
      <c r="I17" s="215">
        <v>2459224.087</v>
      </c>
      <c r="J17" s="210">
        <f t="shared" si="0"/>
        <v>116.11385425096626</v>
      </c>
      <c r="K17" s="215">
        <v>139534</v>
      </c>
      <c r="L17" s="210">
        <f t="shared" si="1"/>
        <v>110.78787108863251</v>
      </c>
      <c r="M17" s="217">
        <f t="shared" si="2"/>
        <v>17.624550912322444</v>
      </c>
    </row>
    <row r="18" spans="1:16" ht="12.75">
      <c r="A18" s="213">
        <v>5</v>
      </c>
      <c r="B18" s="207">
        <v>105.500895785496</v>
      </c>
      <c r="C18" s="207">
        <v>108.6105271060303</v>
      </c>
      <c r="D18" s="210">
        <v>110.99192517487515</v>
      </c>
      <c r="E18" s="218"/>
      <c r="F18" s="357"/>
      <c r="G18" s="214"/>
      <c r="I18" s="215">
        <v>2300307.97</v>
      </c>
      <c r="J18" s="210">
        <f t="shared" si="0"/>
        <v>108.6105271060303</v>
      </c>
      <c r="K18" s="215">
        <v>139791</v>
      </c>
      <c r="L18" s="210">
        <f t="shared" si="1"/>
        <v>110.99192517487515</v>
      </c>
      <c r="M18" s="217">
        <f t="shared" si="2"/>
        <v>16.455336681188346</v>
      </c>
      <c r="N18" s="214"/>
      <c r="O18" s="214"/>
      <c r="P18" s="214"/>
    </row>
    <row r="19" spans="1:16" ht="14.25">
      <c r="A19" s="213">
        <v>6</v>
      </c>
      <c r="B19" s="207">
        <v>120.153499664121</v>
      </c>
      <c r="C19" s="207">
        <v>123.65284540369849</v>
      </c>
      <c r="D19" s="207">
        <v>111.22853263674402</v>
      </c>
      <c r="E19" s="218"/>
      <c r="F19" s="357"/>
      <c r="G19" s="219"/>
      <c r="H19" s="219"/>
      <c r="I19" s="215">
        <v>2618895.547</v>
      </c>
      <c r="J19" s="210">
        <f t="shared" si="0"/>
        <v>123.65284540369849</v>
      </c>
      <c r="K19" s="215">
        <v>140089</v>
      </c>
      <c r="L19" s="210">
        <f t="shared" si="1"/>
        <v>111.22853263674402</v>
      </c>
      <c r="M19" s="217">
        <f t="shared" si="2"/>
        <v>18.69451239569131</v>
      </c>
      <c r="N19" s="214"/>
      <c r="O19" s="214"/>
      <c r="P19" s="214"/>
    </row>
    <row r="20" spans="1:13" ht="14.25">
      <c r="A20" s="213">
        <v>7</v>
      </c>
      <c r="B20" s="207">
        <v>122.624691911424</v>
      </c>
      <c r="C20" s="207">
        <v>124.21992589976496</v>
      </c>
      <c r="D20" s="207">
        <v>111.50960324580974</v>
      </c>
      <c r="E20" s="219"/>
      <c r="F20" s="357"/>
      <c r="G20" s="214"/>
      <c r="H20" s="219"/>
      <c r="I20" s="215">
        <v>2630905.983</v>
      </c>
      <c r="J20" s="210">
        <f t="shared" si="0"/>
        <v>124.21992589976496</v>
      </c>
      <c r="K20" s="215">
        <v>140443</v>
      </c>
      <c r="L20" s="210">
        <f t="shared" si="1"/>
        <v>111.50960324580974</v>
      </c>
      <c r="M20" s="217">
        <f t="shared" si="2"/>
        <v>18.732909315523024</v>
      </c>
    </row>
    <row r="21" spans="1:13" ht="14.25">
      <c r="A21" s="213">
        <v>8</v>
      </c>
      <c r="B21" s="207">
        <v>95.8123401758978</v>
      </c>
      <c r="C21" s="207">
        <v>103.56010905869944</v>
      </c>
      <c r="D21" s="207">
        <v>112.29961809332497</v>
      </c>
      <c r="E21" s="219"/>
      <c r="F21" s="357"/>
      <c r="I21" s="215">
        <v>2193343.045</v>
      </c>
      <c r="J21" s="210">
        <f t="shared" si="0"/>
        <v>103.56010905869944</v>
      </c>
      <c r="K21" s="215">
        <v>141438</v>
      </c>
      <c r="L21" s="210">
        <f t="shared" si="1"/>
        <v>112.29961809332497</v>
      </c>
      <c r="M21" s="217">
        <f t="shared" si="2"/>
        <v>15.507452346611235</v>
      </c>
    </row>
    <row r="22" spans="1:13" ht="14.25">
      <c r="A22" s="213">
        <v>9</v>
      </c>
      <c r="B22" s="207">
        <v>113.12288886878</v>
      </c>
      <c r="C22" s="207">
        <v>122.81542709857021</v>
      </c>
      <c r="D22" s="207">
        <v>112.61959395618793</v>
      </c>
      <c r="E22" s="219"/>
      <c r="F22" s="357"/>
      <c r="I22" s="215">
        <v>2601159.513</v>
      </c>
      <c r="J22" s="210">
        <f t="shared" si="0"/>
        <v>122.81542709857021</v>
      </c>
      <c r="K22" s="215">
        <v>141841</v>
      </c>
      <c r="L22" s="210">
        <f t="shared" si="1"/>
        <v>112.61959395618793</v>
      </c>
      <c r="M22" s="217">
        <f t="shared" si="2"/>
        <v>18.33855875945601</v>
      </c>
    </row>
    <row r="23" spans="1:18" ht="12.75">
      <c r="A23" s="213">
        <v>10</v>
      </c>
      <c r="B23" s="207">
        <v>119.194348437596</v>
      </c>
      <c r="C23" s="207">
        <v>119.65320145688597</v>
      </c>
      <c r="D23" s="207">
        <v>112.55528118970678</v>
      </c>
      <c r="F23" s="357"/>
      <c r="I23" s="215">
        <v>2534185.408</v>
      </c>
      <c r="J23" s="210">
        <f t="shared" si="0"/>
        <v>119.65320145688597</v>
      </c>
      <c r="K23" s="215">
        <v>141760</v>
      </c>
      <c r="L23" s="210">
        <f t="shared" si="1"/>
        <v>112.55528118970678</v>
      </c>
      <c r="M23" s="217">
        <f t="shared" si="2"/>
        <v>17.876590067720088</v>
      </c>
      <c r="Q23" s="220"/>
      <c r="R23" s="221"/>
    </row>
    <row r="24" spans="1:13" ht="12.75">
      <c r="A24" s="213">
        <v>11</v>
      </c>
      <c r="B24" s="207">
        <v>117.948979867767</v>
      </c>
      <c r="C24" s="207">
        <v>120.09998630746263</v>
      </c>
      <c r="D24" s="207">
        <v>112.29247223038261</v>
      </c>
      <c r="F24" s="357"/>
      <c r="I24" s="215">
        <v>2543648.052</v>
      </c>
      <c r="J24" s="210">
        <f t="shared" si="0"/>
        <v>120.09998630746263</v>
      </c>
      <c r="K24" s="215">
        <v>141429</v>
      </c>
      <c r="L24" s="210">
        <f t="shared" si="1"/>
        <v>112.29247223038261</v>
      </c>
      <c r="M24" s="217">
        <f t="shared" si="2"/>
        <v>17.985335765649197</v>
      </c>
    </row>
    <row r="25" spans="1:13" ht="12.75">
      <c r="A25" s="213">
        <v>12</v>
      </c>
      <c r="B25" s="207">
        <v>102.8</v>
      </c>
      <c r="C25" s="207">
        <v>101.2</v>
      </c>
      <c r="D25" s="207">
        <v>111.8</v>
      </c>
      <c r="F25" s="357"/>
      <c r="I25" s="215">
        <v>2144131.861</v>
      </c>
      <c r="J25" s="210">
        <f t="shared" si="0"/>
        <v>101.23657120922103</v>
      </c>
      <c r="K25" s="215">
        <v>140820</v>
      </c>
      <c r="L25" s="210">
        <f t="shared" si="1"/>
        <v>111.80893550461703</v>
      </c>
      <c r="M25" s="217">
        <f t="shared" si="2"/>
        <v>15.226046449367988</v>
      </c>
    </row>
    <row r="26" spans="2:5" ht="42" customHeight="1">
      <c r="B26" s="219"/>
      <c r="C26" s="354" t="s">
        <v>290</v>
      </c>
      <c r="D26" s="354"/>
      <c r="E26" s="354"/>
    </row>
    <row r="27" spans="2:10" ht="14.25">
      <c r="B27" s="219"/>
      <c r="C27" s="358">
        <v>42339</v>
      </c>
      <c r="D27" s="358"/>
      <c r="E27" s="358"/>
      <c r="I27" s="354" t="s">
        <v>291</v>
      </c>
      <c r="J27" s="354"/>
    </row>
    <row r="28" spans="2:10" ht="12.75">
      <c r="B28" s="222" t="s">
        <v>292</v>
      </c>
      <c r="C28" s="223">
        <v>2014</v>
      </c>
      <c r="D28" s="224"/>
      <c r="E28" s="223">
        <v>2015</v>
      </c>
      <c r="H28" s="222" t="s">
        <v>293</v>
      </c>
      <c r="I28" s="222">
        <v>2014</v>
      </c>
      <c r="J28" s="222">
        <v>2015</v>
      </c>
    </row>
    <row r="29" spans="2:13" ht="14.25">
      <c r="B29" s="205" t="s">
        <v>245</v>
      </c>
      <c r="C29" s="225">
        <v>827680.988</v>
      </c>
      <c r="D29" s="226"/>
      <c r="E29" s="225">
        <v>891117.184</v>
      </c>
      <c r="H29" s="227" t="s">
        <v>294</v>
      </c>
      <c r="I29" s="207">
        <v>120.521058075378</v>
      </c>
      <c r="J29" s="207">
        <v>109.268392687156</v>
      </c>
      <c r="L29" s="228"/>
      <c r="M29" s="228"/>
    </row>
    <row r="30" spans="2:21" ht="14.25">
      <c r="B30" s="205" t="s">
        <v>246</v>
      </c>
      <c r="C30" s="225">
        <v>841434.339</v>
      </c>
      <c r="D30" s="226"/>
      <c r="E30" s="225">
        <v>771740.2</v>
      </c>
      <c r="H30" s="205" t="s">
        <v>295</v>
      </c>
      <c r="I30" s="207">
        <v>107.551122613191</v>
      </c>
      <c r="J30" s="207">
        <v>108.434997956852</v>
      </c>
      <c r="L30" s="228"/>
      <c r="M30" s="228"/>
      <c r="N30" s="228"/>
      <c r="O30" s="228"/>
      <c r="P30" s="228"/>
      <c r="Q30" s="228"/>
      <c r="R30" s="228"/>
      <c r="S30" s="228"/>
      <c r="T30" s="229"/>
      <c r="U30" s="229"/>
    </row>
    <row r="31" spans="2:12" ht="14.25">
      <c r="B31" s="205" t="s">
        <v>247</v>
      </c>
      <c r="C31" s="225">
        <v>108485.533</v>
      </c>
      <c r="D31" s="226"/>
      <c r="E31" s="225">
        <v>97795.989</v>
      </c>
      <c r="H31" s="205" t="s">
        <v>296</v>
      </c>
      <c r="I31" s="207">
        <v>114.472668711691</v>
      </c>
      <c r="J31" s="207">
        <v>122.642264111793</v>
      </c>
      <c r="L31" s="228"/>
    </row>
    <row r="32" spans="2:12" ht="14.25">
      <c r="B32" s="205" t="s">
        <v>248</v>
      </c>
      <c r="C32" s="225">
        <v>402985.736</v>
      </c>
      <c r="D32" s="226"/>
      <c r="E32" s="230">
        <v>383478.488</v>
      </c>
      <c r="H32" s="205" t="s">
        <v>297</v>
      </c>
      <c r="I32" s="207">
        <v>113.231702585426</v>
      </c>
      <c r="J32" s="207">
        <v>112.711859664357</v>
      </c>
      <c r="L32" s="228"/>
    </row>
    <row r="33" spans="3:12" ht="14.25">
      <c r="C33" s="231">
        <v>2180586.596</v>
      </c>
      <c r="D33" s="205"/>
      <c r="E33" s="232">
        <v>2144131.861</v>
      </c>
      <c r="H33" s="205" t="s">
        <v>29</v>
      </c>
      <c r="I33" s="207">
        <v>104.321354381321</v>
      </c>
      <c r="J33" s="207">
        <v>105.500895785496</v>
      </c>
      <c r="L33" s="229"/>
    </row>
    <row r="34" spans="8:10" ht="12.75">
      <c r="H34" s="205" t="s">
        <v>298</v>
      </c>
      <c r="I34" s="207">
        <v>110.080113428516</v>
      </c>
      <c r="J34" s="207">
        <v>120.153499664121</v>
      </c>
    </row>
    <row r="35" spans="8:10" ht="12.75">
      <c r="H35" s="205" t="s">
        <v>299</v>
      </c>
      <c r="I35" s="207">
        <v>113.271310132708</v>
      </c>
      <c r="J35" s="207">
        <v>122.624691911424</v>
      </c>
    </row>
    <row r="36" spans="3:12" ht="14.25">
      <c r="C36" s="354" t="s">
        <v>300</v>
      </c>
      <c r="D36" s="354"/>
      <c r="H36" s="205" t="s">
        <v>301</v>
      </c>
      <c r="I36" s="207">
        <v>99.0721826900882</v>
      </c>
      <c r="J36" s="207">
        <v>95.8123401758978</v>
      </c>
      <c r="L36" s="228"/>
    </row>
    <row r="37" spans="2:12" ht="14.25">
      <c r="B37" s="222" t="s">
        <v>302</v>
      </c>
      <c r="C37" s="222">
        <v>2014</v>
      </c>
      <c r="D37" s="222">
        <v>2015</v>
      </c>
      <c r="H37" s="205" t="s">
        <v>303</v>
      </c>
      <c r="I37" s="207">
        <v>111.641687295131</v>
      </c>
      <c r="J37" s="207">
        <v>113.12288886878</v>
      </c>
      <c r="L37" s="229"/>
    </row>
    <row r="38" spans="2:12" ht="14.25">
      <c r="B38" s="205" t="s">
        <v>294</v>
      </c>
      <c r="C38" s="233">
        <v>2247.463769</v>
      </c>
      <c r="D38" s="233">
        <v>2211.956</v>
      </c>
      <c r="E38" s="205">
        <f>I14/1000</f>
        <v>2211.956253</v>
      </c>
      <c r="H38" s="205" t="s">
        <v>304</v>
      </c>
      <c r="I38" s="207">
        <v>109.440075811993</v>
      </c>
      <c r="J38" s="207">
        <v>119.194348437596</v>
      </c>
      <c r="L38" s="229"/>
    </row>
    <row r="39" spans="2:12" ht="14.25">
      <c r="B39" s="205" t="s">
        <v>295</v>
      </c>
      <c r="C39" s="233">
        <v>2253.482734</v>
      </c>
      <c r="D39" s="233">
        <v>2297.7708709999997</v>
      </c>
      <c r="E39" s="205">
        <f aca="true" t="shared" si="3" ref="E39:E49">I15/1000</f>
        <v>2297.7708709999997</v>
      </c>
      <c r="H39" s="205" t="s">
        <v>305</v>
      </c>
      <c r="I39" s="207">
        <v>108.492538734955</v>
      </c>
      <c r="J39" s="207">
        <v>117.948979867767</v>
      </c>
      <c r="L39" s="229"/>
    </row>
    <row r="40" spans="2:12" ht="14.25">
      <c r="B40" s="205" t="s">
        <v>296</v>
      </c>
      <c r="C40" s="233">
        <v>2494.831415</v>
      </c>
      <c r="D40" s="233">
        <v>2689.527901</v>
      </c>
      <c r="E40" s="205">
        <f t="shared" si="3"/>
        <v>2689.527901</v>
      </c>
      <c r="H40" s="205" t="s">
        <v>306</v>
      </c>
      <c r="I40" s="207">
        <v>96.0850874192622</v>
      </c>
      <c r="J40" s="207">
        <v>102.8</v>
      </c>
      <c r="L40" s="229"/>
    </row>
    <row r="41" spans="2:5" ht="12.75">
      <c r="B41" s="205" t="s">
        <v>297</v>
      </c>
      <c r="C41" s="233">
        <v>2456.308162</v>
      </c>
      <c r="D41" s="233">
        <v>2459.2240869999996</v>
      </c>
      <c r="E41" s="205">
        <f t="shared" si="3"/>
        <v>2459.2240869999996</v>
      </c>
    </row>
    <row r="42" spans="2:10" ht="12.75">
      <c r="B42" s="205" t="s">
        <v>29</v>
      </c>
      <c r="C42" s="233">
        <v>2351.096078</v>
      </c>
      <c r="D42" s="233">
        <v>2300.3079700000003</v>
      </c>
      <c r="E42" s="205">
        <f t="shared" si="3"/>
        <v>2300.3079700000003</v>
      </c>
      <c r="I42" s="354" t="s">
        <v>307</v>
      </c>
      <c r="J42" s="354"/>
    </row>
    <row r="43" spans="2:12" ht="12.75">
      <c r="B43" s="205" t="s">
        <v>298</v>
      </c>
      <c r="C43" s="233">
        <v>2420.130244</v>
      </c>
      <c r="D43" s="233">
        <v>2618.8955469999996</v>
      </c>
      <c r="E43" s="205">
        <f t="shared" si="3"/>
        <v>2618.8955469999996</v>
      </c>
      <c r="H43" s="222" t="s">
        <v>308</v>
      </c>
      <c r="I43" s="222">
        <v>2014</v>
      </c>
      <c r="J43" s="222">
        <v>2015</v>
      </c>
      <c r="L43" s="234"/>
    </row>
    <row r="44" spans="2:11" ht="12.75">
      <c r="B44" s="205" t="s">
        <v>299</v>
      </c>
      <c r="C44" s="233">
        <v>2532.2833689999998</v>
      </c>
      <c r="D44" s="233">
        <v>2630.905983</v>
      </c>
      <c r="E44" s="205">
        <f t="shared" si="3"/>
        <v>2630.905983</v>
      </c>
      <c r="H44" s="205" t="s">
        <v>294</v>
      </c>
      <c r="I44" s="235">
        <v>138.301</v>
      </c>
      <c r="J44" s="235">
        <v>139.156</v>
      </c>
      <c r="K44" s="205">
        <f>K14/1000</f>
        <v>139.156</v>
      </c>
    </row>
    <row r="45" spans="2:12" ht="14.25">
      <c r="B45" s="205" t="s">
        <v>301</v>
      </c>
      <c r="C45" s="233">
        <v>2103.1336349999997</v>
      </c>
      <c r="D45" s="233">
        <v>2193.343045</v>
      </c>
      <c r="E45" s="205">
        <f t="shared" si="3"/>
        <v>2193.343045</v>
      </c>
      <c r="H45" s="205" t="s">
        <v>295</v>
      </c>
      <c r="I45" s="235">
        <v>138.451</v>
      </c>
      <c r="J45" s="235">
        <v>139.311</v>
      </c>
      <c r="K45" s="205">
        <f aca="true" t="shared" si="4" ref="K45:K55">K15/1000</f>
        <v>139.311</v>
      </c>
      <c r="L45" s="229"/>
    </row>
    <row r="46" spans="2:12" ht="14.25">
      <c r="B46" s="205" t="s">
        <v>303</v>
      </c>
      <c r="C46" s="233">
        <v>2564.64158</v>
      </c>
      <c r="D46" s="233">
        <v>2601.1595129999996</v>
      </c>
      <c r="E46" s="205">
        <f t="shared" si="3"/>
        <v>2601.1595129999996</v>
      </c>
      <c r="H46" s="205" t="s">
        <v>296</v>
      </c>
      <c r="I46" s="235">
        <v>138.919</v>
      </c>
      <c r="J46" s="235">
        <v>139.224</v>
      </c>
      <c r="K46" s="205">
        <f t="shared" si="4"/>
        <v>139.224</v>
      </c>
      <c r="L46" s="229"/>
    </row>
    <row r="47" spans="2:11" ht="12.75">
      <c r="B47" s="205" t="s">
        <v>304</v>
      </c>
      <c r="C47" s="233">
        <v>2512.187959</v>
      </c>
      <c r="D47" s="233">
        <v>2534.185408</v>
      </c>
      <c r="E47" s="205">
        <f t="shared" si="3"/>
        <v>2534.185408</v>
      </c>
      <c r="H47" s="205" t="s">
        <v>297</v>
      </c>
      <c r="I47" s="235">
        <v>138.747</v>
      </c>
      <c r="J47" s="235">
        <v>139.534</v>
      </c>
      <c r="K47" s="205">
        <f t="shared" si="4"/>
        <v>139.534</v>
      </c>
    </row>
    <row r="48" spans="2:11" ht="12.75">
      <c r="B48" s="205" t="s">
        <v>305</v>
      </c>
      <c r="C48" s="233">
        <v>2420.9634619999997</v>
      </c>
      <c r="D48" s="233">
        <v>2543.648052</v>
      </c>
      <c r="E48" s="205">
        <f t="shared" si="3"/>
        <v>2543.648052</v>
      </c>
      <c r="H48" s="205" t="s">
        <v>29</v>
      </c>
      <c r="I48" s="235">
        <v>138.377</v>
      </c>
      <c r="J48" s="235">
        <v>139.791</v>
      </c>
      <c r="K48" s="205">
        <f t="shared" si="4"/>
        <v>139.791</v>
      </c>
    </row>
    <row r="49" spans="2:11" ht="12.75">
      <c r="B49" s="205" t="s">
        <v>306</v>
      </c>
      <c r="C49" s="233">
        <v>2180.586596</v>
      </c>
      <c r="D49" s="233">
        <v>2144.131861</v>
      </c>
      <c r="E49" s="205">
        <f t="shared" si="3"/>
        <v>2144.131861</v>
      </c>
      <c r="H49" s="205" t="s">
        <v>298</v>
      </c>
      <c r="I49" s="235">
        <v>138.495</v>
      </c>
      <c r="J49" s="235">
        <v>140.089</v>
      </c>
      <c r="K49" s="205">
        <f t="shared" si="4"/>
        <v>140.089</v>
      </c>
    </row>
    <row r="50" spans="8:11" ht="12.75">
      <c r="H50" s="205" t="s">
        <v>299</v>
      </c>
      <c r="I50" s="235">
        <v>139.734</v>
      </c>
      <c r="J50" s="235">
        <v>140.443</v>
      </c>
      <c r="K50" s="205">
        <f t="shared" si="4"/>
        <v>140.443</v>
      </c>
    </row>
    <row r="51" spans="8:11" ht="12.75">
      <c r="H51" s="205" t="s">
        <v>301</v>
      </c>
      <c r="I51" s="235">
        <v>140.235</v>
      </c>
      <c r="J51" s="235">
        <v>141.438</v>
      </c>
      <c r="K51" s="205">
        <f t="shared" si="4"/>
        <v>141.438</v>
      </c>
    </row>
    <row r="52" spans="3:12" ht="14.25">
      <c r="C52" s="354" t="s">
        <v>309</v>
      </c>
      <c r="D52" s="354"/>
      <c r="H52" s="205" t="s">
        <v>303</v>
      </c>
      <c r="I52" s="235">
        <v>140.273</v>
      </c>
      <c r="J52" s="235">
        <v>141.841</v>
      </c>
      <c r="K52" s="205">
        <f t="shared" si="4"/>
        <v>141.841</v>
      </c>
      <c r="L52" s="228"/>
    </row>
    <row r="53" spans="2:12" ht="14.25">
      <c r="B53" s="222" t="s">
        <v>310</v>
      </c>
      <c r="C53" s="223">
        <v>2014</v>
      </c>
      <c r="D53" s="223">
        <v>2015</v>
      </c>
      <c r="H53" s="205" t="s">
        <v>304</v>
      </c>
      <c r="I53" s="235">
        <v>140.259</v>
      </c>
      <c r="J53" s="235">
        <v>141.76</v>
      </c>
      <c r="K53" s="205">
        <f t="shared" si="4"/>
        <v>141.76</v>
      </c>
      <c r="L53" s="228"/>
    </row>
    <row r="54" spans="2:15" ht="14.25">
      <c r="B54" s="205" t="s">
        <v>294</v>
      </c>
      <c r="C54" s="236">
        <v>2577.1582273447048</v>
      </c>
      <c r="D54" s="236">
        <v>2636.2282546207134</v>
      </c>
      <c r="H54" s="205" t="s">
        <v>305</v>
      </c>
      <c r="I54" s="235">
        <v>140.46</v>
      </c>
      <c r="J54" s="235">
        <v>141.429</v>
      </c>
      <c r="K54" s="205">
        <f t="shared" si="4"/>
        <v>141.429</v>
      </c>
      <c r="L54" s="228"/>
      <c r="M54" s="237"/>
      <c r="N54" s="237"/>
      <c r="O54" s="237"/>
    </row>
    <row r="55" spans="2:11" ht="12.75">
      <c r="B55" s="205" t="s">
        <v>295</v>
      </c>
      <c r="C55" s="236">
        <v>2516.912994489025</v>
      </c>
      <c r="D55" s="233">
        <v>2573.350202065881</v>
      </c>
      <c r="H55" s="205" t="s">
        <v>306</v>
      </c>
      <c r="I55" s="235">
        <v>140.148</v>
      </c>
      <c r="J55" s="235">
        <v>140.82</v>
      </c>
      <c r="K55" s="205">
        <f t="shared" si="4"/>
        <v>140.82</v>
      </c>
    </row>
    <row r="56" spans="2:4" ht="12.75">
      <c r="B56" s="205" t="s">
        <v>296</v>
      </c>
      <c r="C56" s="236">
        <v>2572.092262397512</v>
      </c>
      <c r="D56" s="236">
        <v>2686.4709101878984</v>
      </c>
    </row>
    <row r="57" spans="2:9" ht="12.75">
      <c r="B57" s="205" t="s">
        <v>297</v>
      </c>
      <c r="C57" s="236">
        <v>2639.918318954644</v>
      </c>
      <c r="D57" s="236">
        <v>2735.1121590436737</v>
      </c>
      <c r="G57" s="354" t="s">
        <v>311</v>
      </c>
      <c r="H57" s="354"/>
      <c r="I57" s="354"/>
    </row>
    <row r="58" spans="2:9" ht="12.75">
      <c r="B58" s="205" t="s">
        <v>29</v>
      </c>
      <c r="C58" s="236">
        <v>2726.6527168532343</v>
      </c>
      <c r="D58" s="236">
        <v>2789.7260839395954</v>
      </c>
      <c r="E58" s="238"/>
      <c r="G58" s="222" t="s">
        <v>312</v>
      </c>
      <c r="H58" s="223">
        <v>2014</v>
      </c>
      <c r="I58" s="223">
        <v>2015</v>
      </c>
    </row>
    <row r="59" spans="2:12" ht="14.25">
      <c r="B59" s="205" t="s">
        <v>298</v>
      </c>
      <c r="C59" s="236">
        <v>2749.5232824289687</v>
      </c>
      <c r="D59" s="236">
        <v>2872.0650229496964</v>
      </c>
      <c r="E59" s="238"/>
      <c r="G59" s="205" t="s">
        <v>294</v>
      </c>
      <c r="H59" s="239">
        <v>16.250524356295326</v>
      </c>
      <c r="I59" s="239">
        <v>15.895514767598954</v>
      </c>
      <c r="J59" s="205">
        <f>I14/K14</f>
        <v>15.895514767598954</v>
      </c>
      <c r="L59" s="228"/>
    </row>
    <row r="60" spans="2:12" ht="14.25">
      <c r="B60" s="205" t="s">
        <v>299</v>
      </c>
      <c r="C60" s="236">
        <v>2666.9579916126354</v>
      </c>
      <c r="D60" s="236">
        <v>2749.016583240176</v>
      </c>
      <c r="E60" s="228"/>
      <c r="G60" s="205" t="s">
        <v>295</v>
      </c>
      <c r="H60" s="239">
        <v>16.27639189316076</v>
      </c>
      <c r="I60" s="239">
        <v>16.493822246628046</v>
      </c>
      <c r="J60" s="205">
        <f aca="true" t="shared" si="5" ref="J60:J70">I15/K15</f>
        <v>16.493822246628046</v>
      </c>
      <c r="L60" s="228"/>
    </row>
    <row r="61" spans="2:10" ht="14.25">
      <c r="B61" s="205" t="s">
        <v>301</v>
      </c>
      <c r="C61" s="236">
        <v>2555.5228723214605</v>
      </c>
      <c r="D61" s="236">
        <v>2666.731083584327</v>
      </c>
      <c r="E61" s="228"/>
      <c r="G61" s="205" t="s">
        <v>296</v>
      </c>
      <c r="H61" s="239">
        <v>17.958892700062627</v>
      </c>
      <c r="I61" s="239">
        <v>19.31799043986669</v>
      </c>
      <c r="J61" s="205">
        <f t="shared" si="5"/>
        <v>19.31799043986669</v>
      </c>
    </row>
    <row r="62" spans="2:11" ht="14.25">
      <c r="B62" s="205" t="s">
        <v>303</v>
      </c>
      <c r="C62" s="236">
        <v>2580.7512636073943</v>
      </c>
      <c r="D62" s="236">
        <v>2645.9382195556996</v>
      </c>
      <c r="E62" s="228"/>
      <c r="G62" s="205" t="s">
        <v>297</v>
      </c>
      <c r="H62" s="239">
        <v>17.70350466676757</v>
      </c>
      <c r="I62" s="239">
        <v>17.624550912322444</v>
      </c>
      <c r="J62" s="205">
        <f t="shared" si="5"/>
        <v>17.624550912322444</v>
      </c>
      <c r="K62" s="240"/>
    </row>
    <row r="63" spans="2:10" ht="14.25">
      <c r="B63" s="205" t="s">
        <v>304</v>
      </c>
      <c r="C63" s="236">
        <v>2662.485886823662</v>
      </c>
      <c r="D63" s="236">
        <v>2708.3167748306996</v>
      </c>
      <c r="E63" s="228"/>
      <c r="G63" s="205" t="s">
        <v>29</v>
      </c>
      <c r="H63" s="239">
        <v>16.990511992599927</v>
      </c>
      <c r="I63" s="239">
        <v>16.455336681188346</v>
      </c>
      <c r="J63" s="205">
        <f t="shared" si="5"/>
        <v>16.455336681188346</v>
      </c>
    </row>
    <row r="64" spans="2:10" ht="12.75">
      <c r="B64" s="205" t="s">
        <v>305</v>
      </c>
      <c r="C64" s="236">
        <v>3208.269315107504</v>
      </c>
      <c r="D64" s="236">
        <v>3315.1231784146107</v>
      </c>
      <c r="G64" s="205" t="s">
        <v>298</v>
      </c>
      <c r="H64" s="239">
        <v>17.474495425827648</v>
      </c>
      <c r="I64" s="239">
        <v>18.69451239569131</v>
      </c>
      <c r="J64" s="205">
        <f t="shared" si="5"/>
        <v>18.69451239569131</v>
      </c>
    </row>
    <row r="65" spans="2:13" ht="12.75">
      <c r="B65" s="205" t="s">
        <v>306</v>
      </c>
      <c r="C65" s="236">
        <v>2743.8705297257184</v>
      </c>
      <c r="D65" s="236">
        <v>2843</v>
      </c>
      <c r="G65" s="205" t="s">
        <v>299</v>
      </c>
      <c r="H65" s="239">
        <v>18.12217047390041</v>
      </c>
      <c r="I65" s="239">
        <v>18.732909315523024</v>
      </c>
      <c r="J65" s="205">
        <f t="shared" si="5"/>
        <v>18.732909315523024</v>
      </c>
      <c r="M65" s="240"/>
    </row>
    <row r="66" spans="7:13" ht="12.75">
      <c r="G66" s="205" t="s">
        <v>301</v>
      </c>
      <c r="H66" s="239">
        <v>14.997209220237457</v>
      </c>
      <c r="I66" s="239">
        <v>15.507452346611235</v>
      </c>
      <c r="J66" s="205">
        <f t="shared" si="5"/>
        <v>15.507452346611235</v>
      </c>
      <c r="K66" s="240"/>
      <c r="M66" s="240"/>
    </row>
    <row r="67" spans="7:13" ht="12.75">
      <c r="G67" s="205" t="s">
        <v>303</v>
      </c>
      <c r="H67" s="239">
        <v>18.28321615706515</v>
      </c>
      <c r="I67" s="239">
        <v>18.33855875945601</v>
      </c>
      <c r="J67" s="205">
        <f t="shared" si="5"/>
        <v>18.33855875945601</v>
      </c>
      <c r="K67" s="240"/>
      <c r="M67" s="240"/>
    </row>
    <row r="68" spans="7:11" ht="12.75">
      <c r="G68" s="205" t="s">
        <v>304</v>
      </c>
      <c r="H68" s="239">
        <v>17.911064238301996</v>
      </c>
      <c r="I68" s="239">
        <v>17.876590067720088</v>
      </c>
      <c r="J68" s="205">
        <f t="shared" si="5"/>
        <v>17.876590067720088</v>
      </c>
      <c r="K68" s="240"/>
    </row>
    <row r="69" spans="7:11" ht="12.75">
      <c r="G69" s="205" t="s">
        <v>305</v>
      </c>
      <c r="H69" s="239">
        <v>17.235963704969386</v>
      </c>
      <c r="I69" s="239">
        <v>17.985335765649197</v>
      </c>
      <c r="J69" s="205">
        <f t="shared" si="5"/>
        <v>17.985335765649197</v>
      </c>
      <c r="K69" s="240"/>
    </row>
    <row r="70" spans="7:11" ht="12.75">
      <c r="G70" s="205" t="s">
        <v>306</v>
      </c>
      <c r="H70" s="239">
        <v>15.559170277135598</v>
      </c>
      <c r="I70" s="239">
        <v>15.226046449367988</v>
      </c>
      <c r="J70" s="205">
        <f t="shared" si="5"/>
        <v>15.226046449367988</v>
      </c>
      <c r="K70" s="240"/>
    </row>
    <row r="72" ht="14.25">
      <c r="J72" s="228"/>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5" t="s">
        <v>336</v>
      </c>
      <c r="B1" s="256"/>
    </row>
    <row r="6" spans="1:2" ht="14.25">
      <c r="A6" s="257">
        <v>0</v>
      </c>
      <c r="B6" s="258" t="s">
        <v>337</v>
      </c>
    </row>
    <row r="7" spans="1:2" ht="14.25">
      <c r="A7" s="259"/>
      <c r="B7" s="258" t="s">
        <v>338</v>
      </c>
    </row>
    <row r="8" spans="1:2" ht="14.25">
      <c r="A8" s="257" t="s">
        <v>131</v>
      </c>
      <c r="B8" s="258" t="s">
        <v>339</v>
      </c>
    </row>
    <row r="9" spans="1:2" ht="14.25">
      <c r="A9" s="257" t="s">
        <v>21</v>
      </c>
      <c r="B9" s="258" t="s">
        <v>340</v>
      </c>
    </row>
    <row r="10" spans="1:2" ht="14.25">
      <c r="A10" s="257" t="s">
        <v>341</v>
      </c>
      <c r="B10" s="258" t="s">
        <v>342</v>
      </c>
    </row>
    <row r="11" spans="1:2" ht="14.25">
      <c r="A11" s="257" t="s">
        <v>343</v>
      </c>
      <c r="B11" s="258" t="s">
        <v>344</v>
      </c>
    </row>
    <row r="12" spans="1:2" ht="14.25">
      <c r="A12" s="257" t="s">
        <v>345</v>
      </c>
      <c r="B12" s="258" t="s">
        <v>346</v>
      </c>
    </row>
    <row r="13" spans="1:2" ht="14.25">
      <c r="A13" s="257" t="s">
        <v>347</v>
      </c>
      <c r="B13" s="258" t="s">
        <v>348</v>
      </c>
    </row>
    <row r="14" spans="1:2" ht="14.25">
      <c r="A14" s="257" t="s">
        <v>349</v>
      </c>
      <c r="B14" s="258" t="s">
        <v>350</v>
      </c>
    </row>
    <row r="15" spans="1:2" ht="14.25">
      <c r="A15" s="257" t="s">
        <v>351</v>
      </c>
      <c r="B15" s="258" t="s">
        <v>352</v>
      </c>
    </row>
    <row r="16" ht="14.25">
      <c r="A16" s="258"/>
    </row>
    <row r="17" spans="1:2" ht="14.25">
      <c r="A17" s="258" t="s">
        <v>353</v>
      </c>
      <c r="B17" s="258" t="s">
        <v>354</v>
      </c>
    </row>
    <row r="18" spans="1:2" ht="14.25">
      <c r="A18" s="258" t="s">
        <v>355</v>
      </c>
      <c r="B18" s="258" t="s">
        <v>356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47" customWidth="1"/>
    <col min="2" max="16384" width="11.421875" style="147" customWidth="1"/>
  </cols>
  <sheetData>
    <row r="1" spans="1:7" ht="12.75">
      <c r="A1" s="146" t="s">
        <v>183</v>
      </c>
      <c r="B1" s="146"/>
      <c r="C1" s="146"/>
      <c r="D1" s="146"/>
      <c r="E1" s="146"/>
      <c r="F1" s="146"/>
      <c r="G1" s="146"/>
    </row>
    <row r="2" spans="1:7" ht="12.75">
      <c r="A2" s="146"/>
      <c r="B2" s="146"/>
      <c r="C2" s="146"/>
      <c r="D2" s="146"/>
      <c r="E2" s="146"/>
      <c r="F2" s="146"/>
      <c r="G2" s="146"/>
    </row>
    <row r="3" spans="1:7" ht="12.75">
      <c r="A3" s="146"/>
      <c r="B3" s="146"/>
      <c r="C3" s="146"/>
      <c r="D3" s="146"/>
      <c r="E3" s="146"/>
      <c r="F3" s="146"/>
      <c r="G3" s="146"/>
    </row>
    <row r="4" spans="1:7" ht="12.75">
      <c r="A4" s="146"/>
      <c r="B4" s="146"/>
      <c r="C4" s="146"/>
      <c r="D4" s="146"/>
      <c r="E4" s="146"/>
      <c r="F4" s="146"/>
      <c r="G4" s="146"/>
    </row>
    <row r="5" spans="1:7" ht="12.75">
      <c r="A5" s="146"/>
      <c r="B5" s="146"/>
      <c r="C5" s="146"/>
      <c r="D5" s="146"/>
      <c r="E5" s="146"/>
      <c r="F5" s="146"/>
      <c r="G5" s="146"/>
    </row>
    <row r="6" spans="1:7" ht="17.25" customHeight="1">
      <c r="A6" s="148" t="s">
        <v>184</v>
      </c>
      <c r="B6" s="146"/>
      <c r="C6" s="146"/>
      <c r="D6" s="146"/>
      <c r="E6" s="146"/>
      <c r="F6" s="146"/>
      <c r="G6" s="146"/>
    </row>
    <row r="7" spans="1:7" ht="39.75" customHeight="1">
      <c r="A7" s="149"/>
      <c r="B7" s="146"/>
      <c r="C7" s="146"/>
      <c r="D7" s="146"/>
      <c r="E7" s="146"/>
      <c r="F7" s="146"/>
      <c r="G7" s="146"/>
    </row>
    <row r="8" spans="1:7" ht="12.75">
      <c r="A8" s="146"/>
      <c r="B8" s="146"/>
      <c r="C8" s="146"/>
      <c r="D8" s="146"/>
      <c r="E8" s="146"/>
      <c r="F8" s="146"/>
      <c r="G8" s="146"/>
    </row>
    <row r="9" spans="1:7" ht="12.75">
      <c r="A9" s="146"/>
      <c r="B9" s="150" t="s">
        <v>185</v>
      </c>
      <c r="C9" s="146"/>
      <c r="D9" s="146"/>
      <c r="E9" s="146"/>
      <c r="F9" s="146"/>
      <c r="G9" s="146"/>
    </row>
    <row r="10" spans="1:7" ht="12.75">
      <c r="A10" s="146"/>
      <c r="B10" s="146"/>
      <c r="C10" s="146"/>
      <c r="D10" s="146"/>
      <c r="E10" s="146"/>
      <c r="F10" s="146"/>
      <c r="G10" s="146"/>
    </row>
    <row r="11" spans="1:7" ht="9" customHeight="1">
      <c r="A11" s="146"/>
      <c r="B11" s="146"/>
      <c r="C11" s="146"/>
      <c r="D11" s="146"/>
      <c r="E11" s="146"/>
      <c r="F11" s="146"/>
      <c r="G11" s="146"/>
    </row>
    <row r="12" spans="1:7" ht="15.75" customHeight="1">
      <c r="A12" s="151" t="s">
        <v>186</v>
      </c>
      <c r="B12" s="152">
        <v>2</v>
      </c>
      <c r="C12" s="146"/>
      <c r="D12" s="146"/>
      <c r="E12" s="146"/>
      <c r="F12" s="146"/>
      <c r="G12" s="146"/>
    </row>
    <row r="13" spans="1:7" ht="12.75">
      <c r="A13" s="146"/>
      <c r="B13" s="150"/>
      <c r="C13" s="146"/>
      <c r="D13" s="146"/>
      <c r="E13" s="146"/>
      <c r="F13" s="146"/>
      <c r="G13" s="146"/>
    </row>
    <row r="14" spans="1:7" ht="12.75">
      <c r="A14" s="146"/>
      <c r="B14" s="150"/>
      <c r="C14" s="146"/>
      <c r="D14" s="146"/>
      <c r="E14" s="146"/>
      <c r="F14" s="146"/>
      <c r="G14" s="146"/>
    </row>
    <row r="15" spans="1:7" ht="15.75" customHeight="1">
      <c r="A15" s="151" t="s">
        <v>187</v>
      </c>
      <c r="C15" s="146"/>
      <c r="D15" s="146"/>
      <c r="E15" s="146"/>
      <c r="F15" s="146"/>
      <c r="G15" s="146"/>
    </row>
    <row r="16" spans="1:7" ht="15" customHeight="1">
      <c r="A16" s="151" t="s">
        <v>313</v>
      </c>
      <c r="B16" s="152">
        <v>4</v>
      </c>
      <c r="C16" s="146"/>
      <c r="D16" s="146"/>
      <c r="E16" s="146"/>
      <c r="F16" s="146"/>
      <c r="G16" s="146"/>
    </row>
    <row r="17" spans="1:7" ht="12.75">
      <c r="A17" s="146"/>
      <c r="B17" s="150"/>
      <c r="C17" s="146"/>
      <c r="D17" s="146"/>
      <c r="E17" s="146"/>
      <c r="F17" s="146"/>
      <c r="G17" s="146"/>
    </row>
    <row r="18" spans="1:7" ht="12.75">
      <c r="A18" s="146"/>
      <c r="B18" s="150"/>
      <c r="C18" s="146"/>
      <c r="D18" s="146"/>
      <c r="E18" s="146"/>
      <c r="F18" s="146"/>
      <c r="G18" s="146"/>
    </row>
    <row r="19" spans="1:7" ht="12.75">
      <c r="A19" s="151" t="s">
        <v>188</v>
      </c>
      <c r="B19" s="150"/>
      <c r="C19" s="146"/>
      <c r="D19" s="146"/>
      <c r="E19" s="146"/>
      <c r="F19" s="146"/>
      <c r="G19" s="146"/>
    </row>
    <row r="20" spans="1:7" ht="12.75">
      <c r="A20" s="146"/>
      <c r="B20" s="150"/>
      <c r="C20" s="146"/>
      <c r="D20" s="146"/>
      <c r="E20" s="146"/>
      <c r="F20" s="146"/>
      <c r="G20" s="146"/>
    </row>
    <row r="21" spans="1:7" ht="12.75" customHeight="1">
      <c r="A21" s="146" t="s">
        <v>189</v>
      </c>
      <c r="B21" s="150"/>
      <c r="C21" s="146"/>
      <c r="D21" s="146"/>
      <c r="E21" s="146"/>
      <c r="F21" s="146"/>
      <c r="G21" s="146"/>
    </row>
    <row r="22" spans="1:7" ht="12.75" customHeight="1">
      <c r="A22" s="146" t="s">
        <v>190</v>
      </c>
      <c r="B22" s="150">
        <v>6</v>
      </c>
      <c r="C22" s="146"/>
      <c r="D22" s="146"/>
      <c r="E22" s="146"/>
      <c r="F22" s="146"/>
      <c r="G22" s="146"/>
    </row>
    <row r="23" spans="1:7" ht="12.75">
      <c r="A23" s="146"/>
      <c r="B23" s="150"/>
      <c r="C23" s="146"/>
      <c r="D23" s="146"/>
      <c r="E23" s="146"/>
      <c r="F23" s="146"/>
      <c r="G23" s="146"/>
    </row>
    <row r="24" spans="1:7" ht="12.75" customHeight="1">
      <c r="A24" s="146" t="s">
        <v>314</v>
      </c>
      <c r="B24" s="150">
        <v>7</v>
      </c>
      <c r="C24" s="146"/>
      <c r="D24" s="146"/>
      <c r="E24" s="146"/>
      <c r="F24" s="146"/>
      <c r="G24" s="146"/>
    </row>
    <row r="25" spans="1:7" ht="12.75">
      <c r="A25" s="146"/>
      <c r="B25" s="150"/>
      <c r="C25" s="146"/>
      <c r="D25" s="146"/>
      <c r="E25" s="146"/>
      <c r="F25" s="146"/>
      <c r="G25" s="146"/>
    </row>
    <row r="26" spans="1:7" ht="12.75" customHeight="1">
      <c r="A26" s="146" t="s">
        <v>315</v>
      </c>
      <c r="B26" s="150">
        <v>7</v>
      </c>
      <c r="C26" s="146"/>
      <c r="D26" s="146"/>
      <c r="E26" s="146"/>
      <c r="F26" s="146"/>
      <c r="G26" s="146"/>
    </row>
    <row r="27" spans="1:7" ht="12.75">
      <c r="A27" s="146"/>
      <c r="B27" s="150"/>
      <c r="C27" s="146"/>
      <c r="D27" s="146"/>
      <c r="E27" s="146"/>
      <c r="F27" s="146"/>
      <c r="G27" s="146"/>
    </row>
    <row r="28" spans="1:7" ht="12.75" customHeight="1">
      <c r="A28" s="146" t="s">
        <v>316</v>
      </c>
      <c r="B28" s="150">
        <v>8</v>
      </c>
      <c r="C28" s="146"/>
      <c r="D28" s="146"/>
      <c r="E28" s="146"/>
      <c r="F28" s="146"/>
      <c r="G28" s="146"/>
    </row>
    <row r="29" spans="1:7" ht="12.75">
      <c r="A29" s="146"/>
      <c r="B29" s="150"/>
      <c r="C29" s="146"/>
      <c r="D29" s="146"/>
      <c r="E29" s="146"/>
      <c r="F29" s="146"/>
      <c r="G29" s="146"/>
    </row>
    <row r="30" spans="1:7" ht="12.75">
      <c r="A30" s="146" t="s">
        <v>317</v>
      </c>
      <c r="B30" s="150">
        <v>8</v>
      </c>
      <c r="C30" s="146"/>
      <c r="D30" s="146"/>
      <c r="E30" s="146"/>
      <c r="F30" s="146"/>
      <c r="G30" s="146"/>
    </row>
    <row r="31" spans="1:7" ht="12.75">
      <c r="A31" s="146"/>
      <c r="B31" s="150"/>
      <c r="C31" s="146"/>
      <c r="D31" s="146"/>
      <c r="E31" s="146"/>
      <c r="F31" s="146"/>
      <c r="G31" s="146"/>
    </row>
    <row r="32" spans="1:2" s="146" customFormat="1" ht="12.75">
      <c r="A32" s="146" t="s">
        <v>318</v>
      </c>
      <c r="B32" s="150">
        <v>9</v>
      </c>
    </row>
    <row r="33" spans="1:7" ht="12.75">
      <c r="A33" s="146"/>
      <c r="B33" s="150"/>
      <c r="C33" s="146"/>
      <c r="D33" s="146"/>
      <c r="E33" s="146"/>
      <c r="F33" s="146"/>
      <c r="G33" s="146"/>
    </row>
    <row r="34" spans="1:2" s="146" customFormat="1" ht="12.75">
      <c r="A34" s="146" t="s">
        <v>319</v>
      </c>
      <c r="B34" s="150">
        <v>9</v>
      </c>
    </row>
    <row r="35" spans="1:7" ht="12.75">
      <c r="A35" s="146"/>
      <c r="B35" s="150"/>
      <c r="C35" s="146"/>
      <c r="D35" s="146"/>
      <c r="E35" s="146"/>
      <c r="F35" s="146"/>
      <c r="G35" s="146"/>
    </row>
    <row r="36" spans="1:7" ht="12.75">
      <c r="A36" s="146"/>
      <c r="B36" s="150"/>
      <c r="C36" s="146"/>
      <c r="D36" s="146"/>
      <c r="E36" s="146"/>
      <c r="F36" s="146"/>
      <c r="G36" s="146"/>
    </row>
    <row r="37" spans="1:7" ht="12.75">
      <c r="A37" s="151" t="s">
        <v>191</v>
      </c>
      <c r="B37" s="150"/>
      <c r="C37" s="146"/>
      <c r="D37" s="146"/>
      <c r="E37" s="146"/>
      <c r="F37" s="146"/>
      <c r="G37" s="146"/>
    </row>
    <row r="38" spans="1:7" ht="12.75">
      <c r="A38" s="146"/>
      <c r="B38" s="150"/>
      <c r="C38" s="146"/>
      <c r="D38" s="146"/>
      <c r="E38" s="146"/>
      <c r="F38" s="146"/>
      <c r="G38" s="146"/>
    </row>
    <row r="39" spans="1:2" s="146" customFormat="1" ht="12.75">
      <c r="A39" s="146" t="s">
        <v>192</v>
      </c>
      <c r="B39" s="150"/>
    </row>
    <row r="40" spans="1:2" s="146" customFormat="1" ht="14.25" customHeight="1">
      <c r="A40" s="146" t="s">
        <v>114</v>
      </c>
      <c r="B40" s="150">
        <v>10</v>
      </c>
    </row>
    <row r="41" spans="1:7" ht="12.75">
      <c r="A41" s="146"/>
      <c r="B41" s="150"/>
      <c r="C41" s="146"/>
      <c r="D41" s="146"/>
      <c r="E41" s="146"/>
      <c r="F41" s="146"/>
      <c r="G41" s="146"/>
    </row>
    <row r="42" spans="1:2" s="146" customFormat="1" ht="12.75">
      <c r="A42" s="146" t="s">
        <v>193</v>
      </c>
      <c r="B42" s="150"/>
    </row>
    <row r="43" spans="1:2" s="146" customFormat="1" ht="12.75">
      <c r="A43" s="146" t="s">
        <v>320</v>
      </c>
      <c r="B43" s="150">
        <v>11</v>
      </c>
    </row>
    <row r="44" spans="1:7" ht="12.75">
      <c r="A44" s="146"/>
      <c r="B44" s="150"/>
      <c r="C44" s="146"/>
      <c r="D44" s="146"/>
      <c r="E44" s="146"/>
      <c r="F44" s="146"/>
      <c r="G44" s="146"/>
    </row>
    <row r="45" spans="1:2" s="146" customFormat="1" ht="12.75">
      <c r="A45" s="146" t="s">
        <v>105</v>
      </c>
      <c r="B45" s="150"/>
    </row>
    <row r="46" spans="1:2" s="146" customFormat="1" ht="12.75">
      <c r="A46" s="146" t="s">
        <v>194</v>
      </c>
      <c r="B46" s="15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53" customWidth="1"/>
    <col min="2" max="16384" width="11.421875" style="153" customWidth="1"/>
  </cols>
  <sheetData>
    <row r="1" ht="9" customHeight="1">
      <c r="A1" s="157"/>
    </row>
    <row r="2" ht="15">
      <c r="A2" s="167" t="s">
        <v>186</v>
      </c>
    </row>
    <row r="3" ht="9" customHeight="1">
      <c r="A3" s="157"/>
    </row>
    <row r="4" ht="9" customHeight="1">
      <c r="A4" s="157"/>
    </row>
    <row r="5" s="160" customFormat="1" ht="18" customHeight="1">
      <c r="A5" s="161" t="s">
        <v>234</v>
      </c>
    </row>
    <row r="6" ht="78.75" customHeight="1">
      <c r="A6" s="157" t="s">
        <v>233</v>
      </c>
    </row>
    <row r="7" ht="7.5" customHeight="1">
      <c r="A7" s="157"/>
    </row>
    <row r="8" s="160" customFormat="1" ht="18" customHeight="1">
      <c r="A8" s="161" t="s">
        <v>232</v>
      </c>
    </row>
    <row r="9" ht="74.25" customHeight="1">
      <c r="A9" s="166" t="s">
        <v>231</v>
      </c>
    </row>
    <row r="10" ht="23.25" customHeight="1">
      <c r="A10" s="157"/>
    </row>
    <row r="11" s="160" customFormat="1" ht="18" customHeight="1">
      <c r="A11" s="161" t="s">
        <v>230</v>
      </c>
    </row>
    <row r="12" ht="41.25" customHeight="1">
      <c r="A12" s="157" t="s">
        <v>229</v>
      </c>
    </row>
    <row r="13" ht="15" customHeight="1">
      <c r="A13" s="157"/>
    </row>
    <row r="14" s="160" customFormat="1" ht="18" customHeight="1">
      <c r="A14" s="161" t="s">
        <v>228</v>
      </c>
    </row>
    <row r="15" ht="25.5">
      <c r="A15" s="157" t="s">
        <v>227</v>
      </c>
    </row>
    <row r="16" ht="41.25" customHeight="1">
      <c r="A16" s="157" t="s">
        <v>226</v>
      </c>
    </row>
    <row r="17" ht="15" customHeight="1">
      <c r="A17" s="157"/>
    </row>
    <row r="18" ht="48.75" customHeight="1">
      <c r="A18" s="157" t="s">
        <v>225</v>
      </c>
    </row>
    <row r="19" ht="15" customHeight="1">
      <c r="A19" s="157"/>
    </row>
    <row r="20" ht="66.75" customHeight="1">
      <c r="A20" s="157" t="s">
        <v>224</v>
      </c>
    </row>
    <row r="21" ht="15" customHeight="1">
      <c r="A21" s="157"/>
    </row>
    <row r="22" ht="40.5" customHeight="1">
      <c r="A22" s="157" t="s">
        <v>223</v>
      </c>
    </row>
    <row r="23" ht="9" customHeight="1">
      <c r="A23" s="157"/>
    </row>
    <row r="24" s="160" customFormat="1" ht="18" customHeight="1">
      <c r="A24" s="161" t="s">
        <v>222</v>
      </c>
    </row>
    <row r="25" ht="15" customHeight="1">
      <c r="A25" s="157"/>
    </row>
    <row r="26" s="160" customFormat="1" ht="18" customHeight="1">
      <c r="A26" s="161" t="s">
        <v>221</v>
      </c>
    </row>
    <row r="27" ht="33" customHeight="1">
      <c r="A27" s="157" t="s">
        <v>220</v>
      </c>
    </row>
    <row r="28" ht="15" customHeight="1">
      <c r="A28" s="157"/>
    </row>
    <row r="29" s="160" customFormat="1" ht="18" customHeight="1">
      <c r="A29" s="165" t="s">
        <v>219</v>
      </c>
    </row>
    <row r="30" ht="63.75" customHeight="1">
      <c r="A30" s="159" t="s">
        <v>218</v>
      </c>
    </row>
    <row r="31" ht="15" customHeight="1">
      <c r="A31" s="157"/>
    </row>
    <row r="32" s="160" customFormat="1" ht="18" customHeight="1">
      <c r="A32" s="161" t="s">
        <v>217</v>
      </c>
    </row>
    <row r="33" s="158" customFormat="1" ht="115.5" customHeight="1">
      <c r="A33" s="157" t="s">
        <v>216</v>
      </c>
    </row>
    <row r="34" ht="9" customHeight="1">
      <c r="A34" s="157"/>
    </row>
    <row r="35" s="160" customFormat="1" ht="18" customHeight="1">
      <c r="A35" s="161" t="s">
        <v>9</v>
      </c>
    </row>
    <row r="36" ht="86.25" customHeight="1">
      <c r="A36" s="157" t="s">
        <v>215</v>
      </c>
    </row>
    <row r="37" ht="15" customHeight="1">
      <c r="A37" s="157"/>
    </row>
    <row r="38" s="160" customFormat="1" ht="18" customHeight="1">
      <c r="A38" s="161" t="s">
        <v>10</v>
      </c>
    </row>
    <row r="39" s="163" customFormat="1" ht="79.5" customHeight="1">
      <c r="A39" s="157" t="s">
        <v>214</v>
      </c>
    </row>
    <row r="40" ht="9" customHeight="1">
      <c r="A40" s="157"/>
    </row>
    <row r="41" s="160" customFormat="1" ht="18" customHeight="1">
      <c r="A41" s="161" t="s">
        <v>213</v>
      </c>
    </row>
    <row r="42" s="163" customFormat="1" ht="26.25" customHeight="1">
      <c r="A42" s="164" t="s">
        <v>212</v>
      </c>
    </row>
    <row r="43" ht="15" customHeight="1">
      <c r="A43" s="157"/>
    </row>
    <row r="44" s="160" customFormat="1" ht="18" customHeight="1">
      <c r="A44" s="161" t="s">
        <v>211</v>
      </c>
    </row>
    <row r="45" s="163" customFormat="1" ht="45.75" customHeight="1">
      <c r="A45" s="164" t="s">
        <v>210</v>
      </c>
    </row>
    <row r="46" ht="15" customHeight="1">
      <c r="A46" s="157"/>
    </row>
    <row r="47" s="160" customFormat="1" ht="18" customHeight="1">
      <c r="A47" s="161" t="s">
        <v>209</v>
      </c>
    </row>
    <row r="48" s="158" customFormat="1" ht="48" customHeight="1">
      <c r="A48" s="162" t="s">
        <v>208</v>
      </c>
    </row>
    <row r="49" ht="15" customHeight="1">
      <c r="A49" s="157"/>
    </row>
    <row r="50" s="160" customFormat="1" ht="18" customHeight="1">
      <c r="A50" s="161" t="s">
        <v>207</v>
      </c>
    </row>
    <row r="51" s="158" customFormat="1" ht="14.25" customHeight="1">
      <c r="A51" s="157" t="s">
        <v>206</v>
      </c>
    </row>
    <row r="52" ht="15" customHeight="1">
      <c r="A52" s="157"/>
    </row>
    <row r="53" s="160" customFormat="1" ht="18" customHeight="1">
      <c r="A53" s="161" t="s">
        <v>205</v>
      </c>
    </row>
    <row r="54" s="158" customFormat="1" ht="64.5" customHeight="1">
      <c r="A54" s="157" t="s">
        <v>204</v>
      </c>
    </row>
    <row r="55" ht="15" customHeight="1">
      <c r="A55" s="157"/>
    </row>
    <row r="56" s="160" customFormat="1" ht="18" customHeight="1">
      <c r="A56" s="161" t="s">
        <v>203</v>
      </c>
    </row>
    <row r="57" s="158" customFormat="1" ht="48" customHeight="1">
      <c r="A57" s="157" t="s">
        <v>202</v>
      </c>
    </row>
    <row r="58" ht="15" customHeight="1">
      <c r="A58" s="157"/>
    </row>
    <row r="59" s="160" customFormat="1" ht="18" customHeight="1">
      <c r="A59" s="161" t="s">
        <v>201</v>
      </c>
    </row>
    <row r="60" s="158" customFormat="1" ht="56.25" customHeight="1">
      <c r="A60" s="159" t="s">
        <v>200</v>
      </c>
    </row>
    <row r="61" ht="12.75">
      <c r="A61" s="157"/>
    </row>
    <row r="62" ht="12.75">
      <c r="A62" s="157"/>
    </row>
    <row r="64" ht="12.75">
      <c r="A64" s="157"/>
    </row>
    <row r="65" ht="17.25" customHeight="1">
      <c r="A65" s="155" t="s">
        <v>199</v>
      </c>
    </row>
    <row r="66" ht="13.5" customHeight="1">
      <c r="A66" s="157" t="s">
        <v>198</v>
      </c>
    </row>
    <row r="67" ht="13.5" customHeight="1">
      <c r="A67" s="157" t="s">
        <v>197</v>
      </c>
    </row>
    <row r="68" ht="13.5" customHeight="1">
      <c r="A68" s="157" t="s">
        <v>196</v>
      </c>
    </row>
    <row r="69" ht="13.5" customHeight="1">
      <c r="A69" s="156" t="s">
        <v>195</v>
      </c>
    </row>
    <row r="70" ht="12.75">
      <c r="A70" s="155"/>
    </row>
    <row r="71" ht="9" customHeight="1">
      <c r="A71" s="154"/>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H98"/>
  <sheetViews>
    <sheetView zoomScalePageLayoutView="0" workbookViewId="0" topLeftCell="A1">
      <selection activeCell="A1" sqref="A1"/>
    </sheetView>
  </sheetViews>
  <sheetFormatPr defaultColWidth="11.421875" defaultRowHeight="12"/>
  <cols>
    <col min="1" max="1" width="10.7109375" style="169" customWidth="1"/>
    <col min="2" max="2" width="26.57421875" style="169" customWidth="1"/>
    <col min="3" max="8" width="11.28125" style="169" customWidth="1"/>
    <col min="9" max="16384" width="11.421875" style="170" customWidth="1"/>
  </cols>
  <sheetData>
    <row r="1" ht="9" customHeight="1">
      <c r="A1" s="168"/>
    </row>
    <row r="2" spans="1:8" ht="15" customHeight="1">
      <c r="A2" s="269" t="s">
        <v>235</v>
      </c>
      <c r="B2" s="269"/>
      <c r="C2" s="269"/>
      <c r="D2" s="269"/>
      <c r="E2" s="269"/>
      <c r="F2" s="269"/>
      <c r="G2" s="269"/>
      <c r="H2" s="269"/>
    </row>
    <row r="3" spans="1:8" ht="15" customHeight="1">
      <c r="A3" s="269" t="s">
        <v>236</v>
      </c>
      <c r="B3" s="269"/>
      <c r="C3" s="269"/>
      <c r="D3" s="269"/>
      <c r="E3" s="269"/>
      <c r="F3" s="269"/>
      <c r="G3" s="269"/>
      <c r="H3" s="269"/>
    </row>
    <row r="4" ht="12.75">
      <c r="A4" s="168"/>
    </row>
    <row r="5" spans="1:8" ht="41.25" customHeight="1">
      <c r="A5" s="270" t="s">
        <v>237</v>
      </c>
      <c r="B5" s="270"/>
      <c r="C5" s="270"/>
      <c r="D5" s="270"/>
      <c r="E5" s="270"/>
      <c r="F5" s="270"/>
      <c r="G5" s="270"/>
      <c r="H5" s="270"/>
    </row>
    <row r="6" spans="1:8" ht="9.75" customHeight="1">
      <c r="A6" s="171"/>
      <c r="B6" s="172"/>
      <c r="C6" s="172"/>
      <c r="D6" s="172"/>
      <c r="E6" s="172"/>
      <c r="F6" s="172"/>
      <c r="G6" s="172"/>
      <c r="H6" s="172"/>
    </row>
    <row r="7" spans="1:8" ht="55.5" customHeight="1">
      <c r="A7" s="271" t="s">
        <v>238</v>
      </c>
      <c r="B7" s="271"/>
      <c r="C7" s="271"/>
      <c r="D7" s="271"/>
      <c r="E7" s="271"/>
      <c r="F7" s="271"/>
      <c r="G7" s="271"/>
      <c r="H7" s="271"/>
    </row>
    <row r="8" spans="1:8" s="173" customFormat="1" ht="15" customHeight="1">
      <c r="A8" s="172"/>
      <c r="B8" s="172"/>
      <c r="C8" s="172"/>
      <c r="D8" s="172"/>
      <c r="E8" s="172"/>
      <c r="F8" s="172"/>
      <c r="G8" s="172"/>
      <c r="H8" s="172"/>
    </row>
    <row r="9" spans="1:8" ht="9.75" customHeight="1">
      <c r="A9" s="171"/>
      <c r="B9" s="172"/>
      <c r="C9" s="172"/>
      <c r="D9" s="172"/>
      <c r="E9" s="172"/>
      <c r="F9" s="172"/>
      <c r="G9" s="172"/>
      <c r="H9" s="172"/>
    </row>
    <row r="10" spans="1:8" ht="30.75" customHeight="1">
      <c r="A10" s="271" t="s">
        <v>239</v>
      </c>
      <c r="B10" s="271"/>
      <c r="C10" s="271"/>
      <c r="D10" s="271"/>
      <c r="E10" s="271"/>
      <c r="F10" s="271"/>
      <c r="G10" s="271"/>
      <c r="H10" s="271"/>
    </row>
    <row r="11" ht="13.5" customHeight="1"/>
    <row r="12" spans="1:8" ht="19.5" customHeight="1">
      <c r="A12" s="260" t="s">
        <v>240</v>
      </c>
      <c r="B12" s="261"/>
      <c r="C12" s="264" t="s">
        <v>241</v>
      </c>
      <c r="D12" s="265"/>
      <c r="E12" s="265"/>
      <c r="F12" s="265"/>
      <c r="G12" s="265"/>
      <c r="H12" s="265"/>
    </row>
    <row r="13" spans="1:8" ht="24.75" customHeight="1">
      <c r="A13" s="262"/>
      <c r="B13" s="263"/>
      <c r="C13" s="266" t="s">
        <v>242</v>
      </c>
      <c r="D13" s="267"/>
      <c r="E13" s="264" t="s">
        <v>243</v>
      </c>
      <c r="F13" s="268"/>
      <c r="G13" s="264" t="s">
        <v>244</v>
      </c>
      <c r="H13" s="265"/>
    </row>
    <row r="14" spans="1:8" ht="10.5" customHeight="1">
      <c r="A14" s="174"/>
      <c r="B14" s="175"/>
      <c r="C14" s="176"/>
      <c r="D14" s="172"/>
      <c r="E14" s="172"/>
      <c r="F14" s="172"/>
      <c r="G14" s="172"/>
      <c r="H14" s="172"/>
    </row>
    <row r="15" spans="1:8" ht="15.75" customHeight="1">
      <c r="A15" s="177" t="s">
        <v>245</v>
      </c>
      <c r="B15" s="178"/>
      <c r="C15" s="276">
        <v>-22.1</v>
      </c>
      <c r="D15" s="277"/>
      <c r="E15" s="277">
        <v>7.7</v>
      </c>
      <c r="F15" s="277"/>
      <c r="G15" s="277">
        <v>2</v>
      </c>
      <c r="H15" s="277"/>
    </row>
    <row r="16" spans="1:8" ht="15.75" customHeight="1">
      <c r="A16" s="177" t="s">
        <v>246</v>
      </c>
      <c r="B16" s="178"/>
      <c r="C16" s="276">
        <v>-14.8</v>
      </c>
      <c r="D16" s="277"/>
      <c r="E16" s="277">
        <v>-8.3</v>
      </c>
      <c r="F16" s="277"/>
      <c r="G16" s="277">
        <v>4.6</v>
      </c>
      <c r="H16" s="277"/>
    </row>
    <row r="17" spans="1:8" s="169" customFormat="1" ht="15.75" customHeight="1">
      <c r="A17" s="177" t="s">
        <v>247</v>
      </c>
      <c r="B17" s="178"/>
      <c r="C17" s="276">
        <v>-10.3</v>
      </c>
      <c r="D17" s="277"/>
      <c r="E17" s="277">
        <v>-9.9</v>
      </c>
      <c r="F17" s="277"/>
      <c r="G17" s="277">
        <v>6.4</v>
      </c>
      <c r="H17" s="277"/>
    </row>
    <row r="18" spans="1:8" s="169" customFormat="1" ht="15.75" customHeight="1">
      <c r="A18" s="177" t="s">
        <v>248</v>
      </c>
      <c r="B18" s="178"/>
      <c r="C18" s="276">
        <v>-0.3</v>
      </c>
      <c r="D18" s="277"/>
      <c r="E18" s="277">
        <v>-4.8</v>
      </c>
      <c r="F18" s="277"/>
      <c r="G18" s="277">
        <v>-2.2</v>
      </c>
      <c r="H18" s="277"/>
    </row>
    <row r="19" spans="1:8" s="169" customFormat="1" ht="25.5" customHeight="1">
      <c r="A19" s="272" t="s">
        <v>249</v>
      </c>
      <c r="B19" s="273"/>
      <c r="C19" s="274">
        <v>-15.7</v>
      </c>
      <c r="D19" s="275"/>
      <c r="E19" s="275">
        <v>-1.7</v>
      </c>
      <c r="F19" s="275"/>
      <c r="G19" s="275">
        <v>2.4</v>
      </c>
      <c r="H19" s="275"/>
    </row>
    <row r="20" spans="3:8" s="169" customFormat="1" ht="6" customHeight="1">
      <c r="C20" s="172"/>
      <c r="D20" s="172"/>
      <c r="E20" s="172"/>
      <c r="F20" s="172"/>
      <c r="G20" s="172"/>
      <c r="H20" s="172"/>
    </row>
    <row r="21" spans="1:8" s="169" customFormat="1" ht="6.75" customHeight="1">
      <c r="A21" s="172"/>
      <c r="B21" s="172"/>
      <c r="C21" s="172"/>
      <c r="D21" s="172"/>
      <c r="E21" s="172"/>
      <c r="F21" s="172"/>
      <c r="G21" s="172"/>
      <c r="H21" s="172"/>
    </row>
    <row r="22" spans="1:8" s="169" customFormat="1" ht="24" customHeight="1">
      <c r="A22" s="278"/>
      <c r="B22" s="278"/>
      <c r="C22" s="278"/>
      <c r="D22" s="278"/>
      <c r="E22" s="278"/>
      <c r="F22" s="278"/>
      <c r="G22" s="278"/>
      <c r="H22" s="278"/>
    </row>
    <row r="23" spans="1:8" s="169" customFormat="1" ht="17.25" customHeight="1">
      <c r="A23" s="171"/>
      <c r="B23" s="172"/>
      <c r="C23" s="172"/>
      <c r="D23" s="172"/>
      <c r="E23" s="172"/>
      <c r="F23" s="172"/>
      <c r="G23" s="172"/>
      <c r="H23" s="172"/>
    </row>
    <row r="24" spans="1:8" s="180" customFormat="1" ht="8.25" customHeight="1">
      <c r="A24" s="179"/>
      <c r="B24" s="179"/>
      <c r="C24" s="179"/>
      <c r="D24" s="179"/>
      <c r="E24" s="179"/>
      <c r="F24" s="179"/>
      <c r="G24" s="179"/>
      <c r="H24" s="179"/>
    </row>
    <row r="25" spans="1:8" s="169" customFormat="1" ht="26.25" customHeight="1">
      <c r="A25" s="281" t="s">
        <v>250</v>
      </c>
      <c r="B25" s="281"/>
      <c r="C25" s="281"/>
      <c r="D25" s="281"/>
      <c r="E25" s="281"/>
      <c r="F25" s="281"/>
      <c r="G25" s="281"/>
      <c r="H25" s="281"/>
    </row>
    <row r="26" s="169" customFormat="1" ht="12.75"/>
    <row r="27" spans="1:8" s="169" customFormat="1" ht="15.75" customHeight="1">
      <c r="A27" s="260" t="s">
        <v>251</v>
      </c>
      <c r="B27" s="261"/>
      <c r="C27" s="264" t="s">
        <v>10</v>
      </c>
      <c r="D27" s="265"/>
      <c r="E27" s="265"/>
      <c r="F27" s="265"/>
      <c r="G27" s="265"/>
      <c r="H27" s="265"/>
    </row>
    <row r="28" spans="1:8" s="169" customFormat="1" ht="15.75" customHeight="1">
      <c r="A28" s="279"/>
      <c r="B28" s="280"/>
      <c r="C28" s="264" t="s">
        <v>252</v>
      </c>
      <c r="D28" s="268"/>
      <c r="E28" s="264" t="s">
        <v>253</v>
      </c>
      <c r="F28" s="268"/>
      <c r="G28" s="264" t="s">
        <v>254</v>
      </c>
      <c r="H28" s="265"/>
    </row>
    <row r="29" spans="1:8" s="169" customFormat="1" ht="15.75" customHeight="1">
      <c r="A29" s="262"/>
      <c r="B29" s="263"/>
      <c r="C29" s="264" t="s">
        <v>19</v>
      </c>
      <c r="D29" s="268"/>
      <c r="E29" s="264" t="s">
        <v>181</v>
      </c>
      <c r="F29" s="265"/>
      <c r="G29" s="265"/>
      <c r="H29" s="265"/>
    </row>
    <row r="30" s="169" customFormat="1" ht="12.75"/>
    <row r="31" spans="3:8" s="169" customFormat="1" ht="12.75" customHeight="1">
      <c r="C31" s="282" t="s">
        <v>255</v>
      </c>
      <c r="D31" s="282"/>
      <c r="E31" s="282"/>
      <c r="F31" s="282"/>
      <c r="G31" s="282"/>
      <c r="H31" s="282"/>
    </row>
    <row r="32" s="169" customFormat="1" ht="12.75"/>
    <row r="33" spans="1:8" ht="13.5" customHeight="1">
      <c r="A33" s="181">
        <v>2014</v>
      </c>
      <c r="B33" s="182" t="s">
        <v>256</v>
      </c>
      <c r="C33" s="283">
        <v>119628</v>
      </c>
      <c r="D33" s="284"/>
      <c r="E33" s="285">
        <v>129.54</v>
      </c>
      <c r="F33" s="285"/>
      <c r="G33" s="286">
        <v>17911</v>
      </c>
      <c r="H33" s="286"/>
    </row>
    <row r="34" spans="1:8" ht="13.5" customHeight="1">
      <c r="A34" s="181"/>
      <c r="B34" s="182" t="s">
        <v>258</v>
      </c>
      <c r="C34" s="283">
        <v>121048</v>
      </c>
      <c r="D34" s="284"/>
      <c r="E34" s="285">
        <v>126.66</v>
      </c>
      <c r="F34" s="285"/>
      <c r="G34" s="286">
        <v>17236</v>
      </c>
      <c r="H34" s="286"/>
    </row>
    <row r="35" spans="1:8" ht="13.5" customHeight="1">
      <c r="A35" s="181"/>
      <c r="B35" s="182" t="s">
        <v>258</v>
      </c>
      <c r="C35" s="283">
        <v>103837</v>
      </c>
      <c r="D35" s="284"/>
      <c r="E35" s="285">
        <v>132.86</v>
      </c>
      <c r="F35" s="285"/>
      <c r="G35" s="286">
        <v>15559</v>
      </c>
      <c r="H35" s="286"/>
    </row>
    <row r="36" spans="2:8" ht="13.5" customHeight="1">
      <c r="B36" s="178"/>
      <c r="C36" s="183"/>
      <c r="D36" s="183"/>
      <c r="E36" s="183"/>
      <c r="F36" s="183"/>
      <c r="G36" s="183"/>
      <c r="H36" s="183"/>
    </row>
    <row r="37" spans="1:8" ht="13.5" customHeight="1">
      <c r="A37" s="181">
        <v>2015</v>
      </c>
      <c r="B37" s="182" t="s">
        <v>256</v>
      </c>
      <c r="C37" s="283">
        <v>115190</v>
      </c>
      <c r="D37" s="284"/>
      <c r="E37" s="285">
        <v>127.69</v>
      </c>
      <c r="F37" s="285"/>
      <c r="G37" s="286">
        <v>17877</v>
      </c>
      <c r="H37" s="286"/>
    </row>
    <row r="38" spans="1:8" ht="13.5" customHeight="1">
      <c r="A38" s="181"/>
      <c r="B38" s="182" t="s">
        <v>257</v>
      </c>
      <c r="C38" s="283">
        <v>121126</v>
      </c>
      <c r="D38" s="284"/>
      <c r="E38" s="285">
        <v>127.88</v>
      </c>
      <c r="F38" s="285"/>
      <c r="G38" s="286">
        <v>17985</v>
      </c>
      <c r="H38" s="286"/>
    </row>
    <row r="39" spans="1:8" ht="13.5" customHeight="1">
      <c r="A39" s="181"/>
      <c r="B39" s="182" t="s">
        <v>258</v>
      </c>
      <c r="C39" s="283">
        <v>97461</v>
      </c>
      <c r="D39" s="284"/>
      <c r="E39" s="285">
        <v>127.72</v>
      </c>
      <c r="F39" s="285"/>
      <c r="G39" s="286">
        <v>15226</v>
      </c>
      <c r="H39" s="286"/>
    </row>
    <row r="40" ht="12.75">
      <c r="A40" s="168"/>
    </row>
    <row r="41" spans="1:8" ht="12.75">
      <c r="A41" s="168"/>
      <c r="C41" s="287" t="s">
        <v>259</v>
      </c>
      <c r="D41" s="287"/>
      <c r="E41" s="287"/>
      <c r="F41" s="287"/>
      <c r="G41" s="287"/>
      <c r="H41" s="287"/>
    </row>
    <row r="43" spans="1:8" ht="13.5" customHeight="1">
      <c r="A43" s="288" t="s">
        <v>260</v>
      </c>
      <c r="B43" s="289"/>
      <c r="C43" s="290">
        <v>-19.5</v>
      </c>
      <c r="D43" s="291"/>
      <c r="E43" s="292">
        <v>-0.1</v>
      </c>
      <c r="F43" s="292"/>
      <c r="G43" s="291">
        <v>-15.3</v>
      </c>
      <c r="H43" s="291"/>
    </row>
    <row r="44" spans="1:8" ht="13.5" customHeight="1">
      <c r="A44" s="288" t="s">
        <v>261</v>
      </c>
      <c r="B44" s="289"/>
      <c r="C44" s="290">
        <v>-6.1</v>
      </c>
      <c r="D44" s="291"/>
      <c r="E44" s="292">
        <v>-3.9</v>
      </c>
      <c r="F44" s="292"/>
      <c r="G44" s="291">
        <v>-2.1</v>
      </c>
      <c r="H44" s="291"/>
    </row>
    <row r="45" spans="1:8" ht="13.5" customHeight="1">
      <c r="A45" s="288" t="s">
        <v>262</v>
      </c>
      <c r="B45" s="289"/>
      <c r="C45" s="290">
        <v>1.2</v>
      </c>
      <c r="D45" s="291"/>
      <c r="E45" s="292">
        <v>1.5</v>
      </c>
      <c r="F45" s="292"/>
      <c r="G45" s="291">
        <v>1.7</v>
      </c>
      <c r="H45" s="291"/>
    </row>
    <row r="47" spans="1:8" ht="26.25" customHeight="1">
      <c r="A47" s="171"/>
      <c r="B47" s="172"/>
      <c r="C47" s="172"/>
      <c r="D47" s="172"/>
      <c r="E47" s="172"/>
      <c r="F47" s="172"/>
      <c r="G47" s="172"/>
      <c r="H47" s="172"/>
    </row>
    <row r="48" spans="1:8" s="184" customFormat="1" ht="40.5" customHeight="1">
      <c r="A48" s="281" t="s">
        <v>263</v>
      </c>
      <c r="B48" s="281"/>
      <c r="C48" s="281"/>
      <c r="D48" s="281"/>
      <c r="E48" s="281"/>
      <c r="F48" s="281"/>
      <c r="G48" s="281"/>
      <c r="H48" s="281"/>
    </row>
    <row r="49" spans="1:8" ht="10.5" customHeight="1">
      <c r="A49" s="185"/>
      <c r="B49" s="185"/>
      <c r="C49" s="185"/>
      <c r="D49" s="185"/>
      <c r="E49" s="185"/>
      <c r="F49" s="185"/>
      <c r="G49" s="185"/>
      <c r="H49" s="185"/>
    </row>
    <row r="50" spans="1:8" ht="50.25" customHeight="1">
      <c r="A50" s="281" t="s">
        <v>264</v>
      </c>
      <c r="B50" s="281"/>
      <c r="C50" s="281"/>
      <c r="D50" s="281"/>
      <c r="E50" s="281"/>
      <c r="F50" s="281"/>
      <c r="G50" s="281"/>
      <c r="H50" s="281"/>
    </row>
    <row r="51" spans="1:8" ht="17.25" customHeight="1">
      <c r="A51" s="186"/>
      <c r="B51" s="186"/>
      <c r="C51" s="186"/>
      <c r="D51" s="186"/>
      <c r="E51" s="186"/>
      <c r="F51" s="186"/>
      <c r="G51" s="186"/>
      <c r="H51" s="186"/>
    </row>
    <row r="52" spans="1:8" s="184" customFormat="1" ht="32.25" customHeight="1">
      <c r="A52" s="281" t="s">
        <v>265</v>
      </c>
      <c r="B52" s="281"/>
      <c r="C52" s="281"/>
      <c r="D52" s="281"/>
      <c r="E52" s="281"/>
      <c r="F52" s="281"/>
      <c r="G52" s="281"/>
      <c r="H52" s="281"/>
    </row>
    <row r="53" spans="1:8" ht="14.25" customHeight="1">
      <c r="A53" s="186"/>
      <c r="B53" s="186"/>
      <c r="C53" s="186"/>
      <c r="D53" s="186"/>
      <c r="E53" s="186"/>
      <c r="F53" s="186"/>
      <c r="G53" s="186"/>
      <c r="H53" s="186"/>
    </row>
    <row r="54" spans="1:8" s="184" customFormat="1" ht="50.25" customHeight="1">
      <c r="A54" s="281" t="s">
        <v>266</v>
      </c>
      <c r="B54" s="281"/>
      <c r="C54" s="281"/>
      <c r="D54" s="281"/>
      <c r="E54" s="281"/>
      <c r="F54" s="281"/>
      <c r="G54" s="281"/>
      <c r="H54" s="281"/>
    </row>
    <row r="55" spans="1:8" ht="13.5" customHeight="1">
      <c r="A55" s="171"/>
      <c r="B55" s="172"/>
      <c r="C55" s="172"/>
      <c r="D55" s="172"/>
      <c r="E55" s="172"/>
      <c r="F55" s="172"/>
      <c r="G55" s="172"/>
      <c r="H55" s="172"/>
    </row>
    <row r="56" spans="1:8" s="184" customFormat="1" ht="17.25" customHeight="1">
      <c r="A56" s="270" t="s">
        <v>267</v>
      </c>
      <c r="B56" s="270"/>
      <c r="C56" s="270"/>
      <c r="D56" s="270"/>
      <c r="E56" s="270"/>
      <c r="F56" s="270"/>
      <c r="G56" s="270"/>
      <c r="H56" s="270"/>
    </row>
    <row r="57" ht="19.5" customHeight="1"/>
    <row r="58" spans="1:8" ht="15.75" customHeight="1">
      <c r="A58" s="260" t="s">
        <v>240</v>
      </c>
      <c r="B58" s="261"/>
      <c r="C58" s="295">
        <v>42339</v>
      </c>
      <c r="D58" s="296"/>
      <c r="E58" s="299" t="s">
        <v>268</v>
      </c>
      <c r="F58" s="300"/>
      <c r="G58" s="293" t="s">
        <v>269</v>
      </c>
      <c r="H58" s="260"/>
    </row>
    <row r="59" spans="1:8" ht="15.75" customHeight="1">
      <c r="A59" s="279"/>
      <c r="B59" s="280"/>
      <c r="C59" s="297"/>
      <c r="D59" s="298"/>
      <c r="E59" s="301"/>
      <c r="F59" s="302"/>
      <c r="G59" s="294" t="s">
        <v>270</v>
      </c>
      <c r="H59" s="262"/>
    </row>
    <row r="60" spans="1:8" ht="15.75" customHeight="1">
      <c r="A60" s="262"/>
      <c r="B60" s="263"/>
      <c r="C60" s="187" t="s">
        <v>12</v>
      </c>
      <c r="D60" s="187" t="s">
        <v>14</v>
      </c>
      <c r="E60" s="187" t="s">
        <v>12</v>
      </c>
      <c r="F60" s="187" t="s">
        <v>14</v>
      </c>
      <c r="G60" s="188" t="s">
        <v>12</v>
      </c>
      <c r="H60" s="189" t="s">
        <v>14</v>
      </c>
    </row>
    <row r="61" spans="1:8" ht="12.75" customHeight="1">
      <c r="A61" s="176"/>
      <c r="B61" s="190"/>
      <c r="C61" s="172"/>
      <c r="D61" s="172"/>
      <c r="E61" s="172"/>
      <c r="F61" s="172"/>
      <c r="G61" s="172"/>
      <c r="H61" s="172"/>
    </row>
    <row r="62" spans="1:8" ht="15" customHeight="1">
      <c r="A62" s="177" t="s">
        <v>245</v>
      </c>
      <c r="B62" s="178"/>
      <c r="C62" s="191">
        <v>101.4</v>
      </c>
      <c r="D62" s="191">
        <v>116.8</v>
      </c>
      <c r="E62" s="191">
        <v>109.6</v>
      </c>
      <c r="F62" s="191">
        <v>117.4</v>
      </c>
      <c r="G62" s="192">
        <v>11.1</v>
      </c>
      <c r="H62" s="192">
        <v>0.9</v>
      </c>
    </row>
    <row r="63" spans="1:8" ht="15" customHeight="1">
      <c r="A63" s="177" t="s">
        <v>246</v>
      </c>
      <c r="B63" s="178"/>
      <c r="C63" s="191">
        <v>101</v>
      </c>
      <c r="D63" s="191">
        <v>86.3</v>
      </c>
      <c r="E63" s="191">
        <v>113.4</v>
      </c>
      <c r="F63" s="191">
        <v>101.2</v>
      </c>
      <c r="G63" s="193">
        <v>1.8</v>
      </c>
      <c r="H63" s="193">
        <v>-3.5</v>
      </c>
    </row>
    <row r="64" spans="1:8" ht="15" customHeight="1">
      <c r="A64" s="177" t="s">
        <v>247</v>
      </c>
      <c r="B64" s="178"/>
      <c r="C64" s="191">
        <v>152.2</v>
      </c>
      <c r="D64" s="191">
        <v>143.9</v>
      </c>
      <c r="E64" s="191">
        <v>138.5</v>
      </c>
      <c r="F64" s="191">
        <v>125.2</v>
      </c>
      <c r="G64" s="193">
        <v>28.4</v>
      </c>
      <c r="H64" s="193">
        <v>46.8</v>
      </c>
    </row>
    <row r="65" spans="1:8" s="169" customFormat="1" ht="15" customHeight="1">
      <c r="A65" s="177" t="s">
        <v>248</v>
      </c>
      <c r="B65" s="178"/>
      <c r="C65" s="191">
        <v>84.9</v>
      </c>
      <c r="D65" s="191">
        <v>130.4</v>
      </c>
      <c r="E65" s="191">
        <v>110</v>
      </c>
      <c r="F65" s="191">
        <v>174.4</v>
      </c>
      <c r="G65" s="193">
        <v>-4.8</v>
      </c>
      <c r="H65" s="193">
        <v>-2.7</v>
      </c>
    </row>
    <row r="66" spans="1:8" s="169" customFormat="1" ht="28.5" customHeight="1">
      <c r="A66" s="272" t="s">
        <v>271</v>
      </c>
      <c r="B66" s="273"/>
      <c r="C66" s="194">
        <v>102.8</v>
      </c>
      <c r="D66" s="194">
        <v>101.8</v>
      </c>
      <c r="E66" s="194">
        <v>112.5</v>
      </c>
      <c r="F66" s="194">
        <v>109.9</v>
      </c>
      <c r="G66" s="195">
        <v>7</v>
      </c>
      <c r="H66" s="195">
        <v>-0.1</v>
      </c>
    </row>
    <row r="67" spans="1:8" s="169" customFormat="1" ht="12.75" customHeight="1">
      <c r="A67" s="172"/>
      <c r="B67" s="172"/>
      <c r="C67" s="172"/>
      <c r="D67" s="172"/>
      <c r="E67" s="172"/>
      <c r="F67" s="172"/>
      <c r="G67" s="172"/>
      <c r="H67" s="172"/>
    </row>
    <row r="68" spans="1:8" s="169" customFormat="1" ht="26.25" customHeight="1">
      <c r="A68" s="172"/>
      <c r="B68" s="172"/>
      <c r="C68" s="172"/>
      <c r="D68" s="172"/>
      <c r="E68" s="172"/>
      <c r="F68" s="172"/>
      <c r="G68" s="172"/>
      <c r="H68" s="172"/>
    </row>
    <row r="69" spans="1:8" s="169" customFormat="1" ht="44.25" customHeight="1">
      <c r="A69" s="270" t="s">
        <v>272</v>
      </c>
      <c r="B69" s="270"/>
      <c r="C69" s="270"/>
      <c r="D69" s="270"/>
      <c r="E69" s="270"/>
      <c r="F69" s="270"/>
      <c r="G69" s="270"/>
      <c r="H69" s="270"/>
    </row>
    <row r="70" spans="1:8" s="169" customFormat="1" ht="14.25" customHeight="1">
      <c r="A70" s="171"/>
      <c r="B70" s="172"/>
      <c r="C70" s="172"/>
      <c r="D70" s="172"/>
      <c r="E70" s="172"/>
      <c r="F70" s="172"/>
      <c r="G70" s="172"/>
      <c r="H70" s="172"/>
    </row>
    <row r="71" spans="1:8" s="169" customFormat="1" ht="52.5" customHeight="1">
      <c r="A71" s="270" t="s">
        <v>273</v>
      </c>
      <c r="B71" s="270"/>
      <c r="C71" s="270"/>
      <c r="D71" s="270"/>
      <c r="E71" s="270"/>
      <c r="F71" s="270"/>
      <c r="G71" s="270"/>
      <c r="H71" s="270"/>
    </row>
    <row r="72" spans="1:8" s="169" customFormat="1" ht="26.25" customHeight="1">
      <c r="A72" s="171"/>
      <c r="B72" s="172"/>
      <c r="C72" s="172"/>
      <c r="D72" s="172"/>
      <c r="E72" s="172"/>
      <c r="F72" s="172"/>
      <c r="G72" s="172"/>
      <c r="H72" s="172"/>
    </row>
    <row r="73" spans="1:8" s="169" customFormat="1" ht="51.75" customHeight="1">
      <c r="A73" s="270" t="s">
        <v>274</v>
      </c>
      <c r="B73" s="270"/>
      <c r="C73" s="270"/>
      <c r="D73" s="270"/>
      <c r="E73" s="270"/>
      <c r="F73" s="270"/>
      <c r="G73" s="270"/>
      <c r="H73" s="270"/>
    </row>
    <row r="74" spans="1:8" s="169" customFormat="1" ht="24.75" customHeight="1">
      <c r="A74" s="171"/>
      <c r="B74" s="172"/>
      <c r="C74" s="172"/>
      <c r="D74" s="172"/>
      <c r="E74" s="172"/>
      <c r="F74" s="172"/>
      <c r="G74" s="172"/>
      <c r="H74" s="172"/>
    </row>
    <row r="75" spans="1:8" s="169" customFormat="1" ht="18.75" customHeight="1">
      <c r="A75" s="270" t="s">
        <v>275</v>
      </c>
      <c r="B75" s="270"/>
      <c r="C75" s="270"/>
      <c r="D75" s="270"/>
      <c r="E75" s="270"/>
      <c r="F75" s="270"/>
      <c r="G75" s="270"/>
      <c r="H75" s="270"/>
    </row>
    <row r="76" s="169" customFormat="1" ht="20.25" customHeight="1"/>
    <row r="77" spans="1:5" s="169" customFormat="1" ht="16.5" customHeight="1">
      <c r="A77" s="260" t="s">
        <v>251</v>
      </c>
      <c r="B77" s="261"/>
      <c r="C77" s="293" t="s">
        <v>276</v>
      </c>
      <c r="D77" s="260"/>
      <c r="E77" s="260"/>
    </row>
    <row r="78" spans="1:5" s="169" customFormat="1" ht="16.5" customHeight="1">
      <c r="A78" s="262"/>
      <c r="B78" s="263"/>
      <c r="C78" s="294"/>
      <c r="D78" s="262"/>
      <c r="E78" s="262"/>
    </row>
    <row r="79" spans="6:8" s="169" customFormat="1" ht="15.75" customHeight="1">
      <c r="F79" s="172"/>
      <c r="G79" s="172"/>
      <c r="H79" s="172"/>
    </row>
    <row r="80" spans="3:8" s="169" customFormat="1" ht="12.75">
      <c r="C80" s="287" t="s">
        <v>277</v>
      </c>
      <c r="D80" s="287"/>
      <c r="E80" s="287"/>
      <c r="F80" s="172"/>
      <c r="G80" s="172"/>
      <c r="H80" s="172"/>
    </row>
    <row r="81" spans="1:8" s="169" customFormat="1" ht="15" customHeight="1">
      <c r="A81" s="172"/>
      <c r="B81" s="172"/>
      <c r="C81" s="172"/>
      <c r="D81" s="172"/>
      <c r="E81" s="172"/>
      <c r="F81" s="172"/>
      <c r="G81" s="172"/>
      <c r="H81" s="172"/>
    </row>
    <row r="82" spans="1:8" s="169" customFormat="1" ht="13.5" customHeight="1">
      <c r="A82" s="181">
        <v>2014</v>
      </c>
      <c r="B82" s="178" t="s">
        <v>256</v>
      </c>
      <c r="C82" s="172"/>
      <c r="D82" s="196">
        <v>2662</v>
      </c>
      <c r="E82" s="172"/>
      <c r="F82" s="172"/>
      <c r="G82" s="172"/>
      <c r="H82" s="172"/>
    </row>
    <row r="83" spans="1:8" s="169" customFormat="1" ht="13.5" customHeight="1">
      <c r="A83" s="181"/>
      <c r="B83" s="178" t="s">
        <v>257</v>
      </c>
      <c r="C83" s="172"/>
      <c r="D83" s="196">
        <v>3208</v>
      </c>
      <c r="E83" s="172"/>
      <c r="F83" s="172"/>
      <c r="G83" s="172"/>
      <c r="H83" s="172"/>
    </row>
    <row r="84" spans="1:8" s="169" customFormat="1" ht="13.5" customHeight="1">
      <c r="A84" s="181"/>
      <c r="B84" s="178" t="s">
        <v>258</v>
      </c>
      <c r="C84" s="172"/>
      <c r="D84" s="196">
        <v>2744</v>
      </c>
      <c r="E84" s="172"/>
      <c r="F84" s="172"/>
      <c r="G84" s="172"/>
      <c r="H84" s="172"/>
    </row>
    <row r="85" spans="2:8" s="169" customFormat="1" ht="12.75">
      <c r="B85" s="178"/>
      <c r="C85" s="172"/>
      <c r="D85" s="197"/>
      <c r="E85" s="172"/>
      <c r="F85" s="172"/>
      <c r="G85" s="172"/>
      <c r="H85" s="172"/>
    </row>
    <row r="86" spans="1:8" s="169" customFormat="1" ht="13.5" customHeight="1">
      <c r="A86" s="181">
        <v>2015</v>
      </c>
      <c r="B86" s="178" t="s">
        <v>256</v>
      </c>
      <c r="C86" s="172"/>
      <c r="D86" s="196">
        <v>2708</v>
      </c>
      <c r="E86" s="172"/>
      <c r="F86" s="172"/>
      <c r="G86" s="172"/>
      <c r="H86" s="172"/>
    </row>
    <row r="87" spans="1:8" s="169" customFormat="1" ht="13.5" customHeight="1">
      <c r="A87" s="181"/>
      <c r="B87" s="178" t="s">
        <v>257</v>
      </c>
      <c r="C87" s="172"/>
      <c r="D87" s="196">
        <v>3315</v>
      </c>
      <c r="E87" s="172"/>
      <c r="F87" s="172"/>
      <c r="G87" s="172"/>
      <c r="H87" s="172"/>
    </row>
    <row r="88" spans="1:8" s="169" customFormat="1" ht="13.5" customHeight="1">
      <c r="A88" s="181"/>
      <c r="B88" s="178" t="s">
        <v>278</v>
      </c>
      <c r="C88" s="172"/>
      <c r="D88" s="196">
        <v>2843</v>
      </c>
      <c r="E88" s="172"/>
      <c r="F88" s="172"/>
      <c r="G88" s="172"/>
      <c r="H88" s="172"/>
    </row>
    <row r="89" spans="1:8" s="169" customFormat="1" ht="14.25" customHeight="1">
      <c r="A89" s="172"/>
      <c r="B89" s="172"/>
      <c r="C89" s="172"/>
      <c r="D89" s="172"/>
      <c r="E89" s="172"/>
      <c r="F89" s="172"/>
      <c r="G89" s="172"/>
      <c r="H89" s="172"/>
    </row>
    <row r="90" spans="3:8" s="169" customFormat="1" ht="12.75">
      <c r="C90" s="287" t="s">
        <v>259</v>
      </c>
      <c r="D90" s="287"/>
      <c r="E90" s="287"/>
      <c r="F90" s="172"/>
      <c r="G90" s="172"/>
      <c r="H90" s="172"/>
    </row>
    <row r="91" spans="1:8" s="169" customFormat="1" ht="12.75">
      <c r="A91" s="172"/>
      <c r="B91" s="172"/>
      <c r="C91" s="172"/>
      <c r="D91" s="172"/>
      <c r="E91" s="172"/>
      <c r="F91" s="172"/>
      <c r="G91" s="172"/>
      <c r="H91" s="172"/>
    </row>
    <row r="92" spans="1:8" s="169" customFormat="1" ht="13.5" customHeight="1">
      <c r="A92" s="288" t="s">
        <v>260</v>
      </c>
      <c r="B92" s="289"/>
      <c r="C92" s="172"/>
      <c r="D92" s="198">
        <v>-14.2</v>
      </c>
      <c r="E92" s="172"/>
      <c r="F92" s="172"/>
      <c r="G92" s="172"/>
      <c r="H92" s="172"/>
    </row>
    <row r="93" spans="1:8" s="169" customFormat="1" ht="13.5" customHeight="1">
      <c r="A93" s="288" t="s">
        <v>261</v>
      </c>
      <c r="B93" s="289"/>
      <c r="C93" s="172"/>
      <c r="D93" s="199">
        <v>3.6</v>
      </c>
      <c r="E93" s="172"/>
      <c r="F93" s="172"/>
      <c r="G93" s="172"/>
      <c r="H93" s="172"/>
    </row>
    <row r="94" spans="1:8" s="169" customFormat="1" ht="13.5" customHeight="1">
      <c r="A94" s="288" t="s">
        <v>262</v>
      </c>
      <c r="B94" s="289"/>
      <c r="C94" s="172"/>
      <c r="D94" s="199">
        <v>3.2</v>
      </c>
      <c r="E94" s="172"/>
      <c r="F94" s="172"/>
      <c r="G94" s="172"/>
      <c r="H94" s="172"/>
    </row>
    <row r="95" spans="1:8" s="169" customFormat="1" ht="28.5" customHeight="1">
      <c r="A95" s="172"/>
      <c r="B95" s="172"/>
      <c r="C95" s="172"/>
      <c r="D95" s="172"/>
      <c r="E95" s="172"/>
      <c r="F95" s="172"/>
      <c r="G95" s="172"/>
      <c r="H95" s="172"/>
    </row>
    <row r="96" s="169" customFormat="1" ht="28.5" customHeight="1"/>
    <row r="97" spans="1:8" ht="30" customHeight="1">
      <c r="A97" s="270" t="s">
        <v>279</v>
      </c>
      <c r="B97" s="270"/>
      <c r="C97" s="270"/>
      <c r="D97" s="270"/>
      <c r="E97" s="270"/>
      <c r="F97" s="270"/>
      <c r="G97" s="270"/>
      <c r="H97" s="270"/>
    </row>
    <row r="98" spans="1:8" s="173" customFormat="1" ht="12.75">
      <c r="A98" s="169"/>
      <c r="B98" s="169"/>
      <c r="C98" s="169"/>
      <c r="D98" s="169"/>
      <c r="E98" s="169"/>
      <c r="F98" s="169"/>
      <c r="G98" s="169"/>
      <c r="H98" s="169"/>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110" zoomScaleNormal="110" zoomScalePageLayoutView="0" workbookViewId="0" topLeftCell="A1">
      <selection activeCell="A1" sqref="A1"/>
    </sheetView>
  </sheetViews>
  <sheetFormatPr defaultColWidth="14.57421875" defaultRowHeight="12"/>
  <cols>
    <col min="1" max="7" width="15.57421875" style="242" customWidth="1"/>
    <col min="8" max="8" width="20.140625" style="242" customWidth="1"/>
    <col min="9" max="11" width="17.7109375" style="242" customWidth="1"/>
    <col min="12" max="12" width="6.57421875" style="242" customWidth="1"/>
    <col min="13" max="16384" width="14.57421875" style="242" customWidth="1"/>
  </cols>
  <sheetData>
    <row r="5" spans="1:7" ht="12.75">
      <c r="A5" s="241"/>
      <c r="B5" s="241"/>
      <c r="C5" s="241"/>
      <c r="D5" s="241"/>
      <c r="E5" s="241"/>
      <c r="F5" s="241"/>
      <c r="G5" s="241"/>
    </row>
    <row r="6" spans="1:7" ht="12.75">
      <c r="A6" s="241"/>
      <c r="B6" s="241"/>
      <c r="C6" s="241"/>
      <c r="D6" s="241"/>
      <c r="E6" s="241"/>
      <c r="F6" s="241"/>
      <c r="G6" s="241"/>
    </row>
    <row r="7" spans="1:7" ht="12.75">
      <c r="A7" s="241"/>
      <c r="B7" s="241"/>
      <c r="C7" s="241"/>
      <c r="D7" s="241"/>
      <c r="E7" s="241"/>
      <c r="F7" s="241"/>
      <c r="G7" s="241"/>
    </row>
    <row r="8" spans="1:7" ht="12.75">
      <c r="A8" s="241"/>
      <c r="B8" s="241"/>
      <c r="C8" s="241"/>
      <c r="D8" s="241"/>
      <c r="E8" s="241"/>
      <c r="F8" s="241"/>
      <c r="G8" s="241"/>
    </row>
    <row r="9" spans="1:7" ht="12.75">
      <c r="A9" s="241"/>
      <c r="B9" s="241"/>
      <c r="C9" s="241"/>
      <c r="D9" s="241"/>
      <c r="E9" s="241"/>
      <c r="F9" s="241"/>
      <c r="G9" s="241"/>
    </row>
    <row r="10" spans="1:7" ht="12.75">
      <c r="A10" s="241"/>
      <c r="B10" s="241"/>
      <c r="C10" s="241"/>
      <c r="D10" s="241"/>
      <c r="E10" s="241"/>
      <c r="F10" s="241"/>
      <c r="G10" s="241"/>
    </row>
    <row r="11" spans="1:7" ht="12.75">
      <c r="A11" s="241"/>
      <c r="B11" s="241"/>
      <c r="C11" s="241"/>
      <c r="D11" s="241"/>
      <c r="E11" s="241"/>
      <c r="F11" s="241"/>
      <c r="G11" s="241"/>
    </row>
    <row r="12" spans="1:7" ht="12.75">
      <c r="A12" s="241"/>
      <c r="B12" s="241"/>
      <c r="C12" s="241"/>
      <c r="D12" s="241"/>
      <c r="E12" s="241"/>
      <c r="F12" s="241"/>
      <c r="G12" s="241"/>
    </row>
    <row r="13" spans="1:7" ht="12.75" customHeight="1">
      <c r="A13" s="241"/>
      <c r="B13" s="241"/>
      <c r="C13" s="241"/>
      <c r="D13" s="241"/>
      <c r="E13" s="241"/>
      <c r="F13" s="241"/>
      <c r="G13" s="241"/>
    </row>
    <row r="14" spans="1:7" ht="12.75" customHeight="1">
      <c r="A14" s="241"/>
      <c r="B14" s="241"/>
      <c r="C14" s="241"/>
      <c r="D14" s="241"/>
      <c r="E14" s="241"/>
      <c r="F14" s="241"/>
      <c r="G14" s="241"/>
    </row>
    <row r="15" spans="1:7" ht="12.75" customHeight="1">
      <c r="A15" s="241"/>
      <c r="B15" s="241"/>
      <c r="C15" s="241"/>
      <c r="D15" s="241"/>
      <c r="E15" s="241"/>
      <c r="F15" s="241"/>
      <c r="G15" s="241"/>
    </row>
    <row r="16" spans="1:7" ht="12.75" customHeight="1">
      <c r="A16" s="241"/>
      <c r="B16" s="241"/>
      <c r="C16" s="241"/>
      <c r="D16" s="241"/>
      <c r="E16" s="241"/>
      <c r="F16" s="241"/>
      <c r="G16" s="241"/>
    </row>
    <row r="17" spans="1:7" ht="12.75" customHeight="1">
      <c r="A17" s="241"/>
      <c r="B17" s="241"/>
      <c r="C17" s="241"/>
      <c r="D17" s="241"/>
      <c r="E17" s="241"/>
      <c r="F17" s="241"/>
      <c r="G17" s="241"/>
    </row>
    <row r="18" spans="1:7" ht="12.75" customHeight="1">
      <c r="A18" s="241"/>
      <c r="B18" s="241"/>
      <c r="C18" s="241"/>
      <c r="D18" s="241"/>
      <c r="E18" s="241"/>
      <c r="F18" s="241"/>
      <c r="G18" s="241"/>
    </row>
    <row r="19" spans="1:7" ht="12.75" customHeight="1">
      <c r="A19" s="241"/>
      <c r="B19" s="241"/>
      <c r="C19" s="241"/>
      <c r="D19" s="241"/>
      <c r="E19" s="241"/>
      <c r="F19" s="241"/>
      <c r="G19" s="241"/>
    </row>
    <row r="20" spans="1:7" ht="12.75" customHeight="1">
      <c r="A20" s="241"/>
      <c r="B20" s="241"/>
      <c r="C20" s="241"/>
      <c r="D20" s="241"/>
      <c r="E20" s="241"/>
      <c r="F20" s="241"/>
      <c r="G20" s="241"/>
    </row>
    <row r="21" spans="1:7" ht="12.75" customHeight="1">
      <c r="A21" s="241"/>
      <c r="B21" s="241"/>
      <c r="C21" s="241"/>
      <c r="D21" s="241"/>
      <c r="E21" s="241"/>
      <c r="F21" s="241"/>
      <c r="G21" s="241"/>
    </row>
    <row r="22" spans="1:7" ht="12.75" customHeight="1">
      <c r="A22" s="241"/>
      <c r="B22" s="241"/>
      <c r="C22" s="241"/>
      <c r="D22" s="241"/>
      <c r="E22" s="241"/>
      <c r="F22" s="241"/>
      <c r="G22" s="241"/>
    </row>
    <row r="23" spans="1:7" ht="12.75" customHeight="1">
      <c r="A23" s="241"/>
      <c r="B23" s="241"/>
      <c r="C23" s="241"/>
      <c r="D23" s="241"/>
      <c r="E23" s="241"/>
      <c r="F23" s="241"/>
      <c r="G23" s="241"/>
    </row>
    <row r="24" spans="1:7" ht="12.75" customHeight="1">
      <c r="A24" s="241"/>
      <c r="B24" s="241"/>
      <c r="C24" s="241"/>
      <c r="D24" s="241"/>
      <c r="E24" s="241"/>
      <c r="F24" s="241"/>
      <c r="G24" s="241"/>
    </row>
    <row r="25" spans="1:7" ht="12.75" customHeight="1">
      <c r="A25" s="241"/>
      <c r="B25" s="241"/>
      <c r="C25" s="241"/>
      <c r="D25" s="241"/>
      <c r="E25" s="241"/>
      <c r="F25" s="241"/>
      <c r="G25" s="241"/>
    </row>
    <row r="26" spans="1:7" ht="12.75" customHeight="1">
      <c r="A26" s="241"/>
      <c r="B26" s="241"/>
      <c r="C26" s="241"/>
      <c r="D26" s="241"/>
      <c r="E26" s="241"/>
      <c r="F26" s="241"/>
      <c r="G26" s="241"/>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243" customWidth="1"/>
    <col min="7" max="7" width="15.421875" style="243" customWidth="1"/>
    <col min="8" max="8" width="13.57421875" style="243" customWidth="1"/>
    <col min="9" max="9" width="9.8515625" style="243" customWidth="1"/>
    <col min="10" max="10" width="14.57421875" style="243" customWidth="1"/>
    <col min="11" max="11" width="9.8515625" style="243" customWidth="1"/>
    <col min="12" max="16384" width="14.57421875" style="243" customWidth="1"/>
  </cols>
  <sheetData>
    <row r="1" ht="30.7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244"/>
    </row>
    <row r="34" ht="14.25" customHeight="1">
      <c r="K34" s="245"/>
    </row>
    <row r="35" ht="14.25" customHeight="1"/>
    <row r="36" ht="14.25" customHeight="1">
      <c r="M36" s="2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243" customWidth="1"/>
    <col min="4" max="5" width="16.421875" style="243" customWidth="1"/>
    <col min="6" max="7" width="14.421875" style="243" customWidth="1"/>
    <col min="8" max="16384" width="14.57421875" style="243" customWidth="1"/>
  </cols>
  <sheetData>
    <row r="1" ht="26.25" customHeight="1"/>
    <row r="2" ht="21" customHeight="1">
      <c r="D2" s="247"/>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82" customWidth="1"/>
    <col min="2" max="2" width="36.8515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83" t="s">
        <v>112</v>
      </c>
      <c r="C1" s="83"/>
      <c r="D1" s="83"/>
      <c r="E1" s="83"/>
      <c r="F1" s="83"/>
      <c r="G1" s="83"/>
      <c r="H1" s="83"/>
      <c r="I1" s="83"/>
      <c r="J1" s="83"/>
    </row>
    <row r="2" spans="2:10" ht="12.75">
      <c r="B2" s="84"/>
      <c r="C2" s="85"/>
      <c r="D2" s="85"/>
      <c r="G2" s="85"/>
      <c r="H2" s="85"/>
      <c r="I2" s="85"/>
      <c r="J2" s="85"/>
    </row>
    <row r="3" spans="2:10" ht="12.75">
      <c r="B3" s="318" t="s">
        <v>113</v>
      </c>
      <c r="C3" s="318"/>
      <c r="D3" s="318"/>
      <c r="E3" s="318"/>
      <c r="F3" s="318"/>
      <c r="G3" s="318"/>
      <c r="H3" s="318"/>
      <c r="I3" s="318"/>
      <c r="J3" s="318"/>
    </row>
    <row r="4" spans="2:10" ht="12.75">
      <c r="B4" s="318" t="s">
        <v>114</v>
      </c>
      <c r="C4" s="318"/>
      <c r="D4" s="318"/>
      <c r="E4" s="318"/>
      <c r="F4" s="318"/>
      <c r="G4" s="318"/>
      <c r="H4" s="318"/>
      <c r="I4" s="318"/>
      <c r="J4" s="318"/>
    </row>
    <row r="5" spans="2:10" ht="12.75">
      <c r="B5" s="86"/>
      <c r="C5" s="86"/>
      <c r="D5" s="86"/>
      <c r="E5" s="85"/>
      <c r="F5" s="85"/>
      <c r="G5" s="86"/>
      <c r="H5" s="86"/>
      <c r="I5" s="86"/>
      <c r="J5" s="86"/>
    </row>
    <row r="6" spans="2:10" ht="12.75">
      <c r="B6" s="86"/>
      <c r="C6" s="86"/>
      <c r="D6" s="86"/>
      <c r="G6" s="86"/>
      <c r="H6" s="86"/>
      <c r="I6" s="86"/>
      <c r="J6" s="86"/>
    </row>
    <row r="7" spans="1:10" ht="12.75">
      <c r="A7" s="303" t="s">
        <v>3</v>
      </c>
      <c r="B7" s="306" t="s">
        <v>115</v>
      </c>
      <c r="C7" s="309" t="s">
        <v>116</v>
      </c>
      <c r="D7" s="309" t="s">
        <v>117</v>
      </c>
      <c r="E7" s="309" t="s">
        <v>108</v>
      </c>
      <c r="F7" s="309" t="s">
        <v>9</v>
      </c>
      <c r="G7" s="312" t="s">
        <v>10</v>
      </c>
      <c r="H7" s="313"/>
      <c r="I7" s="313"/>
      <c r="J7" s="313"/>
    </row>
    <row r="8" spans="1:10" ht="12.75">
      <c r="A8" s="304"/>
      <c r="B8" s="307"/>
      <c r="C8" s="307"/>
      <c r="D8" s="307"/>
      <c r="E8" s="307"/>
      <c r="F8" s="310"/>
      <c r="G8" s="314" t="s">
        <v>12</v>
      </c>
      <c r="H8" s="312" t="s">
        <v>118</v>
      </c>
      <c r="I8" s="313"/>
      <c r="J8" s="313"/>
    </row>
    <row r="9" spans="1:10" ht="22.5">
      <c r="A9" s="304"/>
      <c r="B9" s="307"/>
      <c r="C9" s="308"/>
      <c r="D9" s="308"/>
      <c r="E9" s="308"/>
      <c r="F9" s="311"/>
      <c r="G9" s="315"/>
      <c r="H9" s="87" t="s">
        <v>119</v>
      </c>
      <c r="I9" s="87" t="s">
        <v>14</v>
      </c>
      <c r="J9" s="88" t="s">
        <v>120</v>
      </c>
    </row>
    <row r="10" spans="1:10" ht="12.75">
      <c r="A10" s="305"/>
      <c r="B10" s="308"/>
      <c r="C10" s="89" t="s">
        <v>16</v>
      </c>
      <c r="D10" s="90" t="s">
        <v>121</v>
      </c>
      <c r="E10" s="89" t="s">
        <v>18</v>
      </c>
      <c r="F10" s="316" t="s">
        <v>19</v>
      </c>
      <c r="G10" s="317"/>
      <c r="H10" s="317"/>
      <c r="I10" s="317"/>
      <c r="J10" s="317"/>
    </row>
    <row r="11" spans="1:10" ht="12.75">
      <c r="A11" s="91"/>
      <c r="B11" s="92"/>
      <c r="C11" s="93"/>
      <c r="D11" s="94"/>
      <c r="E11" s="95"/>
      <c r="F11" s="96"/>
      <c r="G11" s="94"/>
      <c r="H11" s="94"/>
      <c r="I11" s="94"/>
      <c r="J11" s="94"/>
    </row>
    <row r="12" spans="1:10" ht="12.75">
      <c r="A12" s="47" t="s">
        <v>110</v>
      </c>
      <c r="B12" s="97" t="s">
        <v>111</v>
      </c>
      <c r="C12" s="98">
        <v>844.166666666667</v>
      </c>
      <c r="D12" s="98">
        <v>140403</v>
      </c>
      <c r="E12" s="98">
        <v>228442.366</v>
      </c>
      <c r="F12" s="99">
        <v>4665056.335</v>
      </c>
      <c r="G12" s="99">
        <v>29225056.491</v>
      </c>
      <c r="H12" s="99">
        <v>19574578.294</v>
      </c>
      <c r="I12" s="99">
        <v>9650478.197</v>
      </c>
      <c r="J12" s="99">
        <v>5306679.776</v>
      </c>
    </row>
    <row r="13" spans="1:10" ht="12.75">
      <c r="A13" s="47"/>
      <c r="B13" s="100" t="s">
        <v>122</v>
      </c>
      <c r="C13" s="101"/>
      <c r="D13" s="102"/>
      <c r="E13" s="102"/>
      <c r="F13" s="103"/>
      <c r="G13" s="103"/>
      <c r="H13" s="103"/>
      <c r="I13" s="103"/>
      <c r="J13" s="103"/>
    </row>
    <row r="14" spans="1:10" ht="12.75">
      <c r="A14" s="47" t="s">
        <v>21</v>
      </c>
      <c r="B14" s="100" t="s">
        <v>123</v>
      </c>
      <c r="C14" s="104">
        <v>411.916666666667</v>
      </c>
      <c r="D14" s="104">
        <v>65630.5</v>
      </c>
      <c r="E14" s="104">
        <v>106884.503</v>
      </c>
      <c r="F14" s="104">
        <v>2150569.708</v>
      </c>
      <c r="G14" s="104">
        <v>12938815.372</v>
      </c>
      <c r="H14" s="104">
        <v>8700328.634</v>
      </c>
      <c r="I14" s="104">
        <v>4238486.738</v>
      </c>
      <c r="J14" s="104">
        <v>2419458.894</v>
      </c>
    </row>
    <row r="15" spans="1:10" ht="12.75">
      <c r="A15" s="47" t="s">
        <v>21</v>
      </c>
      <c r="B15" s="100" t="s">
        <v>124</v>
      </c>
      <c r="C15" s="104">
        <v>255.916666666667</v>
      </c>
      <c r="D15" s="104">
        <v>46640.5833333333</v>
      </c>
      <c r="E15" s="104">
        <v>75267.193</v>
      </c>
      <c r="F15" s="104">
        <v>1697299.398</v>
      </c>
      <c r="G15" s="104">
        <v>10488314.097</v>
      </c>
      <c r="H15" s="104">
        <v>6351370.991</v>
      </c>
      <c r="I15" s="104">
        <v>4136943.106</v>
      </c>
      <c r="J15" s="104">
        <v>2126819.843</v>
      </c>
    </row>
    <row r="16" spans="1:10" ht="12.75">
      <c r="A16" s="47" t="s">
        <v>21</v>
      </c>
      <c r="B16" s="100" t="s">
        <v>125</v>
      </c>
      <c r="C16" s="104">
        <v>37.4166666666667</v>
      </c>
      <c r="D16" s="104">
        <v>6204.58333333333</v>
      </c>
      <c r="E16" s="104">
        <v>10414.464</v>
      </c>
      <c r="F16" s="104">
        <v>236683.649</v>
      </c>
      <c r="G16" s="104">
        <v>1252333.228</v>
      </c>
      <c r="H16" s="104">
        <v>796759.871</v>
      </c>
      <c r="I16" s="104">
        <v>455573.357</v>
      </c>
      <c r="J16" s="104">
        <v>192451.407</v>
      </c>
    </row>
    <row r="17" spans="1:10" ht="12.75">
      <c r="A17" s="47" t="s">
        <v>21</v>
      </c>
      <c r="B17" s="100" t="s">
        <v>126</v>
      </c>
      <c r="C17" s="104">
        <v>138.916666666667</v>
      </c>
      <c r="D17" s="104">
        <v>21927.3333333333</v>
      </c>
      <c r="E17" s="104">
        <v>35876.206</v>
      </c>
      <c r="F17" s="104">
        <v>580503.58</v>
      </c>
      <c r="G17" s="104">
        <v>4545593.794</v>
      </c>
      <c r="H17" s="104">
        <v>3726118.798</v>
      </c>
      <c r="I17" s="104">
        <v>819474.996</v>
      </c>
      <c r="J17" s="104">
        <v>567949.632</v>
      </c>
    </row>
    <row r="18" spans="1:10" ht="12.75">
      <c r="A18" s="47"/>
      <c r="B18" s="91"/>
      <c r="C18" s="101"/>
      <c r="D18" s="102"/>
      <c r="E18" s="102"/>
      <c r="F18" s="102"/>
      <c r="G18" s="102"/>
      <c r="H18" s="102"/>
      <c r="I18" s="102"/>
      <c r="J18" s="102"/>
    </row>
    <row r="19" spans="1:10" ht="12.75">
      <c r="A19" s="47" t="s">
        <v>127</v>
      </c>
      <c r="B19" s="97" t="s">
        <v>128</v>
      </c>
      <c r="C19" s="105"/>
      <c r="D19" s="105"/>
      <c r="E19" s="105"/>
      <c r="F19" s="105"/>
      <c r="G19" s="106"/>
      <c r="H19" s="106"/>
      <c r="I19" s="105"/>
      <c r="J19" s="105"/>
    </row>
    <row r="20" spans="1:10" ht="12.75">
      <c r="A20" s="47"/>
      <c r="B20" s="97" t="s">
        <v>129</v>
      </c>
      <c r="C20" s="105">
        <v>3</v>
      </c>
      <c r="D20" s="98">
        <v>289</v>
      </c>
      <c r="E20" s="98">
        <v>566.878</v>
      </c>
      <c r="F20" s="99">
        <v>9097.531</v>
      </c>
      <c r="G20" s="107" t="s">
        <v>21</v>
      </c>
      <c r="H20" s="107" t="s">
        <v>21</v>
      </c>
      <c r="I20" s="107" t="s">
        <v>21</v>
      </c>
      <c r="J20" s="107" t="s">
        <v>21</v>
      </c>
    </row>
    <row r="21" spans="1:10" ht="12.75">
      <c r="A21" s="47"/>
      <c r="B21" s="91"/>
      <c r="C21" s="101"/>
      <c r="D21" s="102"/>
      <c r="E21" s="102"/>
      <c r="F21" s="102"/>
      <c r="G21" s="102"/>
      <c r="H21" s="102"/>
      <c r="I21" s="102"/>
      <c r="J21" s="102"/>
    </row>
    <row r="22" spans="1:10" ht="12.75">
      <c r="A22" s="47">
        <v>5</v>
      </c>
      <c r="B22" s="100" t="s">
        <v>130</v>
      </c>
      <c r="C22" s="108" t="s">
        <v>131</v>
      </c>
      <c r="D22" s="108" t="s">
        <v>131</v>
      </c>
      <c r="E22" s="108" t="s">
        <v>131</v>
      </c>
      <c r="F22" s="108" t="s">
        <v>131</v>
      </c>
      <c r="G22" s="108" t="s">
        <v>131</v>
      </c>
      <c r="H22" s="108" t="s">
        <v>131</v>
      </c>
      <c r="I22" s="108" t="s">
        <v>131</v>
      </c>
      <c r="J22" s="108" t="s">
        <v>131</v>
      </c>
    </row>
    <row r="23" spans="1:10" ht="12.75">
      <c r="A23" s="47">
        <v>6</v>
      </c>
      <c r="B23" s="100" t="s">
        <v>132</v>
      </c>
      <c r="C23" s="108" t="s">
        <v>131</v>
      </c>
      <c r="D23" s="108" t="s">
        <v>131</v>
      </c>
      <c r="E23" s="108" t="s">
        <v>131</v>
      </c>
      <c r="F23" s="108" t="s">
        <v>131</v>
      </c>
      <c r="G23" s="108" t="s">
        <v>131</v>
      </c>
      <c r="H23" s="108" t="s">
        <v>131</v>
      </c>
      <c r="I23" s="108" t="s">
        <v>131</v>
      </c>
      <c r="J23" s="108" t="s">
        <v>131</v>
      </c>
    </row>
    <row r="24" spans="1:10" ht="12.75">
      <c r="A24" s="47">
        <v>7</v>
      </c>
      <c r="B24" s="100" t="s">
        <v>133</v>
      </c>
      <c r="C24" s="108" t="s">
        <v>131</v>
      </c>
      <c r="D24" s="108" t="s">
        <v>131</v>
      </c>
      <c r="E24" s="108" t="s">
        <v>131</v>
      </c>
      <c r="F24" s="108" t="s">
        <v>131</v>
      </c>
      <c r="G24" s="108" t="s">
        <v>131</v>
      </c>
      <c r="H24" s="108" t="s">
        <v>131</v>
      </c>
      <c r="I24" s="108" t="s">
        <v>131</v>
      </c>
      <c r="J24" s="108" t="s">
        <v>131</v>
      </c>
    </row>
    <row r="25" spans="1:10" ht="12.75">
      <c r="A25" s="47">
        <v>8</v>
      </c>
      <c r="B25" s="100" t="s">
        <v>134</v>
      </c>
      <c r="C25" s="109"/>
      <c r="D25" s="110"/>
      <c r="E25" s="102"/>
      <c r="F25" s="102"/>
      <c r="G25" s="102"/>
      <c r="H25" s="102"/>
      <c r="I25" s="111"/>
      <c r="J25" s="111"/>
    </row>
    <row r="26" spans="1:10" ht="12.75">
      <c r="A26" s="47"/>
      <c r="B26" s="100" t="s">
        <v>135</v>
      </c>
      <c r="C26" s="104">
        <v>3</v>
      </c>
      <c r="D26" s="104">
        <v>289</v>
      </c>
      <c r="E26" s="104">
        <v>566.878</v>
      </c>
      <c r="F26" s="104">
        <v>9097.531</v>
      </c>
      <c r="G26" s="112" t="s">
        <v>21</v>
      </c>
      <c r="H26" s="112" t="s">
        <v>21</v>
      </c>
      <c r="I26" s="112" t="s">
        <v>21</v>
      </c>
      <c r="J26" s="112" t="s">
        <v>21</v>
      </c>
    </row>
    <row r="27" spans="1:10" ht="12.75">
      <c r="A27" s="47">
        <v>9</v>
      </c>
      <c r="B27" s="100" t="s">
        <v>136</v>
      </c>
      <c r="C27" s="109"/>
      <c r="D27" s="110"/>
      <c r="E27" s="102"/>
      <c r="F27" s="102"/>
      <c r="G27" s="102"/>
      <c r="H27" s="102"/>
      <c r="I27" s="111"/>
      <c r="J27" s="111"/>
    </row>
    <row r="28" spans="1:10" ht="12.75">
      <c r="A28" s="47"/>
      <c r="B28" s="100" t="s">
        <v>137</v>
      </c>
      <c r="C28" s="109"/>
      <c r="D28" s="109"/>
      <c r="E28" s="109"/>
      <c r="F28" s="109"/>
      <c r="G28" s="109"/>
      <c r="H28" s="109"/>
      <c r="I28" s="109"/>
      <c r="J28" s="109"/>
    </row>
    <row r="29" spans="1:10" ht="12.75">
      <c r="A29" s="47"/>
      <c r="B29" s="100" t="s">
        <v>138</v>
      </c>
      <c r="C29" s="108" t="s">
        <v>131</v>
      </c>
      <c r="D29" s="108" t="s">
        <v>131</v>
      </c>
      <c r="E29" s="108" t="s">
        <v>131</v>
      </c>
      <c r="F29" s="108" t="s">
        <v>131</v>
      </c>
      <c r="G29" s="108" t="s">
        <v>131</v>
      </c>
      <c r="H29" s="108" t="s">
        <v>131</v>
      </c>
      <c r="I29" s="108" t="s">
        <v>131</v>
      </c>
      <c r="J29" s="108" t="s">
        <v>131</v>
      </c>
    </row>
    <row r="30" spans="1:10" ht="12.75">
      <c r="A30" s="47"/>
      <c r="B30" s="91"/>
      <c r="C30" s="109"/>
      <c r="D30" s="109"/>
      <c r="E30" s="109"/>
      <c r="F30" s="109"/>
      <c r="G30" s="109"/>
      <c r="H30" s="109"/>
      <c r="I30" s="109"/>
      <c r="J30" s="109"/>
    </row>
    <row r="31" spans="1:10" ht="12.75">
      <c r="A31" s="47" t="s">
        <v>139</v>
      </c>
      <c r="B31" s="97" t="s">
        <v>140</v>
      </c>
      <c r="C31" s="105">
        <v>841.166666666667</v>
      </c>
      <c r="D31" s="98">
        <v>140114</v>
      </c>
      <c r="E31" s="98">
        <v>227875.488</v>
      </c>
      <c r="F31" s="99">
        <v>4655958.804</v>
      </c>
      <c r="G31" s="107" t="s">
        <v>21</v>
      </c>
      <c r="H31" s="107" t="s">
        <v>21</v>
      </c>
      <c r="I31" s="107" t="s">
        <v>21</v>
      </c>
      <c r="J31" s="107" t="s">
        <v>21</v>
      </c>
    </row>
    <row r="32" spans="1:10" ht="12.75">
      <c r="A32" s="47"/>
      <c r="B32" s="91"/>
      <c r="C32" s="101"/>
      <c r="D32" s="102"/>
      <c r="E32" s="102"/>
      <c r="F32" s="102"/>
      <c r="G32" s="102"/>
      <c r="H32" s="102"/>
      <c r="I32" s="102"/>
      <c r="J32" s="102"/>
    </row>
    <row r="33" spans="1:10" ht="12.75">
      <c r="A33" s="47">
        <v>10</v>
      </c>
      <c r="B33" s="100" t="s">
        <v>141</v>
      </c>
      <c r="C33" s="104">
        <v>89.9166666666667</v>
      </c>
      <c r="D33" s="104">
        <v>14578.6666666667</v>
      </c>
      <c r="E33" s="104">
        <v>23711.573</v>
      </c>
      <c r="F33" s="104">
        <v>330455.819</v>
      </c>
      <c r="G33" s="104">
        <v>3099552.104</v>
      </c>
      <c r="H33" s="104">
        <v>2672885.377</v>
      </c>
      <c r="I33" s="104">
        <v>426666.727</v>
      </c>
      <c r="J33" s="109">
        <v>357862.311</v>
      </c>
    </row>
    <row r="34" spans="1:10" ht="12.75">
      <c r="A34" s="47">
        <v>11</v>
      </c>
      <c r="B34" s="100" t="s">
        <v>51</v>
      </c>
      <c r="C34" s="109">
        <v>6</v>
      </c>
      <c r="D34" s="104">
        <v>984.083333333333</v>
      </c>
      <c r="E34" s="104">
        <v>1661.176</v>
      </c>
      <c r="F34" s="104">
        <v>37643.372</v>
      </c>
      <c r="G34" s="104">
        <v>446219.689</v>
      </c>
      <c r="H34" s="108" t="s">
        <v>21</v>
      </c>
      <c r="I34" s="108" t="s">
        <v>21</v>
      </c>
      <c r="J34" s="108" t="s">
        <v>21</v>
      </c>
    </row>
    <row r="35" spans="1:10" ht="12.75">
      <c r="A35" s="47">
        <v>12</v>
      </c>
      <c r="B35" s="100" t="s">
        <v>52</v>
      </c>
      <c r="C35" s="109">
        <v>1</v>
      </c>
      <c r="D35" s="108" t="s">
        <v>21</v>
      </c>
      <c r="E35" s="108" t="s">
        <v>21</v>
      </c>
      <c r="F35" s="108" t="s">
        <v>21</v>
      </c>
      <c r="G35" s="108" t="s">
        <v>21</v>
      </c>
      <c r="H35" s="108" t="s">
        <v>21</v>
      </c>
      <c r="I35" s="108" t="s">
        <v>21</v>
      </c>
      <c r="J35" s="108" t="s">
        <v>21</v>
      </c>
    </row>
    <row r="36" spans="1:10" ht="12.75">
      <c r="A36" s="47">
        <v>13</v>
      </c>
      <c r="B36" s="100" t="s">
        <v>54</v>
      </c>
      <c r="C36" s="109">
        <v>12</v>
      </c>
      <c r="D36" s="104">
        <v>1209.83333333333</v>
      </c>
      <c r="E36" s="104">
        <v>1860.451</v>
      </c>
      <c r="F36" s="104">
        <v>31900.629</v>
      </c>
      <c r="G36" s="104">
        <v>165585.285</v>
      </c>
      <c r="H36" s="102">
        <v>99697.613</v>
      </c>
      <c r="I36" s="111">
        <v>65887.672</v>
      </c>
      <c r="J36" s="111">
        <v>52429.817</v>
      </c>
    </row>
    <row r="37" spans="1:10" ht="12.75">
      <c r="A37" s="47">
        <v>14</v>
      </c>
      <c r="B37" s="100" t="s">
        <v>142</v>
      </c>
      <c r="C37" s="104">
        <v>2</v>
      </c>
      <c r="D37" s="108" t="s">
        <v>21</v>
      </c>
      <c r="E37" s="108" t="s">
        <v>21</v>
      </c>
      <c r="F37" s="108" t="s">
        <v>21</v>
      </c>
      <c r="G37" s="108" t="s">
        <v>21</v>
      </c>
      <c r="H37" s="108" t="s">
        <v>21</v>
      </c>
      <c r="I37" s="108" t="s">
        <v>21</v>
      </c>
      <c r="J37" s="108" t="s">
        <v>21</v>
      </c>
    </row>
    <row r="38" spans="1:10" ht="12.75">
      <c r="A38" s="47">
        <v>15</v>
      </c>
      <c r="B38" s="100" t="s">
        <v>143</v>
      </c>
      <c r="C38" s="104"/>
      <c r="D38" s="104"/>
      <c r="E38" s="104"/>
      <c r="F38" s="104"/>
      <c r="G38" s="104"/>
      <c r="H38" s="104"/>
      <c r="I38" s="104"/>
      <c r="J38" s="109"/>
    </row>
    <row r="39" spans="1:10" ht="12.75">
      <c r="A39" s="47"/>
      <c r="B39" s="100" t="s">
        <v>144</v>
      </c>
      <c r="C39" s="104">
        <v>4</v>
      </c>
      <c r="D39" s="104">
        <v>498.5</v>
      </c>
      <c r="E39" s="104">
        <v>791.522</v>
      </c>
      <c r="F39" s="104">
        <v>12455.989</v>
      </c>
      <c r="G39" s="104">
        <v>72598.811</v>
      </c>
      <c r="H39" s="108" t="s">
        <v>21</v>
      </c>
      <c r="I39" s="108" t="s">
        <v>21</v>
      </c>
      <c r="J39" s="108" t="s">
        <v>21</v>
      </c>
    </row>
    <row r="40" spans="1:10" ht="12.75">
      <c r="A40" s="47">
        <v>16</v>
      </c>
      <c r="B40" s="100" t="s">
        <v>145</v>
      </c>
      <c r="C40" s="104"/>
      <c r="D40" s="104"/>
      <c r="E40" s="104"/>
      <c r="F40" s="104"/>
      <c r="G40" s="104"/>
      <c r="H40" s="104"/>
      <c r="I40" s="104"/>
      <c r="J40" s="109"/>
    </row>
    <row r="41" spans="1:10" ht="12.75">
      <c r="A41" s="47"/>
      <c r="B41" s="100" t="s">
        <v>146</v>
      </c>
      <c r="C41" s="104">
        <v>11</v>
      </c>
      <c r="D41" s="104">
        <v>2047.66666666667</v>
      </c>
      <c r="E41" s="104">
        <v>3165.04</v>
      </c>
      <c r="F41" s="104">
        <v>63617.749</v>
      </c>
      <c r="G41" s="104">
        <v>497527.505</v>
      </c>
      <c r="H41" s="104">
        <v>338953.162</v>
      </c>
      <c r="I41" s="104">
        <v>158574.343</v>
      </c>
      <c r="J41" s="109">
        <v>140088.285</v>
      </c>
    </row>
    <row r="42" spans="1:10" ht="12.75">
      <c r="A42" s="47">
        <v>17</v>
      </c>
      <c r="B42" s="100" t="s">
        <v>147</v>
      </c>
      <c r="C42" s="104"/>
      <c r="D42" s="104"/>
      <c r="E42" s="104"/>
      <c r="F42" s="104"/>
      <c r="G42" s="104"/>
      <c r="H42" s="104"/>
      <c r="I42" s="104"/>
      <c r="J42" s="109"/>
    </row>
    <row r="43" spans="1:10" ht="12.75">
      <c r="A43" s="47"/>
      <c r="B43" s="100" t="s">
        <v>148</v>
      </c>
      <c r="C43" s="104">
        <v>19</v>
      </c>
      <c r="D43" s="104">
        <v>3289.75</v>
      </c>
      <c r="E43" s="104">
        <v>5585.596</v>
      </c>
      <c r="F43" s="104">
        <v>102215.568</v>
      </c>
      <c r="G43" s="104">
        <v>1181090.518</v>
      </c>
      <c r="H43" s="104">
        <v>891364.007</v>
      </c>
      <c r="I43" s="104">
        <v>289726.511</v>
      </c>
      <c r="J43" s="109">
        <v>221682.765</v>
      </c>
    </row>
    <row r="44" spans="1:10" ht="12.75">
      <c r="A44" s="47">
        <v>18</v>
      </c>
      <c r="B44" s="100" t="s">
        <v>149</v>
      </c>
      <c r="C44" s="104"/>
      <c r="D44" s="104"/>
      <c r="E44" s="104"/>
      <c r="F44" s="104"/>
      <c r="G44" s="104"/>
      <c r="H44" s="104"/>
      <c r="I44" s="104"/>
      <c r="J44" s="109"/>
    </row>
    <row r="45" spans="1:10" ht="12.75">
      <c r="A45" s="47"/>
      <c r="B45" s="100" t="s">
        <v>150</v>
      </c>
      <c r="C45" s="104"/>
      <c r="D45" s="104"/>
      <c r="E45" s="104"/>
      <c r="F45" s="104"/>
      <c r="G45" s="104"/>
      <c r="H45" s="104"/>
      <c r="I45" s="104"/>
      <c r="J45" s="109"/>
    </row>
    <row r="46" spans="1:10" ht="12.75">
      <c r="A46" s="47"/>
      <c r="B46" s="100" t="s">
        <v>151</v>
      </c>
      <c r="C46" s="104">
        <v>14</v>
      </c>
      <c r="D46" s="104">
        <v>2271.91666666667</v>
      </c>
      <c r="E46" s="104">
        <v>3794.116</v>
      </c>
      <c r="F46" s="104">
        <v>77910.89</v>
      </c>
      <c r="G46" s="104">
        <v>465033.676</v>
      </c>
      <c r="H46" s="104">
        <v>397745.069</v>
      </c>
      <c r="I46" s="104">
        <v>67288.607</v>
      </c>
      <c r="J46" s="109">
        <v>48337.861</v>
      </c>
    </row>
    <row r="47" spans="1:10" ht="12.75">
      <c r="A47" s="47">
        <v>19</v>
      </c>
      <c r="B47" s="100" t="s">
        <v>152</v>
      </c>
      <c r="C47" s="108" t="s">
        <v>131</v>
      </c>
      <c r="D47" s="108" t="s">
        <v>131</v>
      </c>
      <c r="E47" s="108" t="s">
        <v>131</v>
      </c>
      <c r="F47" s="108" t="s">
        <v>131</v>
      </c>
      <c r="G47" s="108" t="s">
        <v>131</v>
      </c>
      <c r="H47" s="108" t="s">
        <v>131</v>
      </c>
      <c r="I47" s="108" t="s">
        <v>131</v>
      </c>
      <c r="J47" s="108" t="s">
        <v>131</v>
      </c>
    </row>
    <row r="48" spans="1:10" ht="12.75">
      <c r="A48" s="47">
        <v>20</v>
      </c>
      <c r="B48" s="100" t="s">
        <v>153</v>
      </c>
      <c r="C48" s="104">
        <v>22</v>
      </c>
      <c r="D48" s="104">
        <v>3456.91666666667</v>
      </c>
      <c r="E48" s="104">
        <v>5738.552</v>
      </c>
      <c r="F48" s="104">
        <v>148909.38</v>
      </c>
      <c r="G48" s="104">
        <v>893631.236</v>
      </c>
      <c r="H48" s="104">
        <v>448003.682</v>
      </c>
      <c r="I48" s="104">
        <v>445627.554</v>
      </c>
      <c r="J48" s="109">
        <v>200010.747</v>
      </c>
    </row>
    <row r="49" spans="1:10" ht="12.75">
      <c r="A49" s="47">
        <v>21</v>
      </c>
      <c r="B49" s="100" t="s">
        <v>154</v>
      </c>
      <c r="C49" s="104"/>
      <c r="D49" s="104"/>
      <c r="E49" s="104"/>
      <c r="F49" s="104"/>
      <c r="G49" s="104"/>
      <c r="H49" s="104"/>
      <c r="I49" s="104"/>
      <c r="J49" s="109"/>
    </row>
    <row r="50" spans="1:10" ht="12.75">
      <c r="A50" s="47"/>
      <c r="B50" s="100" t="s">
        <v>155</v>
      </c>
      <c r="C50" s="104">
        <v>6</v>
      </c>
      <c r="D50" s="104">
        <v>1425.91666666667</v>
      </c>
      <c r="E50" s="104">
        <v>2312.169</v>
      </c>
      <c r="F50" s="104">
        <v>65076.62</v>
      </c>
      <c r="G50" s="104">
        <v>210080.976</v>
      </c>
      <c r="H50" s="104">
        <v>74781.605</v>
      </c>
      <c r="I50" s="104">
        <v>135299.371</v>
      </c>
      <c r="J50" s="109">
        <v>42339.528</v>
      </c>
    </row>
    <row r="51" spans="1:10" ht="12.75">
      <c r="A51" s="47">
        <v>22</v>
      </c>
      <c r="B51" s="100" t="s">
        <v>156</v>
      </c>
      <c r="C51" s="104"/>
      <c r="D51" s="104"/>
      <c r="E51" s="104"/>
      <c r="F51" s="104"/>
      <c r="G51" s="104"/>
      <c r="H51" s="104"/>
      <c r="I51" s="104"/>
      <c r="J51" s="109"/>
    </row>
    <row r="52" spans="1:10" ht="12.75">
      <c r="A52" s="47"/>
      <c r="B52" s="100" t="s">
        <v>157</v>
      </c>
      <c r="C52" s="104">
        <v>95.9166666666667</v>
      </c>
      <c r="D52" s="104">
        <v>14591.0833333333</v>
      </c>
      <c r="E52" s="104">
        <v>24366.377</v>
      </c>
      <c r="F52" s="104">
        <v>434642.984</v>
      </c>
      <c r="G52" s="104">
        <v>2685983.691</v>
      </c>
      <c r="H52" s="104">
        <v>1704089.764</v>
      </c>
      <c r="I52" s="104">
        <v>981893.927</v>
      </c>
      <c r="J52" s="109">
        <v>509229.428</v>
      </c>
    </row>
    <row r="53" spans="1:10" ht="12.75">
      <c r="A53" s="47">
        <v>23</v>
      </c>
      <c r="B53" s="100" t="s">
        <v>158</v>
      </c>
      <c r="C53" s="104"/>
      <c r="D53" s="104"/>
      <c r="E53" s="104"/>
      <c r="F53" s="104"/>
      <c r="G53" s="104"/>
      <c r="H53" s="104"/>
      <c r="I53" s="104"/>
      <c r="J53" s="109"/>
    </row>
    <row r="54" spans="1:10" ht="12.75">
      <c r="A54" s="47"/>
      <c r="B54" s="100" t="s">
        <v>159</v>
      </c>
      <c r="C54" s="104"/>
      <c r="D54" s="104"/>
      <c r="E54" s="104"/>
      <c r="F54" s="104"/>
      <c r="G54" s="104"/>
      <c r="H54" s="104"/>
      <c r="I54" s="104"/>
      <c r="J54" s="109"/>
    </row>
    <row r="55" spans="1:10" ht="12.75">
      <c r="A55" s="47"/>
      <c r="B55" s="100" t="s">
        <v>160</v>
      </c>
      <c r="C55" s="104">
        <v>58.5</v>
      </c>
      <c r="D55" s="104">
        <v>7548.83333333333</v>
      </c>
      <c r="E55" s="104">
        <v>12006.291</v>
      </c>
      <c r="F55" s="104">
        <v>240309.122</v>
      </c>
      <c r="G55" s="104">
        <v>1213297.389</v>
      </c>
      <c r="H55" s="104">
        <v>834555.649</v>
      </c>
      <c r="I55" s="104">
        <v>378741.74</v>
      </c>
      <c r="J55" s="104">
        <v>240167.937</v>
      </c>
    </row>
    <row r="56" spans="1:10" ht="12.75">
      <c r="A56" s="47">
        <v>24</v>
      </c>
      <c r="B56" s="100" t="s">
        <v>161</v>
      </c>
      <c r="C56" s="104">
        <v>18</v>
      </c>
      <c r="D56" s="104">
        <v>4496.33333333333</v>
      </c>
      <c r="E56" s="104">
        <v>6716.111</v>
      </c>
      <c r="F56" s="104">
        <v>164999.365</v>
      </c>
      <c r="G56" s="104">
        <v>1019943.362</v>
      </c>
      <c r="H56" s="104">
        <v>617746.652</v>
      </c>
      <c r="I56" s="104">
        <v>402196.71</v>
      </c>
      <c r="J56" s="104">
        <v>263763.563</v>
      </c>
    </row>
    <row r="57" spans="1:10" ht="12.75">
      <c r="A57" s="47">
        <v>25</v>
      </c>
      <c r="B57" s="100" t="s">
        <v>162</v>
      </c>
      <c r="C57" s="104">
        <v>147</v>
      </c>
      <c r="D57" s="104">
        <v>20358.1666666667</v>
      </c>
      <c r="E57" s="104">
        <v>33836.724</v>
      </c>
      <c r="F57" s="104">
        <v>631850.884</v>
      </c>
      <c r="G57" s="104">
        <v>3539644.631</v>
      </c>
      <c r="H57" s="104">
        <v>2501628.673</v>
      </c>
      <c r="I57" s="104">
        <v>1038015.958</v>
      </c>
      <c r="J57" s="104">
        <v>682521.307</v>
      </c>
    </row>
    <row r="58" spans="1:10" ht="12.75">
      <c r="A58" s="47">
        <v>26</v>
      </c>
      <c r="B58" s="100" t="s">
        <v>163</v>
      </c>
      <c r="C58" s="104"/>
      <c r="D58" s="104"/>
      <c r="E58" s="104"/>
      <c r="F58" s="104"/>
      <c r="G58" s="104"/>
      <c r="H58" s="104"/>
      <c r="I58" s="104"/>
      <c r="J58" s="104"/>
    </row>
    <row r="59" spans="1:10" ht="12.75">
      <c r="A59" s="47"/>
      <c r="B59" s="100" t="s">
        <v>164</v>
      </c>
      <c r="C59" s="104">
        <v>69.25</v>
      </c>
      <c r="D59" s="104">
        <v>12136.5833333333</v>
      </c>
      <c r="E59" s="104">
        <v>19892.171</v>
      </c>
      <c r="F59" s="104">
        <v>473321.81</v>
      </c>
      <c r="G59" s="104">
        <v>2666690.837</v>
      </c>
      <c r="H59" s="104">
        <v>1600529.527</v>
      </c>
      <c r="I59" s="104">
        <v>1066161.31</v>
      </c>
      <c r="J59" s="104">
        <v>368605.011</v>
      </c>
    </row>
    <row r="60" spans="1:10" ht="12.75">
      <c r="A60" s="47">
        <v>27</v>
      </c>
      <c r="B60" s="100" t="s">
        <v>165</v>
      </c>
      <c r="C60" s="104">
        <v>48.75</v>
      </c>
      <c r="D60" s="104">
        <v>9058.91666666667</v>
      </c>
      <c r="E60" s="104">
        <v>14308.385</v>
      </c>
      <c r="F60" s="104">
        <v>320188.366</v>
      </c>
      <c r="G60" s="104">
        <v>1842094.08</v>
      </c>
      <c r="H60" s="104">
        <v>1254426.546</v>
      </c>
      <c r="I60" s="104">
        <v>587667.534</v>
      </c>
      <c r="J60" s="104">
        <v>212706.487</v>
      </c>
    </row>
    <row r="61" spans="1:10" ht="12.75">
      <c r="A61" s="47">
        <v>28</v>
      </c>
      <c r="B61" s="100" t="s">
        <v>93</v>
      </c>
      <c r="C61" s="104">
        <v>99</v>
      </c>
      <c r="D61" s="104">
        <v>15334.5</v>
      </c>
      <c r="E61" s="104">
        <v>25331.824</v>
      </c>
      <c r="F61" s="104">
        <v>545918.802</v>
      </c>
      <c r="G61" s="104">
        <v>2641712.755</v>
      </c>
      <c r="H61" s="104">
        <v>1565261.28</v>
      </c>
      <c r="I61" s="104">
        <v>1076451.475</v>
      </c>
      <c r="J61" s="104">
        <v>442421.643</v>
      </c>
    </row>
    <row r="62" spans="1:10" ht="12.75">
      <c r="A62" s="47">
        <v>29</v>
      </c>
      <c r="B62" s="100" t="s">
        <v>166</v>
      </c>
      <c r="C62" s="104"/>
      <c r="D62" s="104"/>
      <c r="E62" s="104"/>
      <c r="F62" s="104"/>
      <c r="G62" s="104"/>
      <c r="H62" s="104"/>
      <c r="I62" s="104"/>
      <c r="J62" s="104"/>
    </row>
    <row r="63" spans="1:10" ht="12.75">
      <c r="A63" s="47"/>
      <c r="B63" s="100" t="s">
        <v>167</v>
      </c>
      <c r="C63" s="104">
        <v>51.8333333333333</v>
      </c>
      <c r="D63" s="104">
        <v>16155.8333333333</v>
      </c>
      <c r="E63" s="104">
        <v>25039.967</v>
      </c>
      <c r="F63" s="104">
        <v>613084.218</v>
      </c>
      <c r="G63" s="104">
        <v>4613477.196</v>
      </c>
      <c r="H63" s="104">
        <v>3210394.217</v>
      </c>
      <c r="I63" s="104">
        <v>1403082.979</v>
      </c>
      <c r="J63" s="104">
        <v>797542.686</v>
      </c>
    </row>
    <row r="64" spans="1:10" ht="12.75">
      <c r="A64" s="47">
        <v>30</v>
      </c>
      <c r="B64" s="100" t="s">
        <v>97</v>
      </c>
      <c r="C64" s="104">
        <v>2</v>
      </c>
      <c r="D64" s="108" t="s">
        <v>21</v>
      </c>
      <c r="E64" s="108" t="s">
        <v>21</v>
      </c>
      <c r="F64" s="108" t="s">
        <v>21</v>
      </c>
      <c r="G64" s="108" t="s">
        <v>21</v>
      </c>
      <c r="H64" s="108" t="s">
        <v>21</v>
      </c>
      <c r="I64" s="108" t="s">
        <v>21</v>
      </c>
      <c r="J64" s="108" t="s">
        <v>21</v>
      </c>
    </row>
    <row r="65" spans="1:10" ht="12.75">
      <c r="A65" s="47">
        <v>31</v>
      </c>
      <c r="B65" s="100" t="s">
        <v>98</v>
      </c>
      <c r="C65" s="104">
        <v>15</v>
      </c>
      <c r="D65" s="104">
        <v>1792.66666666667</v>
      </c>
      <c r="E65" s="104">
        <v>2931.419</v>
      </c>
      <c r="F65" s="104">
        <v>45390.612</v>
      </c>
      <c r="G65" s="104">
        <v>257023.098</v>
      </c>
      <c r="H65" s="104">
        <v>230070.985</v>
      </c>
      <c r="I65" s="104">
        <v>26952.113</v>
      </c>
      <c r="J65" s="108" t="s">
        <v>21</v>
      </c>
    </row>
    <row r="66" spans="1:10" ht="12.75">
      <c r="A66" s="47">
        <v>32</v>
      </c>
      <c r="B66" s="100" t="s">
        <v>168</v>
      </c>
      <c r="C66" s="104">
        <v>29</v>
      </c>
      <c r="D66" s="104">
        <v>4238.91666666667</v>
      </c>
      <c r="E66" s="104">
        <v>6812.917</v>
      </c>
      <c r="F66" s="104">
        <v>152660.758</v>
      </c>
      <c r="G66" s="104">
        <v>725634.359</v>
      </c>
      <c r="H66" s="104">
        <v>323499.657</v>
      </c>
      <c r="I66" s="104">
        <v>402134.702</v>
      </c>
      <c r="J66" s="104">
        <v>101368.801</v>
      </c>
    </row>
    <row r="67" spans="1:10" ht="12.75">
      <c r="A67" s="47">
        <v>33</v>
      </c>
      <c r="B67" s="100" t="s">
        <v>169</v>
      </c>
      <c r="C67" s="109"/>
      <c r="D67" s="109"/>
      <c r="E67" s="109"/>
      <c r="F67" s="109"/>
      <c r="G67" s="109"/>
      <c r="H67" s="109"/>
      <c r="I67" s="109"/>
      <c r="J67" s="109"/>
    </row>
    <row r="68" spans="1:10" ht="12.75">
      <c r="A68" s="47"/>
      <c r="B68" s="100" t="s">
        <v>170</v>
      </c>
      <c r="C68" s="104">
        <v>20</v>
      </c>
      <c r="D68" s="104">
        <v>3987.66666666667</v>
      </c>
      <c r="E68" s="104">
        <v>6854.704</v>
      </c>
      <c r="F68" s="104">
        <v>142778.309</v>
      </c>
      <c r="G68" s="104">
        <v>801442.968</v>
      </c>
      <c r="H68" s="108" t="s">
        <v>21</v>
      </c>
      <c r="I68" s="108" t="s">
        <v>21</v>
      </c>
      <c r="J68" s="108" t="s">
        <v>21</v>
      </c>
    </row>
    <row r="69" spans="2:10" ht="12.75">
      <c r="B69" s="113"/>
      <c r="C69" s="114"/>
      <c r="D69" s="114"/>
      <c r="E69" s="114"/>
      <c r="F69" s="114"/>
      <c r="G69" s="114"/>
      <c r="H69" s="114"/>
      <c r="I69" s="114"/>
      <c r="J69" s="115"/>
    </row>
    <row r="70" spans="1:10" ht="12.75">
      <c r="A70" s="82" t="s">
        <v>39</v>
      </c>
      <c r="C70" s="116"/>
      <c r="D70" s="116"/>
      <c r="E70" s="117"/>
      <c r="F70" s="117"/>
      <c r="G70" s="117"/>
      <c r="H70" s="117"/>
      <c r="I70" s="118"/>
      <c r="J70" s="118"/>
    </row>
    <row r="71" spans="3:10" ht="12.75">
      <c r="C71" s="116"/>
      <c r="D71" s="116"/>
      <c r="E71" s="117"/>
      <c r="F71" s="117"/>
      <c r="G71" s="117"/>
      <c r="H71" s="117"/>
      <c r="I71" s="118"/>
      <c r="J71" s="118"/>
    </row>
    <row r="72" spans="3:10" ht="12.75">
      <c r="C72" s="116"/>
      <c r="D72" s="116"/>
      <c r="E72" s="117"/>
      <c r="F72" s="117"/>
      <c r="G72" s="117"/>
      <c r="H72" s="117"/>
      <c r="I72" s="118"/>
      <c r="J72" s="118"/>
    </row>
    <row r="73" spans="3:10" ht="12.75">
      <c r="C73" s="116"/>
      <c r="D73" s="116"/>
      <c r="E73" s="117"/>
      <c r="F73" s="117"/>
      <c r="G73" s="117"/>
      <c r="H73" s="117"/>
      <c r="I73" s="118"/>
      <c r="J73" s="118"/>
    </row>
    <row r="74" spans="3:10" ht="12.75">
      <c r="C74" s="116"/>
      <c r="D74" s="116"/>
      <c r="E74" s="117"/>
      <c r="F74" s="117"/>
      <c r="G74" s="117"/>
      <c r="H74" s="117"/>
      <c r="I74" s="118"/>
      <c r="J74" s="118"/>
    </row>
    <row r="75" spans="3:10" ht="12.75">
      <c r="C75" s="116"/>
      <c r="D75" s="116"/>
      <c r="E75" s="117"/>
      <c r="F75" s="117"/>
      <c r="G75" s="117"/>
      <c r="H75" s="117"/>
      <c r="I75" s="118"/>
      <c r="J75" s="118"/>
    </row>
    <row r="76" spans="3:10" ht="12.75">
      <c r="C76" s="116"/>
      <c r="D76" s="116"/>
      <c r="E76" s="117"/>
      <c r="F76" s="117"/>
      <c r="G76" s="117"/>
      <c r="H76" s="117"/>
      <c r="I76" s="118"/>
      <c r="J76" s="118"/>
    </row>
    <row r="77" spans="3:10" ht="12.75">
      <c r="C77" s="116"/>
      <c r="D77" s="116"/>
      <c r="E77" s="117"/>
      <c r="F77" s="117"/>
      <c r="G77" s="117"/>
      <c r="H77" s="117"/>
      <c r="I77" s="118"/>
      <c r="J77" s="118"/>
    </row>
    <row r="78" spans="3:10" ht="12.75">
      <c r="C78" s="116"/>
      <c r="D78" s="116"/>
      <c r="E78" s="117"/>
      <c r="F78" s="117"/>
      <c r="G78" s="117"/>
      <c r="H78" s="117"/>
      <c r="I78" s="118"/>
      <c r="J78" s="118"/>
    </row>
    <row r="79" spans="3:10" ht="12.75">
      <c r="C79" s="116"/>
      <c r="D79" s="116"/>
      <c r="E79" s="117"/>
      <c r="F79" s="117"/>
      <c r="G79" s="117"/>
      <c r="H79" s="117"/>
      <c r="I79" s="118"/>
      <c r="J79" s="118"/>
    </row>
    <row r="80" spans="3:10" ht="12.75">
      <c r="C80" s="116"/>
      <c r="D80" s="116"/>
      <c r="E80" s="117"/>
      <c r="F80" s="117"/>
      <c r="G80" s="117"/>
      <c r="H80" s="117"/>
      <c r="I80" s="118"/>
      <c r="J80" s="118"/>
    </row>
    <row r="81" spans="3:10" ht="12.75">
      <c r="C81" s="116"/>
      <c r="D81" s="116"/>
      <c r="E81" s="117"/>
      <c r="F81" s="117"/>
      <c r="G81" s="117"/>
      <c r="H81" s="117"/>
      <c r="I81" s="118"/>
      <c r="J81" s="118"/>
    </row>
    <row r="82" spans="3:10" ht="12.75">
      <c r="C82" s="116"/>
      <c r="D82" s="116"/>
      <c r="E82" s="117"/>
      <c r="F82" s="117"/>
      <c r="G82" s="117"/>
      <c r="H82" s="117"/>
      <c r="I82" s="118"/>
      <c r="J82" s="118"/>
    </row>
    <row r="83" spans="3:10" ht="12.75">
      <c r="C83" s="116"/>
      <c r="D83" s="116"/>
      <c r="E83" s="117"/>
      <c r="F83" s="117"/>
      <c r="G83" s="117"/>
      <c r="H83" s="117"/>
      <c r="I83" s="118"/>
      <c r="J83" s="118"/>
    </row>
    <row r="84" spans="3:10" ht="12.75">
      <c r="C84" s="116"/>
      <c r="D84" s="116"/>
      <c r="E84" s="117"/>
      <c r="F84" s="117"/>
      <c r="G84" s="117"/>
      <c r="H84" s="117"/>
      <c r="I84" s="118"/>
      <c r="J84" s="118"/>
    </row>
    <row r="85" spans="3:10" ht="12.75">
      <c r="C85" s="116"/>
      <c r="D85" s="116"/>
      <c r="E85" s="117"/>
      <c r="F85" s="117"/>
      <c r="G85" s="117"/>
      <c r="H85" s="117"/>
      <c r="I85" s="118"/>
      <c r="J85" s="118"/>
    </row>
    <row r="86" spans="3:10" ht="12.75">
      <c r="C86" s="116"/>
      <c r="D86" s="116"/>
      <c r="E86" s="117"/>
      <c r="F86" s="117"/>
      <c r="G86" s="117"/>
      <c r="H86" s="117"/>
      <c r="I86" s="118"/>
      <c r="J86" s="118"/>
    </row>
    <row r="87" spans="3:10" ht="12.75">
      <c r="C87" s="116"/>
      <c r="D87" s="116"/>
      <c r="E87" s="117"/>
      <c r="F87" s="117"/>
      <c r="G87" s="117"/>
      <c r="H87" s="117"/>
      <c r="I87" s="118"/>
      <c r="J87" s="118"/>
    </row>
    <row r="88" spans="3:10" ht="12.75">
      <c r="C88" s="116"/>
      <c r="D88" s="116"/>
      <c r="E88" s="117"/>
      <c r="F88" s="117"/>
      <c r="G88" s="117"/>
      <c r="H88" s="117"/>
      <c r="I88" s="118"/>
      <c r="J88" s="118"/>
    </row>
    <row r="89" spans="3:10" ht="12.75">
      <c r="C89" s="116"/>
      <c r="D89" s="116"/>
      <c r="E89" s="117"/>
      <c r="F89" s="117"/>
      <c r="G89" s="117"/>
      <c r="H89" s="117"/>
      <c r="I89" s="118"/>
      <c r="J89" s="118"/>
    </row>
    <row r="90" spans="3:10" ht="12.75">
      <c r="C90" s="116"/>
      <c r="D90" s="116"/>
      <c r="E90" s="117"/>
      <c r="F90" s="117"/>
      <c r="G90" s="117"/>
      <c r="H90" s="117"/>
      <c r="I90" s="118"/>
      <c r="J90" s="118"/>
    </row>
    <row r="91" spans="3:10" ht="12.75">
      <c r="C91" s="116"/>
      <c r="D91" s="116"/>
      <c r="E91" s="117"/>
      <c r="F91" s="117"/>
      <c r="G91" s="117"/>
      <c r="H91" s="117"/>
      <c r="I91" s="118"/>
      <c r="J91" s="118"/>
    </row>
    <row r="92" spans="3:10" ht="12.75">
      <c r="C92" s="116"/>
      <c r="D92" s="116"/>
      <c r="E92" s="117"/>
      <c r="F92" s="117"/>
      <c r="G92" s="117"/>
      <c r="H92" s="117"/>
      <c r="I92" s="118"/>
      <c r="J92" s="118"/>
    </row>
    <row r="93" spans="3:10" ht="12.75">
      <c r="C93" s="116"/>
      <c r="D93" s="116"/>
      <c r="E93" s="117"/>
      <c r="F93" s="117"/>
      <c r="G93" s="117"/>
      <c r="H93" s="117"/>
      <c r="I93" s="118"/>
      <c r="J93" s="118"/>
    </row>
    <row r="94" spans="3:10" ht="12.75">
      <c r="C94" s="116"/>
      <c r="D94" s="116"/>
      <c r="E94" s="117"/>
      <c r="F94" s="117"/>
      <c r="G94" s="117"/>
      <c r="H94" s="117"/>
      <c r="I94" s="118"/>
      <c r="J94" s="118"/>
    </row>
    <row r="95" spans="3:10" ht="12.75">
      <c r="C95" s="116"/>
      <c r="D95" s="116"/>
      <c r="E95" s="117"/>
      <c r="F95" s="117"/>
      <c r="G95" s="117"/>
      <c r="H95" s="117"/>
      <c r="I95" s="118"/>
      <c r="J95" s="118"/>
    </row>
    <row r="96" spans="3:10" ht="12.75">
      <c r="C96" s="116"/>
      <c r="D96" s="116"/>
      <c r="E96" s="117"/>
      <c r="F96" s="117"/>
      <c r="G96" s="117"/>
      <c r="H96" s="117"/>
      <c r="I96" s="118"/>
      <c r="J96" s="118"/>
    </row>
    <row r="97" spans="3:10" ht="12.75">
      <c r="C97" s="116"/>
      <c r="D97" s="116"/>
      <c r="E97" s="117"/>
      <c r="F97" s="117"/>
      <c r="G97" s="117"/>
      <c r="H97" s="117"/>
      <c r="I97" s="118"/>
      <c r="J97" s="118"/>
    </row>
    <row r="98" spans="3:10" ht="12.75">
      <c r="C98" s="116"/>
      <c r="D98" s="116"/>
      <c r="E98" s="117"/>
      <c r="F98" s="117"/>
      <c r="G98" s="117"/>
      <c r="H98" s="117"/>
      <c r="I98" s="118"/>
      <c r="J98" s="118"/>
    </row>
    <row r="99" spans="3:10" ht="12.75">
      <c r="C99" s="116"/>
      <c r="D99" s="116"/>
      <c r="E99" s="117"/>
      <c r="F99" s="117"/>
      <c r="G99" s="117"/>
      <c r="H99" s="117"/>
      <c r="I99" s="118"/>
      <c r="J99" s="118"/>
    </row>
    <row r="100" spans="3:10" ht="12.75">
      <c r="C100" s="116"/>
      <c r="D100" s="116"/>
      <c r="E100" s="117"/>
      <c r="F100" s="117"/>
      <c r="G100" s="117"/>
      <c r="H100" s="117"/>
      <c r="I100" s="118"/>
      <c r="J100" s="118"/>
    </row>
    <row r="101" spans="3:10" ht="12.75">
      <c r="C101" s="116"/>
      <c r="D101" s="116"/>
      <c r="E101" s="117"/>
      <c r="F101" s="117"/>
      <c r="G101" s="117"/>
      <c r="H101" s="117"/>
      <c r="I101" s="118"/>
      <c r="J101" s="118"/>
    </row>
    <row r="102" spans="3:10" ht="12.75">
      <c r="C102" s="116"/>
      <c r="D102" s="116"/>
      <c r="E102" s="117"/>
      <c r="F102" s="117"/>
      <c r="G102" s="117"/>
      <c r="H102" s="117"/>
      <c r="I102" s="118"/>
      <c r="J102" s="118"/>
    </row>
    <row r="103" spans="3:10" ht="12.75">
      <c r="C103" s="116"/>
      <c r="D103" s="116"/>
      <c r="E103" s="117"/>
      <c r="F103" s="117"/>
      <c r="G103" s="117"/>
      <c r="H103" s="117"/>
      <c r="I103" s="118"/>
      <c r="J103" s="118"/>
    </row>
    <row r="104" spans="3:10" ht="12.75">
      <c r="C104" s="116"/>
      <c r="D104" s="116"/>
      <c r="E104" s="117"/>
      <c r="F104" s="117"/>
      <c r="G104" s="117"/>
      <c r="H104" s="117"/>
      <c r="I104" s="118"/>
      <c r="J104" s="118"/>
    </row>
    <row r="105" spans="3:10" ht="12.75">
      <c r="C105" s="116"/>
      <c r="D105" s="116"/>
      <c r="E105" s="117"/>
      <c r="F105" s="117"/>
      <c r="G105" s="117"/>
      <c r="H105" s="117"/>
      <c r="I105" s="118"/>
      <c r="J105" s="118"/>
    </row>
    <row r="106" spans="3:10" ht="12.75">
      <c r="C106" s="116"/>
      <c r="D106" s="116"/>
      <c r="E106" s="117"/>
      <c r="F106" s="117"/>
      <c r="G106" s="117"/>
      <c r="H106" s="117"/>
      <c r="I106" s="118"/>
      <c r="J106" s="118"/>
    </row>
    <row r="107" spans="3:10" ht="12.75">
      <c r="C107" s="116"/>
      <c r="D107" s="116"/>
      <c r="E107" s="117"/>
      <c r="F107" s="117"/>
      <c r="G107" s="117"/>
      <c r="H107" s="117"/>
      <c r="I107" s="118"/>
      <c r="J107" s="118"/>
    </row>
    <row r="108" spans="3:10" ht="12.75">
      <c r="C108" s="116"/>
      <c r="D108" s="116"/>
      <c r="E108" s="117"/>
      <c r="F108" s="117"/>
      <c r="G108" s="117"/>
      <c r="H108" s="117"/>
      <c r="I108" s="118"/>
      <c r="J108" s="118"/>
    </row>
    <row r="109" spans="3:10" ht="12.75">
      <c r="C109" s="116"/>
      <c r="D109" s="116"/>
      <c r="E109" s="117"/>
      <c r="F109" s="117"/>
      <c r="G109" s="117"/>
      <c r="H109" s="117"/>
      <c r="I109" s="118"/>
      <c r="J109" s="118"/>
    </row>
    <row r="110" spans="3:10" ht="12.75">
      <c r="C110" s="116"/>
      <c r="D110" s="116"/>
      <c r="E110" s="117"/>
      <c r="F110" s="117"/>
      <c r="G110" s="117"/>
      <c r="H110" s="117"/>
      <c r="I110" s="118"/>
      <c r="J110" s="118"/>
    </row>
    <row r="111" spans="3:10" ht="12.75">
      <c r="C111" s="116"/>
      <c r="D111" s="116"/>
      <c r="E111" s="117"/>
      <c r="F111" s="117"/>
      <c r="G111" s="117"/>
      <c r="H111" s="117"/>
      <c r="I111" s="118"/>
      <c r="J111" s="118"/>
    </row>
    <row r="112" spans="3:10" ht="12.75">
      <c r="C112" s="116"/>
      <c r="D112" s="116"/>
      <c r="E112" s="117"/>
      <c r="F112" s="117"/>
      <c r="G112" s="117"/>
      <c r="H112" s="117"/>
      <c r="I112" s="118"/>
      <c r="J112" s="118"/>
    </row>
    <row r="113" spans="3:10" ht="12.75">
      <c r="C113" s="116"/>
      <c r="D113" s="116"/>
      <c r="E113" s="117"/>
      <c r="F113" s="117"/>
      <c r="G113" s="117"/>
      <c r="H113" s="117"/>
      <c r="I113" s="118"/>
      <c r="J113" s="118"/>
    </row>
    <row r="114" spans="3:10" ht="12.75">
      <c r="C114" s="116"/>
      <c r="D114" s="116"/>
      <c r="E114" s="117"/>
      <c r="F114" s="117"/>
      <c r="G114" s="117"/>
      <c r="H114" s="117"/>
      <c r="I114" s="118"/>
      <c r="J114" s="118"/>
    </row>
    <row r="115" spans="3:10" ht="12.75">
      <c r="C115" s="116"/>
      <c r="D115" s="116"/>
      <c r="E115" s="117"/>
      <c r="F115" s="117"/>
      <c r="G115" s="117"/>
      <c r="H115" s="117"/>
      <c r="I115" s="118"/>
      <c r="J115" s="118"/>
    </row>
    <row r="116" spans="3:10" ht="12.75">
      <c r="C116" s="116"/>
      <c r="D116" s="116"/>
      <c r="E116" s="117"/>
      <c r="F116" s="117"/>
      <c r="G116" s="117"/>
      <c r="H116" s="117"/>
      <c r="I116" s="118"/>
      <c r="J116" s="118"/>
    </row>
    <row r="117" spans="3:10" ht="12.75">
      <c r="C117" s="116"/>
      <c r="D117" s="116"/>
      <c r="E117" s="117"/>
      <c r="F117" s="117"/>
      <c r="G117" s="117"/>
      <c r="H117" s="117"/>
      <c r="I117" s="118"/>
      <c r="J117" s="118"/>
    </row>
    <row r="118" spans="3:10" ht="12.75">
      <c r="C118" s="116"/>
      <c r="D118" s="116"/>
      <c r="E118" s="117"/>
      <c r="F118" s="117"/>
      <c r="G118" s="117"/>
      <c r="H118" s="117"/>
      <c r="I118" s="118"/>
      <c r="J118" s="118"/>
    </row>
    <row r="119" spans="3:10" ht="12.75">
      <c r="C119" s="116"/>
      <c r="D119" s="116"/>
      <c r="E119" s="117"/>
      <c r="F119" s="117"/>
      <c r="G119" s="117"/>
      <c r="H119" s="117"/>
      <c r="I119" s="118"/>
      <c r="J119" s="118"/>
    </row>
    <row r="120" spans="3:10" ht="12.75">
      <c r="C120" s="116"/>
      <c r="D120" s="116"/>
      <c r="E120" s="117"/>
      <c r="F120" s="117"/>
      <c r="G120" s="117"/>
      <c r="H120" s="117"/>
      <c r="I120" s="118"/>
      <c r="J120" s="118"/>
    </row>
    <row r="121" spans="3:10" ht="12.75">
      <c r="C121" s="116"/>
      <c r="D121" s="116"/>
      <c r="E121" s="117"/>
      <c r="F121" s="117"/>
      <c r="G121" s="117"/>
      <c r="H121" s="117"/>
      <c r="I121" s="118"/>
      <c r="J121" s="118"/>
    </row>
    <row r="122" spans="3:10" ht="12.75">
      <c r="C122" s="116"/>
      <c r="D122" s="116"/>
      <c r="E122" s="117"/>
      <c r="F122" s="117"/>
      <c r="G122" s="117"/>
      <c r="H122" s="117"/>
      <c r="I122" s="118"/>
      <c r="J122" s="118"/>
    </row>
    <row r="123" spans="3:10" ht="12.75">
      <c r="C123" s="116"/>
      <c r="D123" s="116"/>
      <c r="E123" s="117"/>
      <c r="F123" s="117"/>
      <c r="G123" s="117"/>
      <c r="H123" s="117"/>
      <c r="I123" s="118"/>
      <c r="J123" s="118"/>
    </row>
    <row r="124" spans="3:10" ht="12.75">
      <c r="C124" s="116"/>
      <c r="D124" s="116"/>
      <c r="E124" s="117"/>
      <c r="F124" s="117"/>
      <c r="G124" s="117"/>
      <c r="H124" s="117"/>
      <c r="I124" s="118"/>
      <c r="J124" s="118"/>
    </row>
    <row r="125" spans="3:10" ht="12.75">
      <c r="C125" s="116"/>
      <c r="D125" s="116"/>
      <c r="E125" s="117"/>
      <c r="F125" s="117"/>
      <c r="G125" s="117"/>
      <c r="H125" s="117"/>
      <c r="I125" s="118"/>
      <c r="J125" s="118"/>
    </row>
    <row r="126" spans="3:10" ht="12.75">
      <c r="C126" s="116"/>
      <c r="D126" s="116"/>
      <c r="E126" s="117"/>
      <c r="F126" s="117"/>
      <c r="G126" s="117"/>
      <c r="H126" s="117"/>
      <c r="I126" s="118"/>
      <c r="J126" s="118"/>
    </row>
    <row r="127" spans="3:10" ht="12.75">
      <c r="C127" s="116"/>
      <c r="D127" s="116"/>
      <c r="E127" s="117"/>
      <c r="F127" s="117"/>
      <c r="G127" s="117"/>
      <c r="H127" s="117"/>
      <c r="I127" s="118"/>
      <c r="J127" s="118"/>
    </row>
    <row r="128" spans="3:10" ht="12.75">
      <c r="C128" s="116"/>
      <c r="D128" s="116"/>
      <c r="E128" s="117"/>
      <c r="F128" s="117"/>
      <c r="G128" s="117"/>
      <c r="H128" s="117"/>
      <c r="I128" s="118"/>
      <c r="J128" s="118"/>
    </row>
    <row r="129" spans="3:10" ht="12.75">
      <c r="C129" s="116"/>
      <c r="D129" s="116"/>
      <c r="E129" s="117"/>
      <c r="F129" s="117"/>
      <c r="G129" s="117"/>
      <c r="H129" s="117"/>
      <c r="I129" s="118"/>
      <c r="J129" s="118"/>
    </row>
    <row r="130" spans="3:10" ht="12.75">
      <c r="C130" s="116"/>
      <c r="D130" s="116"/>
      <c r="E130" s="117"/>
      <c r="F130" s="117"/>
      <c r="G130" s="117"/>
      <c r="H130" s="117"/>
      <c r="I130" s="118"/>
      <c r="J130" s="118"/>
    </row>
    <row r="131" spans="3:10" ht="12.75">
      <c r="C131" s="116"/>
      <c r="D131" s="116"/>
      <c r="E131" s="117"/>
      <c r="F131" s="117"/>
      <c r="G131" s="117"/>
      <c r="H131" s="117"/>
      <c r="I131" s="118"/>
      <c r="J131" s="118"/>
    </row>
    <row r="132" spans="3:10" ht="12.75">
      <c r="C132" s="116"/>
      <c r="D132" s="116"/>
      <c r="E132" s="117"/>
      <c r="F132" s="117"/>
      <c r="G132" s="117"/>
      <c r="H132" s="117"/>
      <c r="I132" s="118"/>
      <c r="J132" s="118"/>
    </row>
    <row r="133" spans="3:10" ht="12.75">
      <c r="C133" s="116"/>
      <c r="D133" s="116"/>
      <c r="E133" s="117"/>
      <c r="F133" s="117"/>
      <c r="G133" s="117"/>
      <c r="H133" s="117"/>
      <c r="I133" s="118"/>
      <c r="J133" s="118"/>
    </row>
    <row r="134" spans="3:10" ht="12.75">
      <c r="C134" s="116"/>
      <c r="D134" s="116"/>
      <c r="E134" s="117"/>
      <c r="F134" s="117"/>
      <c r="G134" s="117"/>
      <c r="H134" s="117"/>
      <c r="I134" s="118"/>
      <c r="J134" s="118"/>
    </row>
    <row r="135" spans="3:10" ht="12.75">
      <c r="C135" s="116"/>
      <c r="D135" s="116"/>
      <c r="E135" s="117"/>
      <c r="F135" s="117"/>
      <c r="G135" s="117"/>
      <c r="H135" s="117"/>
      <c r="I135" s="118"/>
      <c r="J135" s="118"/>
    </row>
    <row r="136" spans="3:10" ht="12.75">
      <c r="C136" s="116"/>
      <c r="D136" s="116"/>
      <c r="E136" s="117"/>
      <c r="F136" s="117"/>
      <c r="G136" s="117"/>
      <c r="H136" s="117"/>
      <c r="I136" s="118"/>
      <c r="J136" s="118"/>
    </row>
    <row r="137" spans="3:10" ht="12.75">
      <c r="C137" s="116"/>
      <c r="D137" s="116"/>
      <c r="E137" s="117"/>
      <c r="F137" s="117"/>
      <c r="G137" s="117"/>
      <c r="H137" s="117"/>
      <c r="I137" s="118"/>
      <c r="J137" s="118"/>
    </row>
    <row r="138" spans="3:10" ht="12.75">
      <c r="C138" s="116"/>
      <c r="D138" s="116"/>
      <c r="E138" s="117"/>
      <c r="F138" s="117"/>
      <c r="G138" s="117"/>
      <c r="H138" s="117"/>
      <c r="I138" s="118"/>
      <c r="J138" s="118"/>
    </row>
    <row r="139" spans="3:10" ht="12.75">
      <c r="C139" s="116"/>
      <c r="D139" s="116"/>
      <c r="E139" s="117"/>
      <c r="F139" s="117"/>
      <c r="G139" s="117"/>
      <c r="H139" s="117"/>
      <c r="I139" s="118"/>
      <c r="J139" s="118"/>
    </row>
    <row r="140" spans="3:10" ht="12.75">
      <c r="C140" s="116"/>
      <c r="D140" s="116"/>
      <c r="E140" s="117"/>
      <c r="F140" s="117"/>
      <c r="G140" s="117"/>
      <c r="H140" s="117"/>
      <c r="I140" s="118"/>
      <c r="J140" s="118"/>
    </row>
    <row r="141" spans="3:10" ht="12.75">
      <c r="C141" s="116"/>
      <c r="D141" s="116"/>
      <c r="E141" s="117"/>
      <c r="F141" s="117"/>
      <c r="G141" s="117"/>
      <c r="H141" s="117"/>
      <c r="I141" s="118"/>
      <c r="J141" s="118"/>
    </row>
    <row r="142" spans="3:10" ht="12.75">
      <c r="C142" s="116"/>
      <c r="D142" s="116"/>
      <c r="E142" s="117"/>
      <c r="F142" s="117"/>
      <c r="G142" s="117"/>
      <c r="H142" s="117"/>
      <c r="I142" s="118"/>
      <c r="J142" s="118"/>
    </row>
    <row r="143" spans="3:10" ht="12.75">
      <c r="C143" s="116"/>
      <c r="D143" s="116"/>
      <c r="E143" s="117"/>
      <c r="F143" s="117"/>
      <c r="G143" s="117"/>
      <c r="H143" s="117"/>
      <c r="I143" s="118"/>
      <c r="J143" s="118"/>
    </row>
    <row r="144" spans="3:10" ht="12.75">
      <c r="C144" s="116"/>
      <c r="D144" s="116"/>
      <c r="E144" s="117"/>
      <c r="F144" s="117"/>
      <c r="G144" s="117"/>
      <c r="H144" s="117"/>
      <c r="I144" s="118"/>
      <c r="J144" s="118"/>
    </row>
    <row r="145" spans="3:10" ht="12.75">
      <c r="C145" s="116"/>
      <c r="D145" s="116"/>
      <c r="E145" s="117"/>
      <c r="F145" s="117"/>
      <c r="G145" s="117"/>
      <c r="H145" s="117"/>
      <c r="I145" s="118"/>
      <c r="J145" s="118"/>
    </row>
    <row r="146" spans="3:10" ht="12.75">
      <c r="C146" s="116"/>
      <c r="D146" s="116"/>
      <c r="E146" s="117"/>
      <c r="F146" s="117"/>
      <c r="G146" s="117"/>
      <c r="H146" s="117"/>
      <c r="I146" s="118"/>
      <c r="J146" s="118"/>
    </row>
    <row r="147" spans="3:10" ht="12.75">
      <c r="C147" s="116"/>
      <c r="D147" s="116"/>
      <c r="E147" s="117"/>
      <c r="F147" s="117"/>
      <c r="G147" s="117"/>
      <c r="H147" s="117"/>
      <c r="I147" s="118"/>
      <c r="J147" s="118"/>
    </row>
    <row r="148" spans="3:10" ht="12.75">
      <c r="C148" s="116"/>
      <c r="D148" s="116"/>
      <c r="E148" s="117"/>
      <c r="F148" s="117"/>
      <c r="G148" s="117"/>
      <c r="H148" s="117"/>
      <c r="I148" s="118"/>
      <c r="J148" s="118"/>
    </row>
    <row r="149" spans="3:10" ht="12.75">
      <c r="C149" s="116"/>
      <c r="D149" s="116"/>
      <c r="E149" s="117"/>
      <c r="F149" s="117"/>
      <c r="G149" s="117"/>
      <c r="H149" s="117"/>
      <c r="I149" s="118"/>
      <c r="J149" s="118"/>
    </row>
    <row r="150" spans="3:10" ht="12.75">
      <c r="C150" s="116"/>
      <c r="D150" s="116"/>
      <c r="E150" s="117"/>
      <c r="F150" s="117"/>
      <c r="G150" s="117"/>
      <c r="H150" s="117"/>
      <c r="I150" s="118"/>
      <c r="J150" s="118"/>
    </row>
    <row r="151" spans="3:10" ht="12.75">
      <c r="C151" s="116"/>
      <c r="D151" s="116"/>
      <c r="E151" s="117"/>
      <c r="F151" s="117"/>
      <c r="G151" s="117"/>
      <c r="H151" s="117"/>
      <c r="I151" s="118"/>
      <c r="J151" s="118"/>
    </row>
    <row r="152" spans="3:10" ht="12.75">
      <c r="C152" s="116"/>
      <c r="D152" s="116"/>
      <c r="E152" s="117"/>
      <c r="F152" s="117"/>
      <c r="G152" s="117"/>
      <c r="H152" s="117"/>
      <c r="I152" s="118"/>
      <c r="J152" s="118"/>
    </row>
    <row r="153" spans="3:10" ht="12.75">
      <c r="C153" s="116"/>
      <c r="D153" s="116"/>
      <c r="E153" s="117"/>
      <c r="F153" s="117"/>
      <c r="G153" s="117"/>
      <c r="H153" s="117"/>
      <c r="I153" s="118"/>
      <c r="J153" s="118"/>
    </row>
    <row r="154" spans="3:10" ht="12.75">
      <c r="C154" s="116"/>
      <c r="D154" s="116"/>
      <c r="E154" s="117"/>
      <c r="F154" s="117"/>
      <c r="G154" s="117"/>
      <c r="H154" s="117"/>
      <c r="I154" s="118"/>
      <c r="J154" s="118"/>
    </row>
    <row r="155" spans="3:10" ht="12.75">
      <c r="C155" s="116"/>
      <c r="D155" s="116"/>
      <c r="E155" s="117"/>
      <c r="F155" s="117"/>
      <c r="G155" s="117"/>
      <c r="H155" s="117"/>
      <c r="I155" s="118"/>
      <c r="J155" s="118"/>
    </row>
    <row r="156" spans="3:10" ht="12.75">
      <c r="C156" s="116"/>
      <c r="D156" s="116"/>
      <c r="E156" s="117"/>
      <c r="F156" s="117"/>
      <c r="G156" s="117"/>
      <c r="H156" s="117"/>
      <c r="I156" s="118"/>
      <c r="J156" s="118"/>
    </row>
    <row r="157" spans="3:10" ht="12.75">
      <c r="C157" s="116"/>
      <c r="D157" s="116"/>
      <c r="E157" s="117"/>
      <c r="F157" s="117"/>
      <c r="G157" s="117"/>
      <c r="H157" s="117"/>
      <c r="I157" s="118"/>
      <c r="J157" s="118"/>
    </row>
    <row r="158" spans="3:10" ht="12.75">
      <c r="C158" s="116"/>
      <c r="D158" s="116"/>
      <c r="E158" s="117"/>
      <c r="F158" s="117"/>
      <c r="G158" s="117"/>
      <c r="H158" s="117"/>
      <c r="I158" s="118"/>
      <c r="J158" s="118"/>
    </row>
    <row r="159" spans="3:10" ht="12.75">
      <c r="C159" s="116"/>
      <c r="D159" s="116"/>
      <c r="E159" s="117"/>
      <c r="F159" s="117"/>
      <c r="G159" s="117"/>
      <c r="H159" s="117"/>
      <c r="I159" s="118"/>
      <c r="J159" s="118"/>
    </row>
    <row r="160" spans="3:10" ht="12.75">
      <c r="C160" s="116"/>
      <c r="D160" s="116"/>
      <c r="E160" s="117"/>
      <c r="F160" s="117"/>
      <c r="G160" s="117"/>
      <c r="H160" s="117"/>
      <c r="I160" s="118"/>
      <c r="J160" s="118"/>
    </row>
    <row r="161" spans="3:10" ht="12.75">
      <c r="C161" s="116"/>
      <c r="D161" s="116"/>
      <c r="E161" s="117"/>
      <c r="F161" s="117"/>
      <c r="G161" s="117"/>
      <c r="H161" s="117"/>
      <c r="I161" s="118"/>
      <c r="J161" s="118"/>
    </row>
    <row r="162" spans="3:10" ht="12.75">
      <c r="C162" s="116"/>
      <c r="D162" s="116"/>
      <c r="E162" s="117"/>
      <c r="F162" s="117"/>
      <c r="G162" s="117"/>
      <c r="H162" s="117"/>
      <c r="I162" s="118"/>
      <c r="J162" s="118"/>
    </row>
    <row r="163" spans="3:10" ht="12.75">
      <c r="C163" s="116"/>
      <c r="D163" s="116"/>
      <c r="E163" s="117"/>
      <c r="F163" s="117"/>
      <c r="G163" s="117"/>
      <c r="H163" s="117"/>
      <c r="I163" s="118"/>
      <c r="J163" s="118"/>
    </row>
    <row r="164" spans="3:10" ht="12.75">
      <c r="C164" s="116"/>
      <c r="D164" s="116"/>
      <c r="E164" s="117"/>
      <c r="F164" s="117"/>
      <c r="G164" s="117"/>
      <c r="H164" s="117"/>
      <c r="I164" s="118"/>
      <c r="J164" s="118"/>
    </row>
    <row r="165" spans="3:10" ht="12.75">
      <c r="C165" s="116"/>
      <c r="D165" s="116"/>
      <c r="E165" s="117"/>
      <c r="F165" s="117"/>
      <c r="G165" s="117"/>
      <c r="H165" s="117"/>
      <c r="I165" s="118"/>
      <c r="J165" s="118"/>
    </row>
    <row r="166" spans="3:10" ht="12.75">
      <c r="C166" s="116"/>
      <c r="D166" s="116"/>
      <c r="E166" s="117"/>
      <c r="F166" s="117"/>
      <c r="G166" s="117"/>
      <c r="H166" s="117"/>
      <c r="I166" s="118"/>
      <c r="J166" s="118"/>
    </row>
    <row r="167" spans="3:10" ht="12.75">
      <c r="C167" s="116"/>
      <c r="D167" s="116"/>
      <c r="E167" s="117"/>
      <c r="F167" s="117"/>
      <c r="G167" s="117"/>
      <c r="H167" s="117"/>
      <c r="I167" s="118"/>
      <c r="J167" s="118"/>
    </row>
    <row r="168" spans="3:10" ht="12.75">
      <c r="C168" s="116"/>
      <c r="D168" s="116"/>
      <c r="E168" s="117"/>
      <c r="F168" s="117"/>
      <c r="G168" s="117"/>
      <c r="H168" s="117"/>
      <c r="I168" s="118"/>
      <c r="J168" s="118"/>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2016-02-23T12:44:08Z</cp:lastPrinted>
  <dcterms:created xsi:type="dcterms:W3CDTF">2016-02-09T12:51:57Z</dcterms:created>
  <dcterms:modified xsi:type="dcterms:W3CDTF">2016-03-10T08:53:06Z</dcterms:modified>
  <cp:category/>
  <cp:version/>
  <cp:contentType/>
  <cp:contentStatus/>
</cp:coreProperties>
</file>