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<sst xmlns="http://schemas.openxmlformats.org/spreadsheetml/2006/main" count="2593" uniqueCount="350">
  <si>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</si>
  <si>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</si>
  <si>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</si>
  <si>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</si>
  <si>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</si>
  <si>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</si>
  <si>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</si>
  <si>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</si>
  <si>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</si>
  <si>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</si>
  <si>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</si>
  <si>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</si>
  <si>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</si>
  <si>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</si>
  <si>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</si>
  <si>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</si>
  <si>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</si>
  <si>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</si>
  <si>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</si>
  <si>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</si>
  <si>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</si>
  <si>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</si>
  <si>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</si>
  <si>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</si>
  <si>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</si>
  <si>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</si>
  <si>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</si>
  <si>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</si>
  <si>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</si>
  <si>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</si>
  <si>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</si>
  <si>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</si>
  <si>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</si>
  <si>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</si>
  <si>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</si>
  <si>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</si>
  <si>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</si>
  <si>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</si>
  <si>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</si>
  <si>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</si>
  <si>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</si>
  <si>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</si>
  <si>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</si>
  <si>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</si>
  <si>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</si>
  <si>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</si>
  <si>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</si>
  <si>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</si>
  <si>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</si>
  <si>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</si>
  <si>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</si>
  <si>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</si>
  <si>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</si>
  <si>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</si>
  <si>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</si>
  <si>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</si>
  <si>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</si>
  <si>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</si>
  <si>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</si>
  <si>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</si>
  <si>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</si>
  <si>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</si>
  <si>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</si>
  <si>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</si>
  <si>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</si>
  <si>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</si>
  <si>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</si>
  <si>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</si>
  <si>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</si>
  <si>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</si>
  <si>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</si>
  <si>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</si>
  <si>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</si>
  <si>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</si>
  <si>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</si>
  <si>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</si>
  <si>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</si>
  <si>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</si>
  <si>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</si>
  <si>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</si>
  <si>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</si>
  <si>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</si>
  <si>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</si>
  <si>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</si>
  <si>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</si>
  <si>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</si>
  <si>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</si>
  <si>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</si>
  <si>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</si>
  <si>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</si>
  <si>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</si>
  <si>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</si>
  <si>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</si>
  <si>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</si>
  <si>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</si>
  <si>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</si>
  <si>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</si>
  <si>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</si>
  <si>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</si>
  <si>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</si>
  <si>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</si>
  <si>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</si>
  <si>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</si>
  <si>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</si>
  <si>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</si>
  <si>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</si>
  <si>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</si>
  <si>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</si>
  <si>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</si>
  <si>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</si>
  <si>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</si>
  <si>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</si>
  <si>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</si>
  <si>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</si>
  <si>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30.6.2016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</si>
  <si>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</si>
  <si>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</si>
  <si>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</si>
  <si>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</si>
  <si>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</si>
  <si>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</si>
  <si>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</si>
  <si>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</si>
  <si>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</si>
  <si>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</si>
  <si>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</si>
  <si>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</si>
  <si>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</si>
  <si>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</si>
  <si>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</si>
  <si>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</si>
  <si>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</si>
  <si>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</si>
  <si>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</si>
  <si>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</si>
  <si>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</si>
  <si>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</si>
  <si>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</si>
  <si>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</si>
  <si>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</si>
  <si>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</si>
  <si>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</si>
  <si>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</si>
  <si>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</si>
  <si>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</si>
  <si>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</si>
  <si>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</si>
  <si>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</si>
  <si>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</si>
  <si>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</si>
  <si>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</si>
  <si>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</si>
  <si>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</si>
  <si>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</si>
  <si>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</si>
  <si>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</si>
  <si>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</si>
  <si>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</si>
  <si>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</si>
  <si>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</si>
  <si>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</si>
  <si>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</si>
  <si>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</si>
  <si>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</si>
  <si>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</si>
  <si>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</si>
  <si>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</si>
  <si>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</si>
  <si>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</si>
  <si>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</si>
  <si>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</si>
  <si>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</si>
  <si>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</si>
  <si>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Juni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</si>
  <si>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</si>
  <si>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</si>
  <si>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</si>
  <si>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</si>
  <si>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</si>
  <si>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</si>
  <si>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</si>
  <si>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</si>
  <si>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</si>
  <si>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</si>
  <si>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</si>
  <si>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</si>
  <si>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</si>
  <si>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</si>
  <si>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</si>
  <si>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</si>
  <si>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</si>
  <si>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</si>
  <si>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</si>
  <si>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</si>
  <si>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</si>
  <si>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</si>
  <si>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</si>
  <si>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</si>
  <si>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</si>
  <si>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</si>
  <si>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</si>
  <si>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</si>
  <si>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</si>
  <si>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</si>
  <si>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</si>
  <si>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</si>
  <si>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</si>
  <si>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</si>
  <si>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</si>
  <si>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</si>
  <si>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</si>
  <si>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</si>
  <si>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</si>
  <si>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</si>
  <si>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</si>
  <si>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</si>
  <si>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</si>
  <si>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</si>
  <si>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endg. Daten 2015</t>
  </si>
  <si>
    <t xml:space="preserve">    im Bergbau und Verarbeitenden Gewerbe nach Wirtschaftszweigen</t>
  </si>
  <si>
    <t xml:space="preserve">    Juni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</si>
  <si>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</si>
  <si>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</si>
  <si>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</si>
  <si>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Juni 2016</t>
  </si>
  <si>
    <t>6. Entgelte je Beschäftigten Januar 2015 bis Juni 2016</t>
  </si>
  <si>
    <t>5. Beschäftigte insgesamt Januar 2015 bis Juni 2016</t>
  </si>
  <si>
    <t>4. Volumenindex Auftragseingang Januar 2015 bis Juni 2016</t>
  </si>
  <si>
    <t>3. Umsatz insgesamt Januar 2015 bis Juni 2016</t>
  </si>
  <si>
    <t>2. Umsatz der Hauptgruppen Juni 2015/2016</t>
  </si>
  <si>
    <t xml:space="preserve">    im Bergbau und Verarbeitenden Gewerbe</t>
  </si>
  <si>
    <t>1. Entwicklung von Auftragseingang, Umsatz und Beschäftigten</t>
  </si>
  <si>
    <t>Grafiken</t>
  </si>
  <si>
    <t>und Verarbeitenden Gewerbe in Thüringen im Juni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</si>
  <si>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</si>
  <si>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</si>
  <si>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</si>
  <si>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</si>
  <si>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</si>
  <si>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</si>
  <si>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</si>
  <si>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</si>
  <si>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</si>
  <si>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</si>
  <si>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</si>
  <si>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</si>
  <si>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</si>
  <si>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</si>
  <si>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</si>
  <si>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</si>
  <si>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</si>
  <si>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</si>
  <si>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</si>
  <si>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</si>
  <si>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</si>
  <si>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</si>
  <si>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</si>
  <si>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</si>
  <si>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</si>
  <si>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</si>
  <si>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</si>
  <si>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</si>
  <si>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</si>
  <si>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</si>
  <si>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</si>
  <si>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</si>
  <si>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</si>
  <si>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</si>
  <si>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</si>
  <si>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</si>
  <si>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</si>
  <si>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</si>
  <si>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</si>
  <si>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</si>
  <si>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 des Gesetzes vom 21. Juli 2016 (BGBl. I S. 1768).</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</si>
  <si>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</si>
  <si>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</si>
  <si>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</si>
  <si>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</si>
  <si>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</si>
  <si>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</si>
  <si>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</si>
  <si>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</si>
  <si>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</si>
  <si>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</si>
  <si>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</si>
  <si>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</si>
  <si>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2016 insgesamt 418 Millionen EUR gezahlt. Das entspricht gemessen am Umsatz einem Anteil von 15,5 Prozent. Im Vergleich zum Vorjahresmonat stiegen die Entgelte in diesem Zeitraum um 3,1 Prozent bzw. rund 13 Millionen EUR an. </t>
  </si>
  <si>
    <t xml:space="preserve">Im Monat Juni 2016 wurden 20 Millionen geleistete Arbeitsstunden ermittelt. Zum Vorjahresmonat war das ein Anstieg um 1,0 Prozent. Die durchschnittlich geleistete Arbeitszeit je Beschäftigten und je Arbeitstag lag mit 6,4 Stunden um 0,1 Prozentpunkt unter dem Vorjahresmonat. </t>
  </si>
  <si>
    <r>
      <t>Die Anzahl der Beschäftigten im Bergbau und Verarbeitenden Gewerbe (Betriebe mit 50 und mehr Beschäftigten) betrug  142 375 Personen. Das waren gegenüber dem Vorjahresmonat  2</t>
    </r>
    <r>
      <rPr>
        <sz val="10"/>
        <rFont val="Calibri"/>
        <family val="2"/>
      </rPr>
      <t> </t>
    </r>
    <r>
      <rPr>
        <sz val="10"/>
        <rFont val="Arial"/>
        <family val="2"/>
      </rPr>
      <t xml:space="preserve">357 Personen mehr.  </t>
    </r>
  </si>
  <si>
    <t>Verarbeitendes Gewerbe
insgesamt</t>
  </si>
  <si>
    <t>zum Vorjahresmonat</t>
  </si>
  <si>
    <t xml:space="preserve">Veränderung in % </t>
  </si>
  <si>
    <t>MD Juni 2016</t>
  </si>
  <si>
    <t>Hauptgruppe</t>
  </si>
  <si>
    <t>Beim Index des Auftragseingangs der Hauptgruppen wurden folgende vorläufige Ergebnisse erreicht:</t>
  </si>
  <si>
    <t>Der Volumenindex des Auftragseinganges betrug im Monat Juni 123,1 Prozent (Basis: MD 2010 = 100). Gegenüber dem gleichen Vorjahresmonat war dies eine Steigerung um 2,0 Prozent. Der Index im Monat Juni für den Auftragseingang aus dem Ausland betrug 127,1 Prozent. Gegenüber dem gleichen Vorjahresmonat ist das ein Anstieg um 4,7 Prozent.</t>
  </si>
  <si>
    <t xml:space="preserve">Im Inland wurden im Juni 2016 Waren im Wert von 1,8 Milliarden EUR abgesetzt, 2,4 Prozent bzw. 42 Millionen EUR über dem Niveau des Vorjahresmonats. </t>
  </si>
  <si>
    <t>Mit 514 Millionen EUR wurden im Berichtsmonat 56,2 Prozent der Exporte Thüringens in die Länder der Eurozone ausgeführt. Der Anteil der Ausfuhren in die Länder außerhalb der Eurozone betrug 401  Millionen EUR bzw. 43,8 Prozent. Im Juni 2016 stieg der Export in die Nichteurozone zum Vorjahresmonat um 1,1 Prozent.</t>
  </si>
  <si>
    <t>In das Ausland wurden im Juni 2016 Umsätze in Höhe von 914 Millionen EUR getätigt. Das realisierte Monatsergebnis lag um 2,5 Prozent bzw. 22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</si>
  <si>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</si>
  <si>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</si>
  <si>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</si>
  <si>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</si>
  <si>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</si>
  <si>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</si>
  <si>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</si>
  <si>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</si>
  <si>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</si>
  <si>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</si>
  <si>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2016 gegenüber dem Vormonat, dem Vorjahresmonat und dem Vorjahreszeitraum:</t>
  </si>
  <si>
    <t xml:space="preserve">Der Umsatz im Bergbau und Verarbeitenden Gewerbe in den Thüringer Industriebetrieben mit 50 und mehr Beschäftigten erreichte im Monat Juni 2016 ein Volumen von 2,7 Milliarden EUR. Zum Vorjahresmonat stieg der Umsatz, bei gleicher Anzahl an Arbeitstagen, um 2,4 Prozent bzw. 64 Millionen EUR an. </t>
  </si>
  <si>
    <t>Im Monat Juni 2016 wurde von 847 Betrieben (Vormonat 847 Betriebe) Auskunft zum Monatsbericht im Bergbau und Verarbeitenden Gewerbe gegeben. Das waren zwei Betriebe mehr als im Juni 2015.</t>
  </si>
  <si>
    <t>in Thüringen im Juni 2016</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</si>
  <si>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</si>
  <si>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</si>
  <si>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</si>
  <si>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</si>
  <si>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</si>
  <si>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</si>
  <si>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</si>
  <si>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</si>
  <si>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</si>
  <si>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</si>
  <si>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</si>
  <si>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</si>
  <si>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</si>
  <si>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</si>
  <si>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</si>
  <si>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</si>
  <si>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</si>
  <si>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</si>
  <si>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</si>
  <si>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</si>
  <si>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</si>
  <si>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</si>
  <si>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</si>
  <si>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</si>
  <si>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</si>
  <si>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</si>
  <si>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</si>
  <si>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</si>
  <si>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</si>
  <si>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</si>
  <si>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</si>
  <si>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</si>
  <si>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</si>
  <si>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</si>
  <si>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Juni 2016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</si>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</sst>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0.00"/>
    <numFmt numFmtId="200" formatCode="###\ ##0"/>
    <numFmt numFmtId="201" formatCode="#\ 0.0"/>
    <numFmt numFmtId="202" formatCode="#0.0"/>
    <numFmt numFmtId="203" formatCode="#\ ###\ ##0"/>
    <numFmt numFmtId="204" formatCode="0.0"/>
    <numFmt numFmtId="205" formatCode="[$-407]mmmm\ yyyy;@"/>
    <numFmt numFmtId="206" formatCode="#\ ##0.0\ \ \ \ \ \ \ \ \ \ \ "/>
    <numFmt numFmtId="207" formatCode="#\ ##0.0\ \ \ \ \ \ \ \ \ \ \ \ "/>
    <numFmt numFmtId="208" formatCode="###\ ###\ ##0\ \ \ \ \ \ \ \ \ \ \ "/>
    <numFmt numFmtId="209" formatCode="#\ ##0.00\ \ \ \ \ \ \ \ \ \ \ \ "/>
    <numFmt numFmtId="210" formatCode="\ \ \ \ @"/>
    <numFmt numFmtId="211" formatCode="#\ ##0.0\ \ \ \ \ \ \ \ \ \ \ \ \ \ "/>
    <numFmt numFmtId="212" formatCode="##0"/>
    <numFmt numFmtId="213" formatCode="0.0%"/>
    <numFmt numFmtId="214" formatCode="##0\ "/>
    <numFmt numFmtId="215"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8"/>
      <color indexed="8"/>
      <name val="Arial"/>
      <family val="0"/>
    </font>
    <font>
      <b/>
      <sz val="8.25"/>
      <color indexed="8"/>
      <name val="Arial"/>
      <family val="0"/>
    </font>
    <font>
      <sz val="12"/>
      <color indexed="8"/>
      <name val="Arial"/>
      <family val="0"/>
    </font>
    <font>
      <sz val="13.75"/>
      <color indexed="8"/>
      <name val="Arial"/>
      <family val="0"/>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6"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7"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6"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5" fillId="0" borderId="0" xfId="0" applyFont="1" applyAlignment="1">
      <alignment/>
    </xf>
    <xf numFmtId="164" fontId="4" fillId="0" borderId="0" xfId="64" applyNumberFormat="1" applyFont="1">
      <alignment/>
      <protection/>
    </xf>
    <xf numFmtId="164" fontId="7"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4"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4" applyFont="1" applyAlignment="1">
      <alignment vertical="center"/>
      <protection/>
    </xf>
    <xf numFmtId="0" fontId="3" fillId="0" borderId="0" xfId="54" applyFont="1" applyAlignment="1">
      <alignment horizontal="centerContinuous"/>
      <protection/>
    </xf>
    <xf numFmtId="0" fontId="2" fillId="0" borderId="0" xfId="54" applyAlignment="1">
      <alignment/>
      <protection/>
    </xf>
    <xf numFmtId="0" fontId="2" fillId="0" borderId="0" xfId="54" applyAlignment="1">
      <alignment horizontal="centerContinuous"/>
      <protection/>
    </xf>
    <xf numFmtId="0" fontId="8" fillId="0" borderId="0" xfId="54" applyFont="1" applyAlignment="1">
      <alignment horizontal="centerContinuous"/>
      <protection/>
    </xf>
    <xf numFmtId="0" fontId="3" fillId="0" borderId="12" xfId="54" applyFont="1" applyBorder="1" applyAlignment="1">
      <alignment horizontal="center" vertical="center"/>
      <protection/>
    </xf>
    <xf numFmtId="0" fontId="10" fillId="0" borderId="20" xfId="54" applyFont="1" applyBorder="1" applyAlignment="1">
      <alignment horizontal="center" vertical="center" wrapText="1"/>
      <protection/>
    </xf>
    <xf numFmtId="0" fontId="3" fillId="0" borderId="10" xfId="54" applyFont="1" applyBorder="1" applyAlignment="1">
      <alignment horizontal="center" vertical="center"/>
      <protection/>
    </xf>
    <xf numFmtId="172" fontId="3" fillId="0" borderId="10" xfId="54" applyNumberFormat="1" applyFont="1" applyBorder="1" applyAlignment="1">
      <alignment horizontal="centerContinuous" vertical="center"/>
      <protection/>
    </xf>
    <xf numFmtId="0" fontId="3" fillId="0" borderId="17" xfId="54" applyFont="1" applyBorder="1" applyAlignment="1">
      <alignment vertical="center"/>
      <protection/>
    </xf>
    <xf numFmtId="0" fontId="10" fillId="0" borderId="17" xfId="54" applyFont="1" applyBorder="1" applyAlignment="1">
      <alignment vertical="center"/>
      <protection/>
    </xf>
    <xf numFmtId="0" fontId="3" fillId="0" borderId="0" xfId="54" applyFont="1" applyBorder="1" applyAlignment="1">
      <alignment horizontal="center" vertical="center"/>
      <protection/>
    </xf>
    <xf numFmtId="172" fontId="3" fillId="0" borderId="0" xfId="54" applyNumberFormat="1" applyFont="1" applyBorder="1" applyAlignment="1">
      <alignment horizontal="centerContinuous" vertical="center"/>
      <protection/>
    </xf>
    <xf numFmtId="0" fontId="3" fillId="0" borderId="0" xfId="54" applyFont="1" applyBorder="1" applyAlignment="1">
      <alignment horizontal="center"/>
      <protection/>
    </xf>
    <xf numFmtId="172" fontId="3" fillId="0" borderId="0" xfId="54" applyNumberFormat="1" applyFont="1" applyBorder="1" applyAlignment="1">
      <alignment horizontal="center" vertical="center"/>
      <protection/>
    </xf>
    <xf numFmtId="173" fontId="7" fillId="0" borderId="17" xfId="54" applyNumberFormat="1" applyFont="1" applyBorder="1" applyAlignment="1">
      <alignment vertical="center"/>
      <protection/>
    </xf>
    <xf numFmtId="174" fontId="7" fillId="0" borderId="0" xfId="66" applyNumberFormat="1" applyFont="1" applyAlignment="1">
      <alignment horizontal="right" vertical="center"/>
      <protection/>
    </xf>
    <xf numFmtId="175" fontId="7" fillId="0" borderId="0" xfId="66" applyNumberFormat="1" applyFont="1" applyAlignment="1">
      <alignment horizontal="right" vertical="center"/>
      <protection/>
    </xf>
    <xf numFmtId="173" fontId="3" fillId="0" borderId="17" xfId="54"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7"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7" fillId="0" borderId="0" xfId="66" applyNumberFormat="1" applyFont="1" applyFill="1" applyAlignment="1">
      <alignment horizontal="right" vertical="center"/>
      <protection/>
    </xf>
    <xf numFmtId="175" fontId="7" fillId="0" borderId="0" xfId="66" applyNumberFormat="1" applyFont="1" applyFill="1" applyAlignment="1">
      <alignment horizontal="right" vertical="center"/>
      <protection/>
    </xf>
    <xf numFmtId="178" fontId="7"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4" applyNumberFormat="1" applyFont="1" applyBorder="1" applyAlignment="1">
      <alignment vertical="center"/>
      <protection/>
    </xf>
    <xf numFmtId="175" fontId="3" fillId="0" borderId="0" xfId="54" applyNumberFormat="1" applyFont="1" applyAlignment="1">
      <alignment vertical="center"/>
      <protection/>
    </xf>
    <xf numFmtId="174" fontId="3" fillId="0" borderId="0" xfId="54" applyNumberFormat="1" applyFont="1" applyAlignment="1">
      <alignment vertical="center"/>
      <protection/>
    </xf>
    <xf numFmtId="179" fontId="3" fillId="0" borderId="0" xfId="54" applyNumberFormat="1" applyFont="1" applyAlignment="1">
      <alignment vertical="center"/>
      <protection/>
    </xf>
    <xf numFmtId="177" fontId="3" fillId="0" borderId="0" xfId="54" applyNumberFormat="1" applyFont="1" applyBorder="1" applyAlignment="1">
      <alignment vertical="center"/>
      <protection/>
    </xf>
    <xf numFmtId="180" fontId="3" fillId="0" borderId="0" xfId="54" applyNumberFormat="1" applyFont="1" applyBorder="1" applyAlignment="1">
      <alignment vertical="center"/>
      <protection/>
    </xf>
    <xf numFmtId="0" fontId="4" fillId="0" borderId="0" xfId="54" applyFont="1" applyAlignment="1">
      <alignment vertical="center"/>
      <protection/>
    </xf>
    <xf numFmtId="0" fontId="4" fillId="0" borderId="0" xfId="54" applyFont="1" applyAlignment="1">
      <alignment horizontal="centerContinuous"/>
      <protection/>
    </xf>
    <xf numFmtId="0" fontId="4" fillId="0" borderId="0" xfId="54" applyFont="1">
      <alignment/>
      <protection/>
    </xf>
    <xf numFmtId="0" fontId="4" fillId="0" borderId="0" xfId="54" applyFont="1" applyAlignment="1">
      <alignment/>
      <protection/>
    </xf>
    <xf numFmtId="172" fontId="3" fillId="0" borderId="10" xfId="54" applyNumberFormat="1" applyFont="1" applyBorder="1" applyAlignment="1">
      <alignment horizontal="center" vertical="center"/>
      <protection/>
    </xf>
    <xf numFmtId="0" fontId="3" fillId="0" borderId="13" xfId="54" applyFont="1" applyBorder="1" applyAlignment="1">
      <alignment horizontal="centerContinuous"/>
      <protection/>
    </xf>
    <xf numFmtId="172" fontId="3" fillId="0" borderId="21" xfId="54" applyNumberFormat="1" applyFont="1" applyBorder="1" applyAlignment="1">
      <alignment horizontal="centerContinuous" vertical="center"/>
      <protection/>
    </xf>
    <xf numFmtId="172" fontId="3" fillId="0" borderId="19" xfId="54" applyNumberFormat="1" applyFont="1" applyBorder="1" applyAlignment="1">
      <alignment horizontal="centerContinuous" vertical="center"/>
      <protection/>
    </xf>
    <xf numFmtId="0" fontId="3" fillId="0" borderId="14" xfId="54" applyFont="1" applyBorder="1" applyAlignment="1">
      <alignment vertical="center"/>
      <protection/>
    </xf>
    <xf numFmtId="0" fontId="3" fillId="0" borderId="0" xfId="54" applyFont="1" applyBorder="1" applyAlignment="1">
      <alignment horizontal="centerContinuous"/>
      <protection/>
    </xf>
    <xf numFmtId="0" fontId="3" fillId="0" borderId="0" xfId="54" applyFont="1">
      <alignment/>
      <protection/>
    </xf>
    <xf numFmtId="177" fontId="7" fillId="0" borderId="0" xfId="54" applyNumberFormat="1" applyFont="1" applyBorder="1" applyAlignment="1">
      <alignment vertical="center"/>
      <protection/>
    </xf>
    <xf numFmtId="182" fontId="7" fillId="0" borderId="0" xfId="54" applyNumberFormat="1" applyFont="1" applyBorder="1" applyAlignment="1">
      <alignment vertical="center"/>
      <protection/>
    </xf>
    <xf numFmtId="176" fontId="3" fillId="0" borderId="0" xfId="54" applyNumberFormat="1" applyFont="1" applyAlignment="1">
      <alignment vertical="center"/>
      <protection/>
    </xf>
    <xf numFmtId="183" fontId="3" fillId="0" borderId="0" xfId="54" applyNumberFormat="1" applyFont="1" applyAlignment="1">
      <alignment vertical="center"/>
      <protection/>
    </xf>
    <xf numFmtId="182" fontId="3" fillId="0" borderId="0" xfId="54" applyNumberFormat="1" applyFont="1" applyBorder="1" applyAlignment="1">
      <alignment vertical="center"/>
      <protection/>
    </xf>
    <xf numFmtId="177" fontId="3" fillId="0" borderId="0" xfId="54" applyNumberFormat="1" applyFont="1" applyBorder="1" applyAlignment="1">
      <alignment horizontal="right" vertical="center"/>
      <protection/>
    </xf>
    <xf numFmtId="184" fontId="3" fillId="0" borderId="0" xfId="54" applyNumberFormat="1" applyFont="1" applyBorder="1" applyAlignment="1">
      <alignment horizontal="right" vertical="center"/>
      <protection/>
    </xf>
    <xf numFmtId="178" fontId="7" fillId="0" borderId="0" xfId="54" applyNumberFormat="1" applyFont="1" applyAlignment="1">
      <alignment horizontal="right" vertical="center"/>
      <protection/>
    </xf>
    <xf numFmtId="185" fontId="3" fillId="0" borderId="0" xfId="54" applyNumberFormat="1" applyFont="1" applyBorder="1" applyAlignment="1">
      <alignment horizontal="centerContinuous" vertical="center"/>
      <protection/>
    </xf>
    <xf numFmtId="186" fontId="3" fillId="0" borderId="0" xfId="54" applyNumberFormat="1" applyFont="1" applyBorder="1" applyAlignment="1">
      <alignment horizontal="centerContinuous" vertical="center"/>
      <protection/>
    </xf>
    <xf numFmtId="178" fontId="3" fillId="0" borderId="0" xfId="54" applyNumberFormat="1" applyFont="1" applyAlignment="1">
      <alignment horizontal="right" vertical="center"/>
      <protection/>
    </xf>
    <xf numFmtId="184" fontId="3" fillId="0" borderId="0" xfId="54" applyNumberFormat="1" applyFont="1" applyBorder="1" applyAlignment="1">
      <alignment vertical="center"/>
      <protection/>
    </xf>
    <xf numFmtId="185" fontId="3" fillId="0" borderId="0" xfId="54" applyNumberFormat="1" applyFont="1" applyAlignment="1">
      <alignment vertical="center"/>
      <protection/>
    </xf>
    <xf numFmtId="186" fontId="3" fillId="0" borderId="0" xfId="54" applyNumberFormat="1" applyFont="1" applyBorder="1" applyAlignment="1">
      <alignment vertical="center"/>
      <protection/>
    </xf>
    <xf numFmtId="187" fontId="3" fillId="0" borderId="0" xfId="54" applyNumberFormat="1" applyFont="1" applyAlignment="1">
      <alignment vertical="center"/>
      <protection/>
    </xf>
    <xf numFmtId="184" fontId="3" fillId="0" borderId="0" xfId="54" applyNumberFormat="1" applyFont="1"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3" fillId="0" borderId="0" xfId="69" applyFont="1">
      <alignment/>
      <protection/>
    </xf>
    <xf numFmtId="0" fontId="11"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2">
      <alignment/>
      <protection/>
    </xf>
    <xf numFmtId="184" fontId="4" fillId="0" borderId="0" xfId="52" applyNumberFormat="1">
      <alignment/>
      <protection/>
    </xf>
    <xf numFmtId="188" fontId="14" fillId="0" borderId="0" xfId="52" applyNumberFormat="1" applyFont="1" applyAlignment="1">
      <alignment horizontal="right" vertical="center"/>
      <protection/>
    </xf>
    <xf numFmtId="188" fontId="11" fillId="0" borderId="0" xfId="52" applyNumberFormat="1" applyFont="1" applyAlignment="1">
      <alignment horizontal="right" vertical="center"/>
      <protection/>
    </xf>
    <xf numFmtId="189" fontId="4" fillId="0" borderId="0" xfId="52" applyNumberFormat="1">
      <alignment/>
      <protection/>
    </xf>
    <xf numFmtId="190" fontId="4" fillId="0" borderId="0" xfId="52" applyNumberFormat="1" applyFont="1" applyAlignment="1">
      <alignment horizontal="right" vertical="center"/>
      <protection/>
    </xf>
    <xf numFmtId="190" fontId="3" fillId="0" borderId="0" xfId="52" applyNumberFormat="1" applyFont="1" applyAlignment="1">
      <alignment horizontal="right" vertical="center"/>
      <protection/>
    </xf>
    <xf numFmtId="0" fontId="15" fillId="0" borderId="0" xfId="52" applyFont="1" applyAlignment="1">
      <alignment horizontal="center"/>
      <protection/>
    </xf>
    <xf numFmtId="0" fontId="15" fillId="0" borderId="0" xfId="52" applyFont="1">
      <alignment/>
      <protection/>
    </xf>
    <xf numFmtId="191" fontId="4" fillId="0" borderId="0" xfId="52" applyNumberFormat="1">
      <alignment/>
      <protection/>
    </xf>
    <xf numFmtId="164" fontId="4" fillId="0" borderId="0" xfId="52" applyNumberFormat="1">
      <alignment/>
      <protection/>
    </xf>
    <xf numFmtId="188" fontId="14" fillId="0" borderId="0" xfId="52" applyNumberFormat="1" applyFont="1" applyBorder="1" applyAlignment="1">
      <alignment horizontal="right" vertical="center"/>
      <protection/>
    </xf>
    <xf numFmtId="3" fontId="16" fillId="33" borderId="22" xfId="52" applyNumberFormat="1" applyFont="1" applyFill="1" applyBorder="1" applyAlignment="1">
      <alignment horizontal="right" vertical="center"/>
      <protection/>
    </xf>
    <xf numFmtId="184" fontId="4" fillId="0" borderId="0" xfId="52" applyNumberFormat="1" applyFill="1">
      <alignment/>
      <protection/>
    </xf>
    <xf numFmtId="192" fontId="17" fillId="0" borderId="0" xfId="52" applyNumberFormat="1" applyFont="1" applyFill="1">
      <alignment/>
      <protection/>
    </xf>
    <xf numFmtId="192" fontId="17" fillId="0" borderId="0" xfId="52" applyNumberFormat="1" applyFont="1">
      <alignment/>
      <protection/>
    </xf>
    <xf numFmtId="193" fontId="11" fillId="0" borderId="0" xfId="52" applyNumberFormat="1" applyFont="1" applyFill="1">
      <alignment/>
      <protection/>
    </xf>
    <xf numFmtId="193" fontId="4" fillId="0" borderId="0" xfId="52" applyNumberFormat="1">
      <alignment/>
      <protection/>
    </xf>
    <xf numFmtId="193" fontId="11" fillId="0" borderId="0" xfId="52" applyNumberFormat="1" applyFont="1">
      <alignment/>
      <protection/>
    </xf>
    <xf numFmtId="0" fontId="11" fillId="0" borderId="0" xfId="52" applyFont="1">
      <alignment/>
      <protection/>
    </xf>
    <xf numFmtId="194" fontId="15" fillId="0" borderId="0" xfId="52" applyNumberFormat="1" applyFont="1" applyAlignment="1">
      <alignment horizontal="center"/>
      <protection/>
    </xf>
    <xf numFmtId="184" fontId="14" fillId="0" borderId="0" xfId="52" applyNumberFormat="1" applyFont="1" applyBorder="1">
      <alignment/>
      <protection/>
    </xf>
    <xf numFmtId="195" fontId="4" fillId="0" borderId="0" xfId="52" applyNumberFormat="1" applyFont="1" applyAlignment="1">
      <alignment horizontal="right" vertical="center"/>
      <protection/>
    </xf>
    <xf numFmtId="188" fontId="4" fillId="34" borderId="0" xfId="52" applyNumberFormat="1" applyFont="1" applyFill="1">
      <alignment/>
      <protection/>
    </xf>
    <xf numFmtId="0" fontId="4" fillId="34" borderId="0" xfId="52" applyFill="1">
      <alignment/>
      <protection/>
    </xf>
    <xf numFmtId="196" fontId="3" fillId="0" borderId="0" xfId="52" applyNumberFormat="1" applyFont="1" applyAlignment="1">
      <alignment horizontal="right"/>
      <protection/>
    </xf>
    <xf numFmtId="197" fontId="3" fillId="0" borderId="0" xfId="52" applyNumberFormat="1" applyFont="1" applyAlignment="1">
      <alignment horizontal="right"/>
      <protection/>
    </xf>
    <xf numFmtId="198" fontId="3" fillId="0" borderId="0" xfId="70" applyNumberFormat="1" applyFont="1" applyAlignment="1">
      <alignment/>
      <protection/>
    </xf>
    <xf numFmtId="0" fontId="4" fillId="0" borderId="0" xfId="52" applyBorder="1">
      <alignment/>
      <protection/>
    </xf>
    <xf numFmtId="195" fontId="4" fillId="0" borderId="0" xfId="52" applyNumberFormat="1" applyFont="1" applyAlignment="1">
      <alignment horizontal="right"/>
      <protection/>
    </xf>
    <xf numFmtId="188" fontId="4" fillId="35" borderId="0" xfId="52" applyNumberFormat="1" applyFont="1" applyFill="1">
      <alignment/>
      <protection/>
    </xf>
    <xf numFmtId="195" fontId="4" fillId="0" borderId="0" xfId="52" applyNumberFormat="1">
      <alignment/>
      <protection/>
    </xf>
    <xf numFmtId="0" fontId="4" fillId="35" borderId="0" xfId="52" applyFill="1">
      <alignment/>
      <protection/>
    </xf>
    <xf numFmtId="195" fontId="3" fillId="0" borderId="0" xfId="52" applyNumberFormat="1" applyFont="1" applyAlignment="1">
      <alignment horizontal="right" vertical="center"/>
      <protection/>
    </xf>
    <xf numFmtId="0" fontId="11" fillId="0" borderId="0" xfId="55" applyFont="1" applyAlignment="1">
      <alignment wrapText="1"/>
      <protection/>
    </xf>
    <xf numFmtId="184" fontId="66" fillId="30" borderId="0" xfId="55" applyNumberFormat="1" applyFont="1" applyFill="1" applyAlignment="1">
      <alignment horizontal="center" vertical="center" wrapText="1"/>
      <protection/>
    </xf>
    <xf numFmtId="0" fontId="66" fillId="30" borderId="0" xfId="55" applyFont="1" applyFill="1" applyAlignment="1">
      <alignment horizontal="center" vertical="center" wrapText="1"/>
      <protection/>
    </xf>
    <xf numFmtId="0" fontId="67" fillId="0" borderId="0" xfId="55" applyFont="1" applyAlignment="1">
      <alignment vertical="center" wrapText="1"/>
      <protection/>
    </xf>
    <xf numFmtId="199" fontId="4" fillId="30" borderId="0" xfId="52" applyNumberFormat="1" applyFill="1" applyAlignment="1">
      <alignment horizontal="center"/>
      <protection/>
    </xf>
    <xf numFmtId="0" fontId="4" fillId="30" borderId="0" xfId="52" applyFill="1">
      <alignment/>
      <protection/>
    </xf>
    <xf numFmtId="200" fontId="4" fillId="30" borderId="0" xfId="52" applyNumberFormat="1" applyFill="1">
      <alignment/>
      <protection/>
    </xf>
    <xf numFmtId="0" fontId="65" fillId="30" borderId="0" xfId="55" applyFont="1" applyFill="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5"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5"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5"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5" fillId="0" borderId="0" xfId="56" applyFont="1" applyAlignment="1">
      <alignment horizontal="justify" vertical="center"/>
      <protection/>
    </xf>
    <xf numFmtId="0" fontId="4" fillId="0" borderId="0" xfId="56" applyNumberFormat="1" applyFont="1" applyAlignment="1">
      <alignment horizontal="justify" vertical="top"/>
      <protection/>
    </xf>
    <xf numFmtId="0" fontId="18" fillId="0" borderId="0" xfId="56" applyFont="1" applyAlignment="1">
      <alignment horizontal="justify" vertical="top" wrapText="1"/>
      <protection/>
    </xf>
    <xf numFmtId="0" fontId="4" fillId="0" borderId="0" xfId="57" applyFont="1">
      <alignment/>
      <protection/>
    </xf>
    <xf numFmtId="0" fontId="4" fillId="0" borderId="0" xfId="53">
      <alignment/>
      <protection/>
    </xf>
    <xf numFmtId="0" fontId="4" fillId="0" borderId="0" xfId="57" applyFont="1" applyFill="1">
      <alignment/>
      <protection/>
    </xf>
    <xf numFmtId="0" fontId="4" fillId="0" borderId="0" xfId="57">
      <alignment/>
      <protection/>
    </xf>
    <xf numFmtId="0" fontId="65" fillId="0" borderId="0" xfId="57" applyFont="1" applyFill="1">
      <alignment/>
      <protection/>
    </xf>
    <xf numFmtId="201" fontId="4" fillId="0" borderId="0" xfId="57" applyNumberFormat="1" applyFont="1" applyFill="1">
      <alignment/>
      <protection/>
    </xf>
    <xf numFmtId="202" fontId="4" fillId="0" borderId="0" xfId="57" applyNumberFormat="1" applyFont="1" applyFill="1">
      <alignment/>
      <protection/>
    </xf>
    <xf numFmtId="203"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5" fillId="0" borderId="0" xfId="57" applyFont="1" applyFill="1" applyAlignment="1">
      <alignment horizontal="justify" vertical="top" wrapText="1"/>
      <protection/>
    </xf>
    <xf numFmtId="184" fontId="4" fillId="0" borderId="0" xfId="53" applyNumberFormat="1" applyFont="1" applyFill="1" applyAlignment="1">
      <alignment horizontal="right" indent="1"/>
      <protection/>
    </xf>
    <xf numFmtId="184" fontId="15" fillId="0" borderId="0" xfId="53" applyNumberFormat="1" applyFont="1" applyFill="1" applyAlignment="1">
      <alignment horizontal="right" vertical="center" indent="1"/>
      <protection/>
    </xf>
    <xf numFmtId="204" fontId="15" fillId="0" borderId="0" xfId="57" applyNumberFormat="1" applyFont="1" applyFill="1" applyAlignment="1">
      <alignment horizontal="right" vertical="center" indent="1"/>
      <protection/>
    </xf>
    <xf numFmtId="204"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5"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10"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68" fillId="0" borderId="0" xfId="62" applyFont="1" applyFill="1">
      <alignment/>
      <protection/>
    </xf>
    <xf numFmtId="0" fontId="65" fillId="0" borderId="0" xfId="57" applyFont="1" applyFill="1" applyBorder="1">
      <alignment/>
      <protection/>
    </xf>
    <xf numFmtId="0" fontId="65" fillId="0" borderId="14" xfId="57" applyFont="1" applyFill="1" applyBorder="1">
      <alignment/>
      <protection/>
    </xf>
    <xf numFmtId="0" fontId="65" fillId="0" borderId="18" xfId="57" applyFont="1" applyFill="1" applyBorder="1">
      <alignment/>
      <protection/>
    </xf>
    <xf numFmtId="0" fontId="18"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0" fontId="24"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4" fillId="0" borderId="0" xfId="0" applyNumberFormat="1"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5" fillId="0" borderId="0" xfId="57" applyFont="1" applyFill="1" applyBorder="1" applyAlignment="1">
      <alignment vertical="center" wrapText="1"/>
      <protection/>
    </xf>
    <xf numFmtId="0" fontId="15"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5" fontId="4" fillId="0" borderId="15" xfId="57" applyNumberFormat="1" applyFont="1" applyFill="1" applyBorder="1" applyAlignment="1">
      <alignment horizontal="center" vertical="center" wrapText="1"/>
      <protection/>
    </xf>
    <xf numFmtId="205"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6" fontId="4" fillId="0" borderId="25" xfId="57" applyNumberFormat="1" applyFont="1" applyFill="1" applyBorder="1">
      <alignment/>
      <protection/>
    </xf>
    <xf numFmtId="206" fontId="4" fillId="0" borderId="0" xfId="57" applyNumberFormat="1" applyFont="1" applyFill="1" applyBorder="1">
      <alignment/>
      <protection/>
    </xf>
    <xf numFmtId="207" fontId="4" fillId="0" borderId="0" xfId="57" applyNumberFormat="1" applyFont="1" applyFill="1" applyBorder="1">
      <alignment/>
      <protection/>
    </xf>
    <xf numFmtId="208" fontId="4" fillId="0" borderId="25" xfId="57" applyNumberFormat="1" applyFont="1" applyFill="1" applyBorder="1">
      <alignment/>
      <protection/>
    </xf>
    <xf numFmtId="208" fontId="4" fillId="0" borderId="0" xfId="57" applyNumberFormat="1" applyFont="1" applyFill="1" applyBorder="1">
      <alignment/>
      <protection/>
    </xf>
    <xf numFmtId="209" fontId="4" fillId="0" borderId="0" xfId="57" applyNumberFormat="1" applyFont="1" applyFill="1" applyBorder="1">
      <alignment/>
      <protection/>
    </xf>
    <xf numFmtId="208" fontId="4" fillId="0" borderId="0" xfId="57" applyNumberFormat="1" applyFont="1" applyFill="1">
      <alignment/>
      <protection/>
    </xf>
    <xf numFmtId="211" fontId="15" fillId="0" borderId="25" xfId="57" applyNumberFormat="1" applyFont="1" applyFill="1" applyBorder="1" applyAlignment="1">
      <alignment vertical="center"/>
      <protection/>
    </xf>
    <xf numFmtId="211" fontId="15"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5"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1" fontId="4" fillId="0" borderId="25" xfId="57" applyNumberFormat="1" applyFont="1" applyFill="1" applyBorder="1">
      <alignment/>
      <protection/>
    </xf>
    <xf numFmtId="211" fontId="4" fillId="0" borderId="0" xfId="57" applyNumberFormat="1" applyFont="1" applyFill="1" applyBorder="1">
      <alignment/>
      <protection/>
    </xf>
    <xf numFmtId="0" fontId="18"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4" applyFont="1" applyBorder="1" applyAlignment="1">
      <alignment horizontal="center" vertical="center"/>
      <protection/>
    </xf>
    <xf numFmtId="0" fontId="3" fillId="0" borderId="26" xfId="54" applyFont="1" applyBorder="1" applyAlignment="1">
      <alignment horizontal="center" vertical="center"/>
      <protection/>
    </xf>
    <xf numFmtId="0" fontId="3" fillId="0" borderId="15" xfId="54" applyFont="1" applyBorder="1" applyAlignment="1">
      <alignment horizontal="center" vertical="center"/>
      <protection/>
    </xf>
    <xf numFmtId="0" fontId="3" fillId="0" borderId="12" xfId="54" applyFont="1" applyBorder="1" applyAlignment="1">
      <alignment horizontal="center" vertical="center"/>
      <protection/>
    </xf>
    <xf numFmtId="49" fontId="3" fillId="0" borderId="19" xfId="54" applyNumberFormat="1" applyFont="1" applyBorder="1" applyAlignment="1">
      <alignment horizontal="center" vertical="center"/>
      <protection/>
    </xf>
    <xf numFmtId="49" fontId="3" fillId="0" borderId="26" xfId="54" applyNumberFormat="1" applyFont="1" applyBorder="1" applyAlignment="1">
      <alignment horizontal="center" vertical="center"/>
      <protection/>
    </xf>
    <xf numFmtId="0" fontId="7" fillId="0" borderId="0" xfId="54" applyFont="1" applyAlignment="1">
      <alignment horizontal="center"/>
      <protection/>
    </xf>
    <xf numFmtId="0" fontId="3" fillId="0" borderId="14" xfId="54" applyFont="1" applyBorder="1" applyAlignment="1">
      <alignment horizontal="center" vertical="center"/>
      <protection/>
    </xf>
    <xf numFmtId="0" fontId="3" fillId="0" borderId="17" xfId="54" applyFont="1" applyBorder="1" applyAlignment="1">
      <alignment horizontal="center" vertical="center"/>
      <protection/>
    </xf>
    <xf numFmtId="0" fontId="3" fillId="0" borderId="11" xfId="54" applyFont="1" applyBorder="1" applyAlignment="1">
      <alignment horizontal="center" vertical="center"/>
      <protection/>
    </xf>
    <xf numFmtId="0" fontId="3" fillId="0" borderId="15" xfId="54" applyFont="1" applyBorder="1" applyAlignment="1">
      <alignment horizontal="center" vertical="center" wrapText="1"/>
      <protection/>
    </xf>
    <xf numFmtId="0" fontId="2" fillId="0" borderId="16" xfId="54" applyBorder="1" applyAlignment="1">
      <alignment horizontal="center" vertical="center" wrapText="1"/>
      <protection/>
    </xf>
    <xf numFmtId="0" fontId="2" fillId="0" borderId="12" xfId="54" applyBorder="1" applyAlignment="1">
      <alignment horizontal="center" vertical="center" wrapText="1"/>
      <protection/>
    </xf>
    <xf numFmtId="164" fontId="3" fillId="0" borderId="15" xfId="54" applyNumberFormat="1" applyFont="1" applyBorder="1" applyAlignment="1">
      <alignment horizontal="center" vertical="center" wrapText="1"/>
      <protection/>
    </xf>
    <xf numFmtId="164" fontId="3" fillId="0" borderId="16" xfId="54" applyNumberFormat="1" applyFont="1" applyBorder="1" applyAlignment="1">
      <alignment horizontal="center" vertical="center" wrapText="1"/>
      <protection/>
    </xf>
    <xf numFmtId="164" fontId="3" fillId="0" borderId="12" xfId="54" applyNumberFormat="1" applyFont="1" applyBorder="1" applyAlignment="1">
      <alignment horizontal="center" vertical="center" wrapText="1"/>
      <protection/>
    </xf>
    <xf numFmtId="181" fontId="3" fillId="0" borderId="24" xfId="54" applyNumberFormat="1" applyFont="1" applyBorder="1" applyAlignment="1">
      <alignment horizontal="center" vertical="center" wrapText="1"/>
      <protection/>
    </xf>
    <xf numFmtId="0" fontId="2" fillId="0" borderId="25" xfId="54" applyBorder="1" applyAlignment="1">
      <alignment horizontal="center" vertical="center" wrapText="1"/>
      <protection/>
    </xf>
    <xf numFmtId="0" fontId="2" fillId="0" borderId="20" xfId="54" applyBorder="1" applyAlignment="1">
      <alignment horizontal="center" vertical="center" wrapText="1"/>
      <protection/>
    </xf>
    <xf numFmtId="172" fontId="3" fillId="0" borderId="19" xfId="54" applyNumberFormat="1" applyFont="1" applyBorder="1" applyAlignment="1">
      <alignment horizontal="center" vertical="center"/>
      <protection/>
    </xf>
    <xf numFmtId="172" fontId="3" fillId="0" borderId="23" xfId="54" applyNumberFormat="1" applyFont="1" applyBorder="1" applyAlignment="1">
      <alignment horizontal="center" vertical="center"/>
      <protection/>
    </xf>
    <xf numFmtId="0" fontId="7" fillId="0" borderId="0" xfId="54" applyFont="1" applyFill="1" applyAlignment="1">
      <alignment horizontal="center"/>
      <protection/>
    </xf>
    <xf numFmtId="0" fontId="3" fillId="0" borderId="16" xfId="54" applyFont="1" applyBorder="1" applyAlignment="1">
      <alignment horizontal="center" vertical="center" wrapText="1"/>
      <protection/>
    </xf>
    <xf numFmtId="0" fontId="3" fillId="0" borderId="12" xfId="54"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9" xfId="0" applyFont="1" applyBorder="1" applyAlignment="1">
      <alignment horizontal="center" vertical="center"/>
    </xf>
    <xf numFmtId="0" fontId="64" fillId="0" borderId="26"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9" xfId="0" applyFont="1" applyBorder="1" applyAlignment="1">
      <alignment horizontal="center"/>
    </xf>
    <xf numFmtId="0" fontId="64" fillId="0" borderId="23" xfId="0" applyFont="1" applyBorder="1" applyAlignment="1">
      <alignment horizontal="center"/>
    </xf>
    <xf numFmtId="164" fontId="3" fillId="0" borderId="0" xfId="64" applyNumberFormat="1" applyFont="1" applyBorder="1" applyAlignment="1">
      <alignment horizontal="center"/>
      <protection/>
    </xf>
    <xf numFmtId="164" fontId="7" fillId="0" borderId="0" xfId="64"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4" applyNumberFormat="1" applyFont="1" applyBorder="1" applyAlignment="1">
      <alignment horizontal="center"/>
      <protection/>
    </xf>
    <xf numFmtId="0" fontId="64" fillId="0" borderId="26"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4" fontId="66" fillId="30" borderId="0" xfId="52" applyNumberFormat="1" applyFont="1" applyFill="1" applyAlignment="1">
      <alignment horizontal="center"/>
      <protection/>
    </xf>
    <xf numFmtId="0" fontId="15" fillId="35" borderId="0" xfId="52" applyFont="1" applyFill="1" applyAlignment="1">
      <alignment horizontal="center" vertical="center" textRotation="255"/>
      <protection/>
    </xf>
    <xf numFmtId="0" fontId="15" fillId="34" borderId="0" xfId="52" applyFont="1" applyFill="1" applyAlignment="1">
      <alignment horizontal="center" vertical="center" textRotation="255"/>
      <protection/>
    </xf>
    <xf numFmtId="194" fontId="15"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numCache>
            </c:numRef>
          </c:val>
          <c:smooth val="0"/>
        </c:ser>
        <c:marker val="1"/>
        <c:axId val="47419867"/>
        <c:axId val="24125620"/>
      </c:lineChart>
      <c:catAx>
        <c:axId val="4741986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125620"/>
        <c:crossesAt val="0"/>
        <c:auto val="1"/>
        <c:lblOffset val="100"/>
        <c:tickLblSkip val="1"/>
        <c:noMultiLvlLbl val="0"/>
      </c:catAx>
      <c:valAx>
        <c:axId val="2412562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1986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Juni 2016</a:t>
            </a:r>
          </a:p>
        </c:rich>
      </c:tx>
      <c:layout>
        <c:manualLayout>
          <c:xMode val="factor"/>
          <c:yMode val="factor"/>
          <c:x val="-0.038"/>
          <c:y val="-0.01"/>
        </c:manualLayout>
      </c:layout>
      <c:spPr>
        <a:noFill/>
        <a:ln w="3175">
          <a:noFill/>
        </a:ln>
      </c:spPr>
    </c:title>
    <c:plotArea>
      <c:layout>
        <c:manualLayout>
          <c:xMode val="edge"/>
          <c:yMode val="edge"/>
          <c:x val="0.05525"/>
          <c:y val="0.1785"/>
          <c:w val="0.8965"/>
          <c:h val="0.69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numCache>
            </c:numRef>
          </c:val>
        </c:ser>
        <c:gapWidth val="100"/>
        <c:axId val="15803989"/>
        <c:axId val="8018174"/>
      </c:barChart>
      <c:catAx>
        <c:axId val="1580398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018174"/>
        <c:crosses val="autoZero"/>
        <c:auto val="1"/>
        <c:lblOffset val="100"/>
        <c:tickLblSkip val="1"/>
        <c:noMultiLvlLbl val="0"/>
      </c:catAx>
      <c:valAx>
        <c:axId val="801817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5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80398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80025"/>
          <c:y val="0.336"/>
          <c:w val="0.17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2016</a:t>
            </a:r>
          </a:p>
        </c:rich>
      </c:tx>
      <c:layout>
        <c:manualLayout>
          <c:xMode val="factor"/>
          <c:yMode val="factor"/>
          <c:x val="-0.0365"/>
          <c:y val="-0.02325"/>
        </c:manualLayout>
      </c:layout>
      <c:spPr>
        <a:noFill/>
        <a:ln w="3175">
          <a:noFill/>
        </a:ln>
      </c:spPr>
    </c:title>
    <c:plotArea>
      <c:layout>
        <c:manualLayout>
          <c:xMode val="edge"/>
          <c:yMode val="edge"/>
          <c:x val="0.262"/>
          <c:y val="0.19425"/>
          <c:w val="0.4847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1177646.856</c:v>
                </c:pt>
                <c:pt idx="1">
                  <c:v>1011099.97</c:v>
                </c:pt>
                <c:pt idx="2">
                  <c:v>117561.024</c:v>
                </c:pt>
                <c:pt idx="3">
                  <c:v>383754.401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2015</a:t>
            </a:r>
          </a:p>
        </c:rich>
      </c:tx>
      <c:layout>
        <c:manualLayout>
          <c:xMode val="factor"/>
          <c:yMode val="factor"/>
          <c:x val="-0.0395"/>
          <c:y val="-0.02325"/>
        </c:manualLayout>
      </c:layout>
      <c:spPr>
        <a:noFill/>
        <a:ln w="3175">
          <a:noFill/>
        </a:ln>
      </c:spPr>
    </c:title>
    <c:plotArea>
      <c:layout>
        <c:manualLayout>
          <c:xMode val="edge"/>
          <c:yMode val="edge"/>
          <c:x val="0.2495"/>
          <c:y val="0.1915"/>
          <c:w val="0.4907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1170186.657</c:v>
                </c:pt>
                <c:pt idx="1">
                  <c:v>948933.4</c:v>
                </c:pt>
                <c:pt idx="2">
                  <c:v>120348.925</c:v>
                </c:pt>
                <c:pt idx="3">
                  <c:v>386691.922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Juni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numCache>
            </c:numRef>
          </c:val>
        </c:ser>
        <c:gapWidth val="80"/>
        <c:axId val="5054703"/>
        <c:axId val="45492328"/>
      </c:barChart>
      <c:catAx>
        <c:axId val="50547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492328"/>
        <c:crosses val="autoZero"/>
        <c:auto val="1"/>
        <c:lblOffset val="100"/>
        <c:tickLblSkip val="1"/>
        <c:noMultiLvlLbl val="0"/>
      </c:catAx>
      <c:valAx>
        <c:axId val="4549232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5470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numCache>
            </c:numRef>
          </c:val>
        </c:ser>
        <c:gapWidth val="100"/>
        <c:axId val="6777769"/>
        <c:axId val="60999922"/>
      </c:barChart>
      <c:catAx>
        <c:axId val="67777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999922"/>
        <c:crosses val="autoZero"/>
        <c:auto val="1"/>
        <c:lblOffset val="100"/>
        <c:tickLblSkip val="1"/>
        <c:noMultiLvlLbl val="0"/>
      </c:catAx>
      <c:valAx>
        <c:axId val="6099992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77776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Juni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numCache>
            </c:numRef>
          </c:val>
        </c:ser>
        <c:gapWidth val="100"/>
        <c:axId val="12128387"/>
        <c:axId val="42046620"/>
      </c:barChart>
      <c:catAx>
        <c:axId val="121283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046620"/>
        <c:crosses val="autoZero"/>
        <c:auto val="1"/>
        <c:lblOffset val="100"/>
        <c:tickLblSkip val="1"/>
        <c:noMultiLvlLbl val="0"/>
      </c:catAx>
      <c:valAx>
        <c:axId val="4204662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12838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Juni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numCache>
            </c:numRef>
          </c:val>
        </c:ser>
        <c:gapWidth val="100"/>
        <c:axId val="42875261"/>
        <c:axId val="50333030"/>
      </c:barChart>
      <c:catAx>
        <c:axId val="428752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333030"/>
        <c:crosses val="autoZero"/>
        <c:auto val="1"/>
        <c:lblOffset val="100"/>
        <c:tickLblSkip val="1"/>
        <c:noMultiLvlLbl val="0"/>
      </c:catAx>
      <c:valAx>
        <c:axId val="5033303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8752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0.6325</cdr:x>
      <cdr:y>0.714</cdr:y>
    </cdr:from>
    <cdr:to>
      <cdr:x>0.6325</cdr:x>
      <cdr:y>0.741</cdr:y>
    </cdr:to>
    <cdr:sp>
      <cdr:nvSpPr>
        <cdr:cNvPr id="10" name="Line 11"/>
        <cdr:cNvSpPr>
          <a:spLocks/>
        </cdr:cNvSpPr>
      </cdr:nvSpPr>
      <cdr:spPr>
        <a:xfrm flipH="1">
          <a:off x="3829050" y="63341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32</xdr:row>
      <xdr:rowOff>133350</xdr:rowOff>
    </xdr:from>
    <xdr:to>
      <xdr:col>5</xdr:col>
      <xdr:colOff>1057275</xdr:colOff>
      <xdr:row>61</xdr:row>
      <xdr:rowOff>85725</xdr:rowOff>
    </xdr:to>
    <xdr:graphicFrame>
      <xdr:nvGraphicFramePr>
        <xdr:cNvPr id="1" name="Diagramm 1"/>
        <xdr:cNvGraphicFramePr/>
      </xdr:nvGraphicFramePr>
      <xdr:xfrm>
        <a:off x="104775" y="5267325"/>
        <a:ext cx="6858000" cy="4619625"/>
      </xdr:xfrm>
      <a:graphic>
        <a:graphicData uri="http://schemas.openxmlformats.org/drawingml/2006/chart">
          <c:chart xmlns:c="http://schemas.openxmlformats.org/drawingml/2006/chart" r:id="rId1"/>
        </a:graphicData>
      </a:graphic>
    </xdr:graphicFrame>
    <xdr:clientData/>
  </xdr:twoCellAnchor>
  <xdr:oneCellAnchor>
    <xdr:from>
      <xdr:col>0</xdr:col>
      <xdr:colOff>180975</xdr:colOff>
      <xdr:row>59</xdr:row>
      <xdr:rowOff>133350</xdr:rowOff>
    </xdr:from>
    <xdr:ext cx="1905000" cy="161925"/>
    <xdr:sp>
      <xdr:nvSpPr>
        <xdr:cNvPr id="2" name="Text Box 3"/>
        <xdr:cNvSpPr txBox="1">
          <a:spLocks noChangeArrowheads="1"/>
        </xdr:cNvSpPr>
      </xdr:nvSpPr>
      <xdr:spPr>
        <a:xfrm>
          <a:off x="180975" y="962977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142875</xdr:rowOff>
    </xdr:from>
    <xdr:to>
      <xdr:col>5</xdr:col>
      <xdr:colOff>1000125</xdr:colOff>
      <xdr:row>31</xdr:row>
      <xdr:rowOff>76200</xdr:rowOff>
    </xdr:to>
    <xdr:graphicFrame>
      <xdr:nvGraphicFramePr>
        <xdr:cNvPr id="3" name="Diagramm 4"/>
        <xdr:cNvGraphicFramePr/>
      </xdr:nvGraphicFramePr>
      <xdr:xfrm>
        <a:off x="57150" y="314325"/>
        <a:ext cx="6848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58</xdr:row>
      <xdr:rowOff>114300</xdr:rowOff>
    </xdr:from>
    <xdr:to>
      <xdr:col>3</xdr:col>
      <xdr:colOff>533400</xdr:colOff>
      <xdr:row>59</xdr:row>
      <xdr:rowOff>142875</xdr:rowOff>
    </xdr:to>
    <xdr:sp>
      <xdr:nvSpPr>
        <xdr:cNvPr id="4" name="Text Box 5"/>
        <xdr:cNvSpPr txBox="1">
          <a:spLocks noChangeArrowheads="1"/>
        </xdr:cNvSpPr>
      </xdr:nvSpPr>
      <xdr:spPr>
        <a:xfrm>
          <a:off x="3686175" y="9467850"/>
          <a:ext cx="3905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981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790575</xdr:colOff>
      <xdr:row>58</xdr:row>
      <xdr:rowOff>133350</xdr:rowOff>
    </xdr:from>
    <xdr:to>
      <xdr:col>2</xdr:col>
      <xdr:colOff>1104900</xdr:colOff>
      <xdr:row>59</xdr:row>
      <xdr:rowOff>104775</xdr:rowOff>
    </xdr:to>
    <xdr:sp>
      <xdr:nvSpPr>
        <xdr:cNvPr id="6" name="Rectangle 8"/>
        <xdr:cNvSpPr>
          <a:spLocks/>
        </xdr:cNvSpPr>
      </xdr:nvSpPr>
      <xdr:spPr>
        <a:xfrm>
          <a:off x="3152775" y="9496425"/>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9528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58</xdr:row>
      <xdr:rowOff>133350</xdr:rowOff>
    </xdr:from>
    <xdr:to>
      <xdr:col>4</xdr:col>
      <xdr:colOff>838200</xdr:colOff>
      <xdr:row>59</xdr:row>
      <xdr:rowOff>114300</xdr:rowOff>
    </xdr:to>
    <xdr:sp>
      <xdr:nvSpPr>
        <xdr:cNvPr id="8" name="Rectangle 10"/>
        <xdr:cNvSpPr>
          <a:spLocks/>
        </xdr:cNvSpPr>
      </xdr:nvSpPr>
      <xdr:spPr>
        <a:xfrm>
          <a:off x="5257800" y="94964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276600" y="1219200"/>
        <a:ext cx="34671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4575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38100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28575</xdr:colOff>
      <xdr:row>27</xdr:row>
      <xdr:rowOff>57150</xdr:rowOff>
    </xdr:to>
    <xdr:sp>
      <xdr:nvSpPr>
        <xdr:cNvPr id="12" name="Rectangle 14"/>
        <xdr:cNvSpPr>
          <a:spLocks/>
        </xdr:cNvSpPr>
      </xdr:nvSpPr>
      <xdr:spPr>
        <a:xfrm>
          <a:off x="895350" y="42672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9528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343025" y="3895725"/>
          <a:ext cx="23717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362075" y="4257675"/>
          <a:ext cx="23812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371975" y="3876675"/>
          <a:ext cx="2486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371975" y="4238625"/>
          <a:ext cx="2428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791075"/>
          <a:ext cx="28194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990600</xdr:colOff>
      <xdr:row>58</xdr:row>
      <xdr:rowOff>133350</xdr:rowOff>
    </xdr:from>
    <xdr:to>
      <xdr:col>5</xdr:col>
      <xdr:colOff>257175</xdr:colOff>
      <xdr:row>60</xdr:row>
      <xdr:rowOff>0</xdr:rowOff>
    </xdr:to>
    <xdr:sp>
      <xdr:nvSpPr>
        <xdr:cNvPr id="19" name="Text Box 24"/>
        <xdr:cNvSpPr txBox="1">
          <a:spLocks noChangeArrowheads="1"/>
        </xdr:cNvSpPr>
      </xdr:nvSpPr>
      <xdr:spPr>
        <a:xfrm>
          <a:off x="5715000" y="9496425"/>
          <a:ext cx="4476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Juni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477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5" customWidth="1"/>
  </cols>
  <sheetData>
    <row r="1" spans="1:2" ht="15.75">
      <c r="A1" s="254" t="s">
        <v>335</v>
      </c>
      <c r="B1" s="254"/>
    </row>
    <row r="4" spans="1:2" ht="25.5">
      <c r="A4" s="261" t="s">
        <v>348</v>
      </c>
      <c r="B4" s="261"/>
    </row>
    <row r="5" spans="1:2" ht="14.25">
      <c r="A5" s="256"/>
      <c r="B5" s="256"/>
    </row>
    <row r="6" spans="1:2" ht="14.25">
      <c r="A6" s="256"/>
      <c r="B6" s="256"/>
    </row>
    <row r="7" spans="1:2" ht="12.75">
      <c r="A7" s="255" t="s">
        <v>336</v>
      </c>
      <c r="B7" s="257"/>
    </row>
    <row r="10" spans="1:2" ht="12.75">
      <c r="A10" s="257" t="s">
        <v>349</v>
      </c>
      <c r="B10" s="257"/>
    </row>
    <row r="11" ht="12">
      <c r="A11" s="255" t="s">
        <v>337</v>
      </c>
    </row>
    <row r="14" ht="12">
      <c r="A14" s="255" t="s">
        <v>338</v>
      </c>
    </row>
    <row r="17" ht="12">
      <c r="A17" s="255" t="s">
        <v>339</v>
      </c>
    </row>
    <row r="18" ht="12">
      <c r="A18" s="255" t="s">
        <v>340</v>
      </c>
    </row>
    <row r="19" ht="12">
      <c r="A19" s="255" t="s">
        <v>341</v>
      </c>
    </row>
    <row r="20" ht="12">
      <c r="A20" s="255" t="s">
        <v>342</v>
      </c>
    </row>
    <row r="21" ht="12">
      <c r="A21" s="255" t="s">
        <v>343</v>
      </c>
    </row>
    <row r="24" spans="1:2" ht="12.75">
      <c r="A24" s="258" t="s">
        <v>344</v>
      </c>
      <c r="B24" s="258"/>
    </row>
    <row r="25" spans="1:2" ht="38.25">
      <c r="A25" s="259" t="s">
        <v>345</v>
      </c>
      <c r="B25" s="259"/>
    </row>
    <row r="28" spans="1:2" ht="12.75">
      <c r="A28" s="258" t="s">
        <v>346</v>
      </c>
      <c r="B28" s="258"/>
    </row>
    <row r="29" spans="1:2" ht="13.5" customHeight="1">
      <c r="A29" s="260" t="s">
        <v>347</v>
      </c>
      <c r="B29" s="260"/>
    </row>
    <row r="30" ht="12">
      <c r="A30" s="255" t="s">
        <v>238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51" customWidth="1"/>
    <col min="2" max="2" width="41.7109375" style="1" customWidth="1"/>
    <col min="3" max="3" width="8.421875" style="1" customWidth="1"/>
    <col min="4" max="4" width="11.7109375" style="1" customWidth="1"/>
    <col min="5" max="5" width="11.8515625" style="1" customWidth="1"/>
    <col min="6" max="6" width="10.28125" style="1" customWidth="1"/>
    <col min="7" max="7" width="9.7109375" style="1" customWidth="1"/>
    <col min="8" max="8" width="6.421875" style="1" customWidth="1"/>
    <col min="9" max="9" width="9.421875" style="1" customWidth="1"/>
    <col min="10" max="16384" width="11.00390625" style="1" customWidth="1"/>
  </cols>
  <sheetData>
    <row r="1" spans="1:9" ht="12.75">
      <c r="A1" s="117"/>
      <c r="B1" s="81" t="s">
        <v>171</v>
      </c>
      <c r="C1" s="118"/>
      <c r="D1" s="118"/>
      <c r="E1" s="118"/>
      <c r="F1" s="118"/>
      <c r="G1" s="118"/>
      <c r="H1" s="118"/>
      <c r="I1" s="119"/>
    </row>
    <row r="2" spans="1:9" ht="12.75">
      <c r="A2" s="117"/>
      <c r="B2" s="120"/>
      <c r="C2" s="118"/>
      <c r="D2" s="118"/>
      <c r="E2" s="118"/>
      <c r="F2" s="119"/>
      <c r="G2" s="119"/>
      <c r="H2" s="119"/>
      <c r="I2" s="119"/>
    </row>
    <row r="3" spans="1:9" ht="12.75">
      <c r="A3" s="117"/>
      <c r="B3" s="313" t="s">
        <v>172</v>
      </c>
      <c r="C3" s="313"/>
      <c r="D3" s="313"/>
      <c r="E3" s="313"/>
      <c r="F3" s="313"/>
      <c r="G3" s="313"/>
      <c r="H3" s="313"/>
      <c r="I3" s="313"/>
    </row>
    <row r="4" spans="1:9" ht="12.75">
      <c r="A4" s="117"/>
      <c r="B4" s="328" t="s">
        <v>173</v>
      </c>
      <c r="C4" s="328"/>
      <c r="D4" s="328"/>
      <c r="E4" s="328"/>
      <c r="F4" s="328"/>
      <c r="G4" s="328"/>
      <c r="H4" s="328"/>
      <c r="I4" s="328"/>
    </row>
    <row r="5" spans="1:9" ht="12.75">
      <c r="A5" s="117"/>
      <c r="H5" s="119"/>
      <c r="I5" s="119"/>
    </row>
    <row r="6" spans="1:9" ht="12.75">
      <c r="A6" s="314" t="s">
        <v>3</v>
      </c>
      <c r="B6" s="317" t="s">
        <v>115</v>
      </c>
      <c r="C6" s="317" t="s">
        <v>174</v>
      </c>
      <c r="D6" s="317" t="s">
        <v>175</v>
      </c>
      <c r="E6" s="317" t="s">
        <v>176</v>
      </c>
      <c r="F6" s="317" t="s">
        <v>177</v>
      </c>
      <c r="G6" s="317" t="s">
        <v>178</v>
      </c>
      <c r="H6" s="323" t="s">
        <v>109</v>
      </c>
      <c r="I6" s="323" t="s">
        <v>179</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87" t="s">
        <v>17</v>
      </c>
      <c r="D10" s="121" t="s">
        <v>180</v>
      </c>
      <c r="E10" s="326" t="s">
        <v>181</v>
      </c>
      <c r="F10" s="327"/>
      <c r="G10" s="122" t="s">
        <v>20</v>
      </c>
      <c r="H10" s="123"/>
      <c r="I10" s="124" t="s">
        <v>181</v>
      </c>
    </row>
    <row r="11" spans="1:9" ht="12.75">
      <c r="A11" s="125"/>
      <c r="B11" s="89"/>
      <c r="C11" s="91"/>
      <c r="D11" s="92"/>
      <c r="E11" s="92"/>
      <c r="F11" s="126"/>
      <c r="G11" s="93"/>
      <c r="H11" s="94"/>
      <c r="I11" s="127"/>
    </row>
    <row r="12" spans="1:9" ht="12.75">
      <c r="A12" s="43" t="s">
        <v>110</v>
      </c>
      <c r="B12" s="95" t="s">
        <v>111</v>
      </c>
      <c r="C12" s="128">
        <v>168</v>
      </c>
      <c r="D12" s="128">
        <v>141</v>
      </c>
      <c r="E12" s="128">
        <v>2933</v>
      </c>
      <c r="F12" s="128">
        <v>18894</v>
      </c>
      <c r="G12" s="129">
        <v>15.5</v>
      </c>
      <c r="H12" s="129">
        <v>34</v>
      </c>
      <c r="I12" s="128">
        <v>134</v>
      </c>
    </row>
    <row r="13" spans="1:9" ht="12.75">
      <c r="A13" s="43"/>
      <c r="B13" s="98" t="s">
        <v>122</v>
      </c>
      <c r="C13" s="130"/>
      <c r="D13" s="115"/>
      <c r="E13" s="115"/>
      <c r="F13" s="131"/>
      <c r="G13" s="132"/>
      <c r="H13" s="132"/>
      <c r="I13" s="115"/>
    </row>
    <row r="14" spans="1:9" ht="12.75">
      <c r="A14" s="43" t="s">
        <v>21</v>
      </c>
      <c r="B14" s="98" t="s">
        <v>123</v>
      </c>
      <c r="C14" s="115">
        <v>160</v>
      </c>
      <c r="D14" s="115">
        <v>142</v>
      </c>
      <c r="E14" s="115">
        <v>2881</v>
      </c>
      <c r="F14" s="115">
        <v>17432</v>
      </c>
      <c r="G14" s="132">
        <v>16.5</v>
      </c>
      <c r="H14" s="132">
        <v>32.8</v>
      </c>
      <c r="I14" s="115">
        <v>123</v>
      </c>
    </row>
    <row r="15" spans="1:9" ht="12.75">
      <c r="A15" s="43" t="s">
        <v>21</v>
      </c>
      <c r="B15" s="98" t="s">
        <v>124</v>
      </c>
      <c r="C15" s="115">
        <v>182</v>
      </c>
      <c r="D15" s="115">
        <v>142</v>
      </c>
      <c r="E15" s="115">
        <v>3311</v>
      </c>
      <c r="F15" s="115">
        <v>21841</v>
      </c>
      <c r="G15" s="132">
        <v>15.2</v>
      </c>
      <c r="H15" s="132">
        <v>40.7</v>
      </c>
      <c r="I15" s="115">
        <v>154</v>
      </c>
    </row>
    <row r="16" spans="1:9" ht="12.75">
      <c r="A16" s="43" t="s">
        <v>21</v>
      </c>
      <c r="B16" s="98" t="s">
        <v>125</v>
      </c>
      <c r="C16" s="115">
        <v>168</v>
      </c>
      <c r="D16" s="115">
        <v>144</v>
      </c>
      <c r="E16" s="115">
        <v>3250</v>
      </c>
      <c r="F16" s="115">
        <v>20007</v>
      </c>
      <c r="G16" s="132">
        <v>16.2</v>
      </c>
      <c r="H16" s="132">
        <v>40.1</v>
      </c>
      <c r="I16" s="115">
        <v>139</v>
      </c>
    </row>
    <row r="17" spans="1:9" ht="12.75">
      <c r="A17" s="43" t="s">
        <v>21</v>
      </c>
      <c r="B17" s="98" t="s">
        <v>126</v>
      </c>
      <c r="C17" s="115">
        <v>168</v>
      </c>
      <c r="D17" s="115">
        <v>138</v>
      </c>
      <c r="E17" s="115">
        <v>2231</v>
      </c>
      <c r="F17" s="115">
        <v>16942</v>
      </c>
      <c r="G17" s="132">
        <v>13.2</v>
      </c>
      <c r="H17" s="132">
        <v>18.1</v>
      </c>
      <c r="I17" s="115">
        <v>123</v>
      </c>
    </row>
    <row r="18" spans="1:9" ht="12.75">
      <c r="A18" s="43"/>
      <c r="B18" s="89"/>
      <c r="C18" s="133"/>
      <c r="D18" s="133"/>
      <c r="E18" s="133"/>
      <c r="F18" s="133"/>
      <c r="G18" s="134"/>
      <c r="H18" s="134"/>
      <c r="I18" s="133"/>
    </row>
    <row r="19" spans="1:9" ht="12.75">
      <c r="A19" s="43" t="s">
        <v>127</v>
      </c>
      <c r="B19" s="95" t="s">
        <v>182</v>
      </c>
      <c r="C19" s="128">
        <v>98</v>
      </c>
      <c r="D19" s="128">
        <v>169</v>
      </c>
      <c r="E19" s="128">
        <v>2579</v>
      </c>
      <c r="F19" s="135" t="s">
        <v>21</v>
      </c>
      <c r="G19" s="135" t="s">
        <v>21</v>
      </c>
      <c r="H19" s="135" t="s">
        <v>21</v>
      </c>
      <c r="I19" s="135" t="s">
        <v>21</v>
      </c>
    </row>
    <row r="20" spans="1:9" ht="12.75">
      <c r="A20" s="43"/>
      <c r="B20" s="89"/>
      <c r="C20" s="130"/>
      <c r="D20" s="136"/>
      <c r="E20" s="136"/>
      <c r="F20" s="136"/>
      <c r="G20" s="137"/>
      <c r="H20" s="137"/>
      <c r="I20" s="136"/>
    </row>
    <row r="21" spans="1:9" ht="12.75">
      <c r="A21" s="43">
        <v>5</v>
      </c>
      <c r="B21" s="98" t="s">
        <v>130</v>
      </c>
      <c r="C21" s="138" t="s">
        <v>131</v>
      </c>
      <c r="D21" s="138" t="s">
        <v>131</v>
      </c>
      <c r="E21" s="138" t="s">
        <v>131</v>
      </c>
      <c r="F21" s="138" t="s">
        <v>131</v>
      </c>
      <c r="G21" s="138" t="s">
        <v>131</v>
      </c>
      <c r="H21" s="138" t="s">
        <v>131</v>
      </c>
      <c r="I21" s="138" t="s">
        <v>131</v>
      </c>
    </row>
    <row r="22" spans="1:9" ht="12.75">
      <c r="A22" s="43">
        <v>6</v>
      </c>
      <c r="B22" s="98" t="s">
        <v>132</v>
      </c>
      <c r="C22" s="138" t="s">
        <v>131</v>
      </c>
      <c r="D22" s="138" t="s">
        <v>131</v>
      </c>
      <c r="E22" s="138" t="s">
        <v>131</v>
      </c>
      <c r="F22" s="138" t="s">
        <v>131</v>
      </c>
      <c r="G22" s="138" t="s">
        <v>131</v>
      </c>
      <c r="H22" s="138" t="s">
        <v>131</v>
      </c>
      <c r="I22" s="138" t="s">
        <v>131</v>
      </c>
    </row>
    <row r="23" spans="1:9" ht="12.75">
      <c r="A23" s="43">
        <v>7</v>
      </c>
      <c r="B23" s="98" t="s">
        <v>133</v>
      </c>
      <c r="C23" s="138" t="s">
        <v>131</v>
      </c>
      <c r="D23" s="138" t="s">
        <v>131</v>
      </c>
      <c r="E23" s="138" t="s">
        <v>131</v>
      </c>
      <c r="F23" s="138" t="s">
        <v>131</v>
      </c>
      <c r="G23" s="138" t="s">
        <v>131</v>
      </c>
      <c r="H23" s="138" t="s">
        <v>131</v>
      </c>
      <c r="I23" s="138" t="s">
        <v>131</v>
      </c>
    </row>
    <row r="24" spans="1:9" ht="12.75">
      <c r="A24" s="43">
        <v>8</v>
      </c>
      <c r="B24" s="98" t="s">
        <v>134</v>
      </c>
      <c r="C24" s="138"/>
      <c r="D24" s="138"/>
      <c r="E24" s="138"/>
      <c r="F24" s="138"/>
      <c r="G24" s="138"/>
      <c r="H24" s="138"/>
      <c r="I24" s="138"/>
    </row>
    <row r="25" spans="1:9" ht="12.75">
      <c r="A25" s="43"/>
      <c r="B25" s="98" t="s">
        <v>135</v>
      </c>
      <c r="C25" s="115">
        <v>98</v>
      </c>
      <c r="D25" s="115">
        <v>169</v>
      </c>
      <c r="E25" s="115">
        <v>2579</v>
      </c>
      <c r="F25" s="138" t="s">
        <v>21</v>
      </c>
      <c r="G25" s="138" t="s">
        <v>21</v>
      </c>
      <c r="H25" s="138" t="s">
        <v>21</v>
      </c>
      <c r="I25" s="138" t="s">
        <v>21</v>
      </c>
    </row>
    <row r="26" spans="1:9" ht="12.75">
      <c r="A26" s="43">
        <v>9</v>
      </c>
      <c r="B26" s="98" t="s">
        <v>136</v>
      </c>
      <c r="C26" s="115"/>
      <c r="D26" s="115"/>
      <c r="E26" s="115"/>
      <c r="F26" s="115"/>
      <c r="G26" s="139"/>
      <c r="H26" s="139"/>
      <c r="I26" s="115"/>
    </row>
    <row r="27" spans="1:9" ht="12.75">
      <c r="A27" s="43"/>
      <c r="B27" s="98" t="s">
        <v>137</v>
      </c>
      <c r="C27" s="138"/>
      <c r="D27" s="138"/>
      <c r="E27" s="138"/>
      <c r="F27" s="138"/>
      <c r="G27" s="138"/>
      <c r="H27" s="138"/>
      <c r="I27" s="138"/>
    </row>
    <row r="28" spans="1:9" ht="12.75">
      <c r="A28" s="43"/>
      <c r="B28" s="98" t="s">
        <v>138</v>
      </c>
      <c r="C28" s="138" t="s">
        <v>131</v>
      </c>
      <c r="D28" s="138" t="s">
        <v>131</v>
      </c>
      <c r="E28" s="138" t="s">
        <v>131</v>
      </c>
      <c r="F28" s="138" t="s">
        <v>131</v>
      </c>
      <c r="G28" s="138" t="s">
        <v>131</v>
      </c>
      <c r="H28" s="138" t="s">
        <v>131</v>
      </c>
      <c r="I28" s="138" t="s">
        <v>131</v>
      </c>
    </row>
    <row r="29" spans="1:9" ht="12.75">
      <c r="A29" s="43"/>
      <c r="B29" s="98"/>
      <c r="C29" s="128"/>
      <c r="D29" s="128"/>
      <c r="E29" s="128"/>
      <c r="F29" s="140"/>
      <c r="G29" s="141"/>
      <c r="H29" s="141"/>
      <c r="I29" s="140"/>
    </row>
    <row r="30" spans="1:9" ht="12.75">
      <c r="A30" s="43" t="s">
        <v>139</v>
      </c>
      <c r="B30" s="95" t="s">
        <v>140</v>
      </c>
      <c r="C30" s="128">
        <v>168</v>
      </c>
      <c r="D30" s="128">
        <v>141</v>
      </c>
      <c r="E30" s="128">
        <v>2934</v>
      </c>
      <c r="F30" s="135" t="s">
        <v>21</v>
      </c>
      <c r="G30" s="135" t="s">
        <v>21</v>
      </c>
      <c r="H30" s="135" t="s">
        <v>21</v>
      </c>
      <c r="I30" s="135" t="s">
        <v>21</v>
      </c>
    </row>
    <row r="31" spans="1:9" ht="12.75">
      <c r="A31" s="43"/>
      <c r="B31" s="98"/>
      <c r="C31" s="140"/>
      <c r="D31" s="140"/>
      <c r="E31" s="140"/>
      <c r="F31" s="142"/>
      <c r="G31" s="143"/>
      <c r="H31" s="143"/>
      <c r="I31" s="140"/>
    </row>
    <row r="32" spans="1:9" ht="12.75">
      <c r="A32" s="43">
        <v>10</v>
      </c>
      <c r="B32" s="98" t="s">
        <v>141</v>
      </c>
      <c r="C32" s="115">
        <v>178</v>
      </c>
      <c r="D32" s="115">
        <v>136</v>
      </c>
      <c r="E32" s="115">
        <v>1898</v>
      </c>
      <c r="F32" s="115">
        <v>16658</v>
      </c>
      <c r="G32" s="132">
        <v>11.4</v>
      </c>
      <c r="H32" s="132">
        <v>12.9</v>
      </c>
      <c r="I32" s="115">
        <v>122</v>
      </c>
    </row>
    <row r="33" spans="1:9" ht="12.75">
      <c r="A33" s="43">
        <v>11</v>
      </c>
      <c r="B33" s="98" t="s">
        <v>51</v>
      </c>
      <c r="C33" s="115">
        <v>161</v>
      </c>
      <c r="D33" s="115">
        <v>144</v>
      </c>
      <c r="E33" s="115">
        <v>3401</v>
      </c>
      <c r="F33" s="115">
        <v>40413</v>
      </c>
      <c r="G33" s="132">
        <v>8.4</v>
      </c>
      <c r="H33" s="138" t="s">
        <v>21</v>
      </c>
      <c r="I33" s="115">
        <v>280</v>
      </c>
    </row>
    <row r="34" spans="1:9" ht="12.75">
      <c r="A34" s="43">
        <v>12</v>
      </c>
      <c r="B34" s="98" t="s">
        <v>52</v>
      </c>
      <c r="C34" s="138" t="s">
        <v>21</v>
      </c>
      <c r="D34" s="138" t="s">
        <v>21</v>
      </c>
      <c r="E34" s="138" t="s">
        <v>21</v>
      </c>
      <c r="F34" s="138" t="s">
        <v>21</v>
      </c>
      <c r="G34" s="138" t="s">
        <v>21</v>
      </c>
      <c r="H34" s="138" t="s">
        <v>21</v>
      </c>
      <c r="I34" s="138" t="s">
        <v>21</v>
      </c>
    </row>
    <row r="35" spans="1:9" ht="12.75">
      <c r="A35" s="43">
        <v>13</v>
      </c>
      <c r="B35" s="98" t="s">
        <v>54</v>
      </c>
      <c r="C35" s="115">
        <v>107</v>
      </c>
      <c r="D35" s="115">
        <v>138</v>
      </c>
      <c r="E35" s="115">
        <v>2363</v>
      </c>
      <c r="F35" s="115">
        <v>12879</v>
      </c>
      <c r="G35" s="132">
        <v>18.3</v>
      </c>
      <c r="H35" s="132">
        <v>44.2</v>
      </c>
      <c r="I35" s="115">
        <v>93</v>
      </c>
    </row>
    <row r="36" spans="1:9" ht="12.75">
      <c r="A36" s="43">
        <v>14</v>
      </c>
      <c r="B36" s="98" t="s">
        <v>142</v>
      </c>
      <c r="C36" s="138" t="s">
        <v>21</v>
      </c>
      <c r="D36" s="138" t="s">
        <v>21</v>
      </c>
      <c r="E36" s="138" t="s">
        <v>21</v>
      </c>
      <c r="F36" s="138" t="s">
        <v>21</v>
      </c>
      <c r="G36" s="138" t="s">
        <v>21</v>
      </c>
      <c r="H36" s="138" t="s">
        <v>21</v>
      </c>
      <c r="I36" s="138" t="s">
        <v>21</v>
      </c>
    </row>
    <row r="37" spans="1:9" ht="12.75">
      <c r="A37" s="43">
        <v>15</v>
      </c>
      <c r="B37" s="98" t="s">
        <v>143</v>
      </c>
      <c r="C37" s="115"/>
      <c r="D37" s="115"/>
      <c r="E37" s="115"/>
      <c r="F37" s="115"/>
      <c r="G37" s="132"/>
      <c r="H37" s="132"/>
      <c r="I37" s="115"/>
    </row>
    <row r="38" spans="1:9" ht="12.75">
      <c r="A38" s="43"/>
      <c r="B38" s="98" t="s">
        <v>144</v>
      </c>
      <c r="C38" s="115">
        <v>123</v>
      </c>
      <c r="D38" s="115">
        <v>147</v>
      </c>
      <c r="E38" s="115">
        <v>2184</v>
      </c>
      <c r="F38" s="115" t="s">
        <v>21</v>
      </c>
      <c r="G38" s="132" t="s">
        <v>21</v>
      </c>
      <c r="H38" s="138" t="s">
        <v>21</v>
      </c>
      <c r="I38" s="115" t="s">
        <v>21</v>
      </c>
    </row>
    <row r="39" spans="1:9" ht="12.75">
      <c r="A39" s="43">
        <v>16</v>
      </c>
      <c r="B39" s="98" t="s">
        <v>145</v>
      </c>
      <c r="C39" s="115"/>
      <c r="D39" s="115"/>
      <c r="E39" s="115"/>
      <c r="F39" s="115"/>
      <c r="G39" s="132"/>
      <c r="H39" s="132"/>
      <c r="I39" s="115"/>
    </row>
    <row r="40" spans="1:9" ht="12.75">
      <c r="A40" s="43"/>
      <c r="B40" s="98" t="s">
        <v>146</v>
      </c>
      <c r="C40" s="115">
        <v>183</v>
      </c>
      <c r="D40" s="115">
        <v>147</v>
      </c>
      <c r="E40" s="115">
        <v>2921</v>
      </c>
      <c r="F40" s="115">
        <v>26452</v>
      </c>
      <c r="G40" s="132">
        <v>11</v>
      </c>
      <c r="H40" s="132">
        <v>35.9</v>
      </c>
      <c r="I40" s="115">
        <v>180</v>
      </c>
    </row>
    <row r="41" spans="1:9" ht="12.75">
      <c r="A41" s="43">
        <v>17</v>
      </c>
      <c r="B41" s="98" t="s">
        <v>147</v>
      </c>
      <c r="C41" s="115"/>
      <c r="D41" s="115"/>
      <c r="E41" s="115"/>
      <c r="F41" s="115"/>
      <c r="G41" s="132"/>
      <c r="H41" s="132"/>
      <c r="I41" s="115"/>
    </row>
    <row r="42" spans="1:9" ht="12.75">
      <c r="A42" s="43"/>
      <c r="B42" s="98" t="s">
        <v>148</v>
      </c>
      <c r="C42" s="115">
        <v>172</v>
      </c>
      <c r="D42" s="115">
        <v>143</v>
      </c>
      <c r="E42" s="115">
        <v>2661</v>
      </c>
      <c r="F42" s="115">
        <v>30600</v>
      </c>
      <c r="G42" s="132">
        <v>8.7</v>
      </c>
      <c r="H42" s="132">
        <v>27.5</v>
      </c>
      <c r="I42" s="115">
        <v>213</v>
      </c>
    </row>
    <row r="43" spans="1:9" ht="12.75">
      <c r="A43" s="43">
        <v>18</v>
      </c>
      <c r="B43" s="98" t="s">
        <v>149</v>
      </c>
      <c r="C43" s="80"/>
      <c r="D43" s="80"/>
      <c r="E43" s="80"/>
      <c r="F43" s="142"/>
      <c r="G43" s="132"/>
      <c r="H43" s="132"/>
      <c r="I43" s="80"/>
    </row>
    <row r="44" spans="1:9" ht="12.75">
      <c r="A44" s="43"/>
      <c r="B44" s="98" t="s">
        <v>150</v>
      </c>
      <c r="C44" s="138"/>
      <c r="D44" s="138"/>
      <c r="E44" s="138"/>
      <c r="F44" s="138"/>
      <c r="G44" s="138"/>
      <c r="H44" s="138"/>
      <c r="I44" s="138"/>
    </row>
    <row r="45" spans="1:9" ht="12.75">
      <c r="A45" s="43"/>
      <c r="B45" s="98" t="s">
        <v>151</v>
      </c>
      <c r="C45" s="115">
        <v>156</v>
      </c>
      <c r="D45" s="115">
        <v>136</v>
      </c>
      <c r="E45" s="115">
        <v>3211</v>
      </c>
      <c r="F45" s="115">
        <v>16244</v>
      </c>
      <c r="G45" s="132">
        <v>19.8</v>
      </c>
      <c r="H45" s="132">
        <v>16.1</v>
      </c>
      <c r="I45" s="115">
        <v>119</v>
      </c>
    </row>
    <row r="46" spans="1:9" ht="12.75">
      <c r="A46" s="43">
        <v>19</v>
      </c>
      <c r="B46" s="98" t="s">
        <v>152</v>
      </c>
      <c r="C46" s="138" t="s">
        <v>131</v>
      </c>
      <c r="D46" s="138" t="s">
        <v>131</v>
      </c>
      <c r="E46" s="138" t="s">
        <v>131</v>
      </c>
      <c r="F46" s="138" t="s">
        <v>131</v>
      </c>
      <c r="G46" s="138" t="s">
        <v>131</v>
      </c>
      <c r="H46" s="138" t="s">
        <v>131</v>
      </c>
      <c r="I46" s="138" t="s">
        <v>131</v>
      </c>
    </row>
    <row r="47" spans="1:9" ht="12.75">
      <c r="A47" s="43">
        <v>20</v>
      </c>
      <c r="B47" s="98" t="s">
        <v>153</v>
      </c>
      <c r="C47" s="115">
        <v>150</v>
      </c>
      <c r="D47" s="115">
        <v>140</v>
      </c>
      <c r="E47" s="115">
        <v>3211</v>
      </c>
      <c r="F47" s="115">
        <v>20890</v>
      </c>
      <c r="G47" s="132">
        <v>15.4</v>
      </c>
      <c r="H47" s="132">
        <v>46.7</v>
      </c>
      <c r="I47" s="115">
        <v>149</v>
      </c>
    </row>
    <row r="48" spans="1:9" ht="12.75">
      <c r="A48" s="43">
        <v>21</v>
      </c>
      <c r="B48" s="98" t="s">
        <v>154</v>
      </c>
      <c r="C48" s="115"/>
      <c r="D48" s="115"/>
      <c r="E48" s="115"/>
      <c r="F48" s="115"/>
      <c r="G48" s="132"/>
      <c r="H48" s="132"/>
      <c r="I48" s="115"/>
    </row>
    <row r="49" spans="1:9" ht="12.75">
      <c r="A49" s="43"/>
      <c r="B49" s="98" t="s">
        <v>155</v>
      </c>
      <c r="C49" s="115">
        <v>242</v>
      </c>
      <c r="D49" s="115">
        <v>139</v>
      </c>
      <c r="E49" s="115">
        <v>3291</v>
      </c>
      <c r="F49" s="115">
        <v>14599</v>
      </c>
      <c r="G49" s="132">
        <v>22.5</v>
      </c>
      <c r="H49" s="132">
        <v>67.1</v>
      </c>
      <c r="I49" s="115">
        <v>105</v>
      </c>
    </row>
    <row r="50" spans="1:9" ht="12.75">
      <c r="A50" s="43">
        <v>22</v>
      </c>
      <c r="B50" s="98" t="s">
        <v>156</v>
      </c>
      <c r="C50" s="115"/>
      <c r="D50" s="115"/>
      <c r="E50" s="115"/>
      <c r="F50" s="115"/>
      <c r="G50" s="132"/>
      <c r="H50" s="132"/>
      <c r="I50" s="115"/>
    </row>
    <row r="51" spans="1:9" ht="12.75">
      <c r="A51" s="43"/>
      <c r="B51" s="98" t="s">
        <v>157</v>
      </c>
      <c r="C51" s="115">
        <v>156</v>
      </c>
      <c r="D51" s="115">
        <v>145</v>
      </c>
      <c r="E51" s="115">
        <v>2658</v>
      </c>
      <c r="F51" s="115">
        <v>16269</v>
      </c>
      <c r="G51" s="132">
        <v>16.3</v>
      </c>
      <c r="H51" s="132">
        <v>37</v>
      </c>
      <c r="I51" s="115">
        <v>112</v>
      </c>
    </row>
    <row r="52" spans="1:9" ht="12.75">
      <c r="A52" s="43">
        <v>23</v>
      </c>
      <c r="B52" s="98" t="s">
        <v>158</v>
      </c>
      <c r="C52" s="115"/>
      <c r="D52" s="115"/>
      <c r="E52" s="115"/>
      <c r="F52" s="115"/>
      <c r="G52" s="132"/>
      <c r="H52" s="132"/>
      <c r="I52" s="115"/>
    </row>
    <row r="53" spans="1:9" ht="12.75">
      <c r="A53" s="43"/>
      <c r="B53" s="98" t="s">
        <v>159</v>
      </c>
      <c r="C53" s="115"/>
      <c r="D53" s="115"/>
      <c r="E53" s="115"/>
      <c r="F53" s="115"/>
      <c r="G53" s="132"/>
      <c r="H53" s="132"/>
      <c r="I53" s="115"/>
    </row>
    <row r="54" spans="1:9" ht="12.75">
      <c r="A54" s="43"/>
      <c r="B54" s="98" t="s">
        <v>160</v>
      </c>
      <c r="C54" s="115">
        <v>125</v>
      </c>
      <c r="D54" s="115">
        <v>141</v>
      </c>
      <c r="E54" s="115">
        <v>2858</v>
      </c>
      <c r="F54" s="115">
        <v>15248</v>
      </c>
      <c r="G54" s="132">
        <v>18.7</v>
      </c>
      <c r="H54" s="132">
        <v>29.5</v>
      </c>
      <c r="I54" s="115">
        <v>108</v>
      </c>
    </row>
    <row r="55" spans="1:9" ht="12.75">
      <c r="A55" s="43">
        <v>24</v>
      </c>
      <c r="B55" s="98" t="s">
        <v>161</v>
      </c>
      <c r="C55" s="115">
        <v>260</v>
      </c>
      <c r="D55" s="115">
        <v>134</v>
      </c>
      <c r="E55" s="115">
        <v>3133</v>
      </c>
      <c r="F55" s="115">
        <v>19426</v>
      </c>
      <c r="G55" s="132">
        <v>16.1</v>
      </c>
      <c r="H55" s="132">
        <v>39.4</v>
      </c>
      <c r="I55" s="115">
        <v>144</v>
      </c>
    </row>
    <row r="56" spans="1:9" ht="12.75">
      <c r="A56" s="43">
        <v>25</v>
      </c>
      <c r="B56" s="98" t="s">
        <v>162</v>
      </c>
      <c r="C56" s="115">
        <v>143</v>
      </c>
      <c r="D56" s="115">
        <v>144</v>
      </c>
      <c r="E56" s="115">
        <v>2770</v>
      </c>
      <c r="F56" s="115">
        <v>15997</v>
      </c>
      <c r="G56" s="132">
        <v>17.3</v>
      </c>
      <c r="H56" s="132">
        <v>27.4</v>
      </c>
      <c r="I56" s="115">
        <v>111</v>
      </c>
    </row>
    <row r="57" spans="1:9" ht="12.75">
      <c r="A57" s="43">
        <v>26</v>
      </c>
      <c r="B57" s="98" t="s">
        <v>163</v>
      </c>
      <c r="C57" s="115"/>
      <c r="D57" s="115"/>
      <c r="E57" s="115"/>
      <c r="F57" s="115"/>
      <c r="G57" s="132"/>
      <c r="H57" s="132"/>
      <c r="I57" s="115"/>
    </row>
    <row r="58" spans="1:9" ht="12.75">
      <c r="A58" s="43"/>
      <c r="B58" s="98" t="s">
        <v>164</v>
      </c>
      <c r="C58" s="115">
        <v>170</v>
      </c>
      <c r="D58" s="115">
        <v>142</v>
      </c>
      <c r="E58" s="115">
        <v>3369</v>
      </c>
      <c r="F58" s="115">
        <v>21045</v>
      </c>
      <c r="G58" s="132">
        <v>16</v>
      </c>
      <c r="H58" s="132">
        <v>44.7</v>
      </c>
      <c r="I58" s="115">
        <v>148</v>
      </c>
    </row>
    <row r="59" spans="1:9" ht="12.75">
      <c r="A59" s="43">
        <v>27</v>
      </c>
      <c r="B59" s="98" t="s">
        <v>165</v>
      </c>
      <c r="C59" s="115">
        <v>183</v>
      </c>
      <c r="D59" s="115">
        <v>137</v>
      </c>
      <c r="E59" s="115">
        <v>3305</v>
      </c>
      <c r="F59" s="115">
        <v>16840</v>
      </c>
      <c r="G59" s="132">
        <v>19.6</v>
      </c>
      <c r="H59" s="132">
        <v>32</v>
      </c>
      <c r="I59" s="115">
        <v>123</v>
      </c>
    </row>
    <row r="60" spans="1:9" ht="12.75">
      <c r="A60" s="43">
        <v>28</v>
      </c>
      <c r="B60" s="98" t="s">
        <v>93</v>
      </c>
      <c r="C60" s="115">
        <v>158</v>
      </c>
      <c r="D60" s="115">
        <v>144</v>
      </c>
      <c r="E60" s="115">
        <v>3112</v>
      </c>
      <c r="F60" s="115">
        <v>16489</v>
      </c>
      <c r="G60" s="132">
        <v>18.9</v>
      </c>
      <c r="H60" s="132">
        <v>42.6</v>
      </c>
      <c r="I60" s="115">
        <v>114</v>
      </c>
    </row>
    <row r="61" spans="1:9" ht="12.75">
      <c r="A61" s="43">
        <v>29</v>
      </c>
      <c r="B61" s="98" t="s">
        <v>166</v>
      </c>
      <c r="C61" s="115"/>
      <c r="D61" s="115"/>
      <c r="E61" s="115"/>
      <c r="F61" s="115"/>
      <c r="G61" s="132"/>
      <c r="H61" s="132"/>
      <c r="I61" s="115"/>
    </row>
    <row r="62" spans="1:9" ht="12.75">
      <c r="A62" s="43"/>
      <c r="B62" s="98" t="s">
        <v>167</v>
      </c>
      <c r="C62" s="115">
        <v>322</v>
      </c>
      <c r="D62" s="115">
        <v>138</v>
      </c>
      <c r="E62" s="115">
        <v>3671</v>
      </c>
      <c r="F62" s="115">
        <v>27370</v>
      </c>
      <c r="G62" s="132">
        <v>13.4</v>
      </c>
      <c r="H62" s="132">
        <v>31.7</v>
      </c>
      <c r="I62" s="115">
        <v>198</v>
      </c>
    </row>
    <row r="63" spans="1:9" ht="12.75">
      <c r="A63" s="43">
        <v>30</v>
      </c>
      <c r="B63" s="98" t="s">
        <v>97</v>
      </c>
      <c r="C63" s="138" t="s">
        <v>21</v>
      </c>
      <c r="D63" s="138" t="s">
        <v>21</v>
      </c>
      <c r="E63" s="138" t="s">
        <v>21</v>
      </c>
      <c r="F63" s="138" t="s">
        <v>21</v>
      </c>
      <c r="G63" s="138" t="s">
        <v>21</v>
      </c>
      <c r="H63" s="138" t="s">
        <v>21</v>
      </c>
      <c r="I63" s="138" t="s">
        <v>21</v>
      </c>
    </row>
    <row r="64" spans="1:9" ht="12.75">
      <c r="A64" s="43">
        <v>31</v>
      </c>
      <c r="B64" s="98" t="s">
        <v>98</v>
      </c>
      <c r="C64" s="115">
        <v>130</v>
      </c>
      <c r="D64" s="115">
        <v>137</v>
      </c>
      <c r="E64" s="115">
        <v>2188</v>
      </c>
      <c r="F64" s="115">
        <v>11901</v>
      </c>
      <c r="G64" s="132">
        <v>18.4</v>
      </c>
      <c r="H64" s="132">
        <v>11.6</v>
      </c>
      <c r="I64" s="115">
        <v>87</v>
      </c>
    </row>
    <row r="65" spans="1:9" ht="12.75">
      <c r="A65" s="43">
        <v>32</v>
      </c>
      <c r="B65" s="98" t="s">
        <v>168</v>
      </c>
      <c r="C65" s="115">
        <v>143</v>
      </c>
      <c r="D65" s="115">
        <v>142</v>
      </c>
      <c r="E65" s="115">
        <v>3088</v>
      </c>
      <c r="F65" s="115">
        <v>18195</v>
      </c>
      <c r="G65" s="132">
        <v>17</v>
      </c>
      <c r="H65" s="132">
        <v>60.5</v>
      </c>
      <c r="I65" s="115">
        <v>128</v>
      </c>
    </row>
    <row r="66" spans="1:9" ht="12.75">
      <c r="A66" s="43">
        <v>33</v>
      </c>
      <c r="B66" s="98" t="s">
        <v>169</v>
      </c>
      <c r="C66" s="115"/>
      <c r="D66" s="115"/>
      <c r="E66" s="115"/>
      <c r="F66" s="115"/>
      <c r="G66" s="132"/>
      <c r="H66" s="132"/>
      <c r="I66" s="115"/>
    </row>
    <row r="67" spans="1:9" ht="12.75">
      <c r="A67" s="43"/>
      <c r="B67" s="98" t="s">
        <v>170</v>
      </c>
      <c r="C67" s="115">
        <v>168</v>
      </c>
      <c r="D67" s="115">
        <v>155</v>
      </c>
      <c r="E67" s="115">
        <v>3102</v>
      </c>
      <c r="F67" s="115">
        <v>20847</v>
      </c>
      <c r="G67" s="132">
        <v>14.9</v>
      </c>
      <c r="H67" s="138" t="s">
        <v>21</v>
      </c>
      <c r="I67" s="115">
        <v>135</v>
      </c>
    </row>
    <row r="68" spans="1:9" ht="12.75">
      <c r="A68" s="117"/>
      <c r="B68" s="117"/>
      <c r="C68" s="51"/>
      <c r="D68" s="51"/>
      <c r="E68" s="51"/>
      <c r="F68" s="51"/>
      <c r="G68" s="51"/>
      <c r="H68" s="51"/>
      <c r="I68" s="51"/>
    </row>
    <row r="69" spans="1:9" ht="12.75">
      <c r="A69" s="117"/>
      <c r="B69" s="117"/>
      <c r="C69" s="51"/>
      <c r="D69" s="51"/>
      <c r="E69" s="51"/>
      <c r="F69" s="51"/>
      <c r="G69" s="51"/>
      <c r="H69" s="51"/>
      <c r="I69" s="51"/>
    </row>
    <row r="70" spans="1:9" ht="12.75">
      <c r="A70" s="117"/>
      <c r="B70" s="117"/>
      <c r="C70" s="51"/>
      <c r="D70" s="51"/>
      <c r="E70" s="51"/>
      <c r="F70" s="51"/>
      <c r="G70" s="51"/>
      <c r="H70" s="51"/>
      <c r="I70" s="51"/>
    </row>
    <row r="71" spans="1:9" ht="12.75">
      <c r="A71" s="117"/>
      <c r="B71" s="117"/>
      <c r="C71" s="51"/>
      <c r="D71" s="51"/>
      <c r="E71" s="51"/>
      <c r="F71" s="51"/>
      <c r="G71" s="51"/>
      <c r="H71" s="51"/>
      <c r="I71" s="51"/>
    </row>
    <row r="72" spans="1:9" ht="12.75">
      <c r="A72" s="117"/>
      <c r="B72" s="117"/>
      <c r="C72" s="51"/>
      <c r="D72" s="51"/>
      <c r="E72" s="51"/>
      <c r="F72" s="51"/>
      <c r="G72" s="51"/>
      <c r="H72" s="51"/>
      <c r="I72" s="51"/>
    </row>
    <row r="73" spans="1:2" ht="12.75">
      <c r="A73" s="117"/>
      <c r="B73" s="119"/>
    </row>
    <row r="74" spans="1:2" ht="12.75">
      <c r="A74" s="117"/>
      <c r="B74" s="119"/>
    </row>
    <row r="75" spans="1:2" ht="12.75">
      <c r="A75" s="117"/>
      <c r="B75" s="119"/>
    </row>
    <row r="76" spans="1:2" ht="12.75">
      <c r="A76" s="117"/>
      <c r="B76" s="119"/>
    </row>
    <row r="77" spans="1:2" ht="12.75">
      <c r="A77" s="117"/>
      <c r="B77" s="119"/>
    </row>
    <row r="78" spans="1:2" ht="12.75">
      <c r="A78" s="117"/>
      <c r="B78" s="119"/>
    </row>
    <row r="79" spans="1:2" ht="12.75">
      <c r="A79" s="117"/>
      <c r="B79" s="119"/>
    </row>
    <row r="80" spans="1:2" ht="12.75">
      <c r="A80" s="117"/>
      <c r="B80" s="119"/>
    </row>
    <row r="81" spans="1:2" ht="12.75">
      <c r="A81" s="117"/>
      <c r="B81" s="119"/>
    </row>
    <row r="82" spans="1:2" ht="12.75">
      <c r="A82" s="117"/>
      <c r="B82" s="119"/>
    </row>
    <row r="83" spans="1:2" ht="12.75">
      <c r="A83" s="117"/>
      <c r="B83" s="119"/>
    </row>
    <row r="84" spans="1:2" ht="12.75">
      <c r="A84" s="117"/>
      <c r="B84" s="119"/>
    </row>
    <row r="85" spans="1:2" ht="12.75">
      <c r="A85" s="117"/>
      <c r="B85" s="119"/>
    </row>
    <row r="86" spans="1:2" ht="12.75">
      <c r="A86" s="117"/>
      <c r="B86" s="119"/>
    </row>
    <row r="87" spans="1:2" ht="12.75">
      <c r="A87" s="117"/>
      <c r="B87" s="119"/>
    </row>
    <row r="88" spans="1:2" ht="12.75">
      <c r="A88" s="117"/>
      <c r="B88" s="119"/>
    </row>
    <row r="89" spans="1:2" ht="12.75">
      <c r="A89" s="117"/>
      <c r="B89" s="119"/>
    </row>
    <row r="90" spans="1:2" ht="12.75">
      <c r="A90" s="117"/>
      <c r="B90" s="119"/>
    </row>
    <row r="91" spans="1:2" ht="12.75">
      <c r="A91" s="117"/>
      <c r="B91" s="119"/>
    </row>
    <row r="92" spans="1:2" ht="12.75">
      <c r="A92" s="117"/>
      <c r="B92" s="119"/>
    </row>
    <row r="93" spans="1:2" ht="12.75">
      <c r="A93" s="117"/>
      <c r="B93" s="119"/>
    </row>
    <row r="94" spans="1:2" ht="12.75">
      <c r="A94" s="117"/>
      <c r="B94" s="119"/>
    </row>
    <row r="95" spans="1:2" ht="12.75">
      <c r="A95" s="117"/>
      <c r="B95" s="119"/>
    </row>
    <row r="96" spans="1:2" ht="12.75">
      <c r="A96" s="117"/>
      <c r="B96" s="119"/>
    </row>
    <row r="97" spans="1:2" ht="12.75">
      <c r="A97" s="117"/>
      <c r="B97" s="119"/>
    </row>
    <row r="98" spans="1:2" ht="12.75">
      <c r="A98" s="117"/>
      <c r="B98" s="119"/>
    </row>
    <row r="99" spans="1:2" ht="12.75">
      <c r="A99" s="117"/>
      <c r="B99" s="119"/>
    </row>
    <row r="100" spans="1:2" ht="12.75">
      <c r="A100" s="117"/>
      <c r="B100" s="119"/>
    </row>
    <row r="101" spans="1:2" ht="12.75">
      <c r="A101" s="117"/>
      <c r="B101" s="119"/>
    </row>
    <row r="102" spans="1:2" ht="12.75">
      <c r="A102" s="117"/>
      <c r="B102" s="119"/>
    </row>
    <row r="103" spans="1:2" ht="12.75">
      <c r="A103" s="117"/>
      <c r="B103" s="119"/>
    </row>
    <row r="104" spans="1:2" ht="12.75">
      <c r="A104" s="117"/>
      <c r="B104" s="119"/>
    </row>
    <row r="105" spans="1:2" ht="12.75">
      <c r="A105" s="117"/>
      <c r="B105" s="119"/>
    </row>
    <row r="106" spans="1:2" ht="12.75">
      <c r="A106" s="117"/>
      <c r="B106" s="119"/>
    </row>
    <row r="107" spans="1:2" ht="12.75">
      <c r="A107" s="117"/>
      <c r="B107" s="119"/>
    </row>
    <row r="108" spans="1:2" ht="12.75">
      <c r="A108" s="117"/>
      <c r="B108" s="119"/>
    </row>
    <row r="109" spans="1:2" ht="12.75">
      <c r="A109" s="117"/>
      <c r="B109" s="119"/>
    </row>
    <row r="110" spans="1:2" ht="12.75">
      <c r="A110" s="117"/>
      <c r="B110" s="119"/>
    </row>
    <row r="111" spans="1:2" ht="12.75">
      <c r="A111" s="117"/>
      <c r="B111" s="119"/>
    </row>
    <row r="112" spans="1:2" ht="12.75">
      <c r="A112" s="117"/>
      <c r="B112" s="119"/>
    </row>
    <row r="113" spans="1:2" ht="12.75">
      <c r="A113" s="117"/>
      <c r="B113" s="119"/>
    </row>
    <row r="114" spans="1:2" ht="12.75">
      <c r="A114" s="117"/>
      <c r="B114" s="119"/>
    </row>
    <row r="115" spans="1:2" ht="12.75">
      <c r="A115" s="117"/>
      <c r="B115" s="119"/>
    </row>
    <row r="116" spans="1:2" ht="12.75">
      <c r="A116" s="117"/>
      <c r="B116" s="119"/>
    </row>
    <row r="117" spans="1:2" ht="12.75">
      <c r="A117" s="117"/>
      <c r="B117" s="119"/>
    </row>
    <row r="118" spans="1:2" ht="12.75">
      <c r="A118" s="117"/>
      <c r="B118" s="119"/>
    </row>
    <row r="119" spans="1:2" ht="12.75">
      <c r="A119" s="117"/>
      <c r="B119" s="119"/>
    </row>
    <row r="120" spans="1:2" ht="12.75">
      <c r="A120" s="117"/>
      <c r="B120" s="119"/>
    </row>
    <row r="121" spans="1:2" ht="12.75">
      <c r="A121" s="117"/>
      <c r="B121" s="119"/>
    </row>
    <row r="122" spans="1:2" ht="12.75">
      <c r="A122" s="117"/>
      <c r="B122" s="119"/>
    </row>
    <row r="123" spans="1:2" ht="12.75">
      <c r="A123" s="117"/>
      <c r="B123" s="119"/>
    </row>
    <row r="124" spans="1:2" ht="12.75">
      <c r="A124" s="117"/>
      <c r="B124" s="119"/>
    </row>
    <row r="125" spans="1:2" ht="12.75">
      <c r="A125" s="117"/>
      <c r="B125" s="119"/>
    </row>
    <row r="126" spans="1:2" ht="12.75">
      <c r="A126" s="117"/>
      <c r="B126" s="119"/>
    </row>
    <row r="127" spans="1:2" ht="12.75">
      <c r="A127" s="117"/>
      <c r="B127" s="119"/>
    </row>
    <row r="128" spans="1:2" ht="12.75">
      <c r="A128" s="117"/>
      <c r="B128" s="119"/>
    </row>
    <row r="129" spans="1:2" ht="12.75">
      <c r="A129" s="117"/>
      <c r="B129" s="119"/>
    </row>
    <row r="130" spans="1:2" ht="12.75">
      <c r="A130" s="117"/>
      <c r="B130" s="119"/>
    </row>
    <row r="131" spans="1:2" ht="12.75">
      <c r="A131" s="117"/>
      <c r="B131" s="119"/>
    </row>
    <row r="132" spans="1:2" ht="12.75">
      <c r="A132" s="117"/>
      <c r="B132" s="119"/>
    </row>
    <row r="133" spans="1:2" ht="12.75">
      <c r="A133" s="117"/>
      <c r="B133" s="119"/>
    </row>
    <row r="134" spans="1:2" ht="12.75">
      <c r="A134" s="117"/>
      <c r="B134" s="119"/>
    </row>
    <row r="135" spans="1:2" ht="12.75">
      <c r="A135" s="117"/>
      <c r="B135" s="119"/>
    </row>
    <row r="136" spans="1:2" ht="12.75">
      <c r="A136" s="117"/>
      <c r="B136" s="119"/>
    </row>
    <row r="137" spans="1:2" ht="12.75">
      <c r="A137" s="117"/>
      <c r="B137" s="119"/>
    </row>
    <row r="138" spans="1:2" ht="12.75">
      <c r="A138" s="117"/>
      <c r="B138" s="119"/>
    </row>
    <row r="139" spans="1:2" ht="12.75">
      <c r="A139" s="117"/>
      <c r="B139" s="119"/>
    </row>
    <row r="140" spans="1:2" ht="12.75">
      <c r="A140" s="117"/>
      <c r="B140" s="119"/>
    </row>
    <row r="141" spans="1:2" ht="12.75">
      <c r="A141" s="117"/>
      <c r="B141" s="119"/>
    </row>
    <row r="142" spans="1:2" ht="12.75">
      <c r="A142" s="117"/>
      <c r="B142" s="119"/>
    </row>
    <row r="143" spans="1:2" ht="12.75">
      <c r="A143" s="117"/>
      <c r="B143" s="119"/>
    </row>
    <row r="144" spans="1:2" ht="12.75">
      <c r="A144" s="117"/>
      <c r="B144" s="119"/>
    </row>
    <row r="145" spans="1:2" ht="12.75">
      <c r="A145" s="117"/>
      <c r="B145" s="119"/>
    </row>
    <row r="146" spans="1:2" ht="12.75">
      <c r="A146" s="117"/>
      <c r="B146" s="119"/>
    </row>
    <row r="147" spans="1:2" ht="12.75">
      <c r="A147" s="117"/>
      <c r="B147" s="119"/>
    </row>
    <row r="148" spans="1:2" ht="12.75">
      <c r="A148" s="117"/>
      <c r="B148" s="119"/>
    </row>
    <row r="149" spans="1:2" ht="12.75">
      <c r="A149" s="117"/>
      <c r="B149" s="119"/>
    </row>
    <row r="150" spans="1:2" ht="12.75">
      <c r="A150" s="117"/>
      <c r="B150" s="119"/>
    </row>
    <row r="151" spans="1:2" ht="12.75">
      <c r="A151" s="117"/>
      <c r="B151" s="119"/>
    </row>
    <row r="152" spans="1:2" ht="12.75">
      <c r="A152" s="117"/>
      <c r="B152" s="119"/>
    </row>
    <row r="153" spans="1:2" ht="12.75">
      <c r="A153" s="117"/>
      <c r="B153" s="119"/>
    </row>
    <row r="154" spans="1:2" ht="12.75">
      <c r="A154" s="117"/>
      <c r="B154" s="119"/>
    </row>
    <row r="155" spans="1:2" ht="12.75">
      <c r="A155" s="117"/>
      <c r="B155" s="119"/>
    </row>
    <row r="156" spans="1:2" ht="12.75">
      <c r="A156" s="117"/>
      <c r="B156" s="119"/>
    </row>
    <row r="157" spans="1:2" ht="12.75">
      <c r="A157" s="117"/>
      <c r="B157" s="119"/>
    </row>
    <row r="158" spans="1:2" ht="12.75">
      <c r="A158" s="117"/>
      <c r="B158" s="119"/>
    </row>
    <row r="159" spans="1:2" ht="12.75">
      <c r="A159" s="117"/>
      <c r="B159" s="119"/>
    </row>
    <row r="160" spans="1:2" ht="12.75">
      <c r="A160" s="117"/>
      <c r="B160" s="119"/>
    </row>
    <row r="161" spans="1:2" ht="12.75">
      <c r="A161" s="117"/>
      <c r="B161" s="119"/>
    </row>
    <row r="162" spans="1:2" ht="12.75">
      <c r="A162" s="117"/>
      <c r="B162" s="119"/>
    </row>
    <row r="163" spans="1:2" ht="12.75">
      <c r="A163" s="117"/>
      <c r="B163" s="119"/>
    </row>
    <row r="164" spans="1:2" ht="12.75">
      <c r="A164" s="117"/>
      <c r="B164" s="119"/>
    </row>
    <row r="165" spans="1:2" ht="12.75">
      <c r="A165" s="117"/>
      <c r="B165" s="119"/>
    </row>
    <row r="166" spans="1:2" ht="12.75">
      <c r="A166" s="117"/>
      <c r="B166" s="119"/>
    </row>
    <row r="167" spans="1:2" ht="12.75">
      <c r="A167" s="117"/>
      <c r="B167" s="119"/>
    </row>
    <row r="168" spans="1:2" ht="12.75">
      <c r="A168" s="117"/>
      <c r="B168" s="119"/>
    </row>
    <row r="169" spans="1:2" ht="12.75">
      <c r="A169" s="117"/>
      <c r="B169" s="119"/>
    </row>
    <row r="170" spans="1:2" ht="12.75">
      <c r="A170" s="117"/>
      <c r="B170" s="119"/>
    </row>
    <row r="171" spans="1:2" ht="12.75">
      <c r="A171" s="117"/>
      <c r="B171" s="119"/>
    </row>
    <row r="172" spans="1:2" ht="12.75">
      <c r="A172" s="117"/>
      <c r="B172" s="119"/>
    </row>
    <row r="173" spans="1:2" ht="12.75">
      <c r="A173" s="117"/>
      <c r="B173" s="119"/>
    </row>
    <row r="174" spans="1:2" ht="12.75">
      <c r="A174" s="117"/>
      <c r="B174" s="119"/>
    </row>
    <row r="175" spans="1:2" ht="12.75">
      <c r="A175" s="117"/>
      <c r="B175" s="119"/>
    </row>
    <row r="176" spans="1:2" ht="12.75">
      <c r="A176" s="117"/>
      <c r="B176" s="119"/>
    </row>
    <row r="177" spans="1:2" ht="12.75">
      <c r="A177" s="117"/>
      <c r="B177" s="119"/>
    </row>
    <row r="178" spans="1:2" ht="12.75">
      <c r="A178" s="117"/>
      <c r="B178" s="119"/>
    </row>
    <row r="179" spans="1:2" ht="12.75">
      <c r="A179" s="117"/>
      <c r="B179" s="119"/>
    </row>
    <row r="180" spans="1:2" ht="12.75">
      <c r="A180" s="117"/>
      <c r="B180" s="119"/>
    </row>
    <row r="181" spans="1:2" ht="12.75">
      <c r="A181" s="117"/>
      <c r="B181" s="119"/>
    </row>
    <row r="182" spans="1:2" ht="12.75">
      <c r="A182" s="117"/>
      <c r="B182" s="119"/>
    </row>
    <row r="183" spans="1:2" ht="12.75">
      <c r="A183" s="117"/>
      <c r="B183" s="119"/>
    </row>
    <row r="184" spans="1:2" ht="12.75">
      <c r="A184" s="117"/>
      <c r="B184" s="119"/>
    </row>
    <row r="185" spans="1:2" ht="12.75">
      <c r="A185" s="117"/>
      <c r="B185" s="119"/>
    </row>
    <row r="186" spans="1:2" ht="12.75">
      <c r="A186" s="117"/>
      <c r="B186" s="119"/>
    </row>
    <row r="187" spans="1:2" ht="12.75">
      <c r="A187" s="117"/>
      <c r="B187" s="119"/>
    </row>
    <row r="188" spans="1:2" ht="12.75">
      <c r="A188" s="117"/>
      <c r="B188" s="119"/>
    </row>
    <row r="189" spans="1:2" ht="12.75">
      <c r="A189" s="117"/>
      <c r="B189" s="119"/>
    </row>
    <row r="190" spans="1:2" ht="12.75">
      <c r="A190" s="117"/>
      <c r="B190" s="119"/>
    </row>
    <row r="191" spans="1:2" ht="12.75">
      <c r="A191" s="117"/>
      <c r="B191" s="119"/>
    </row>
    <row r="192" spans="1:2" ht="12.75">
      <c r="A192" s="117"/>
      <c r="B192" s="119"/>
    </row>
    <row r="193" spans="1:2" ht="12.75">
      <c r="A193" s="117"/>
      <c r="B193" s="119"/>
    </row>
    <row r="194" spans="1:2" ht="12.75">
      <c r="A194" s="117"/>
      <c r="B194" s="119"/>
    </row>
    <row r="195" spans="1:2" ht="12.75">
      <c r="A195" s="117"/>
      <c r="B195" s="119"/>
    </row>
    <row r="196" spans="1:2" ht="12.75">
      <c r="A196" s="117"/>
      <c r="B196" s="119"/>
    </row>
    <row r="197" spans="1:2" ht="12.75">
      <c r="A197" s="117"/>
      <c r="B197" s="119"/>
    </row>
    <row r="198" spans="1:2" ht="12.75">
      <c r="A198" s="117"/>
      <c r="B198" s="119"/>
    </row>
    <row r="199" spans="1:2" ht="12.75">
      <c r="A199" s="117"/>
      <c r="B199" s="119"/>
    </row>
    <row r="200" spans="1:2" ht="12.75">
      <c r="A200" s="117"/>
      <c r="B200" s="119"/>
    </row>
    <row r="201" spans="1:2" ht="12.75">
      <c r="A201" s="117"/>
      <c r="B201" s="119"/>
    </row>
    <row r="202" spans="1:2" ht="12.75">
      <c r="A202" s="117"/>
      <c r="B202" s="119"/>
    </row>
    <row r="203" spans="1:2" ht="12.75">
      <c r="A203" s="117"/>
      <c r="B203" s="119"/>
    </row>
    <row r="204" spans="1:2" ht="12.75">
      <c r="A204" s="117"/>
      <c r="B204" s="119"/>
    </row>
    <row r="205" spans="1:2" ht="12.75">
      <c r="A205" s="117"/>
      <c r="B205" s="119"/>
    </row>
    <row r="206" spans="1:2" ht="12.75">
      <c r="A206" s="117"/>
      <c r="B206" s="119"/>
    </row>
    <row r="207" spans="1:2" ht="12.75">
      <c r="A207" s="117"/>
      <c r="B207" s="119"/>
    </row>
    <row r="208" spans="1:2" ht="12.75">
      <c r="A208" s="117"/>
      <c r="B208" s="119"/>
    </row>
    <row r="209" spans="1:2" ht="12.75">
      <c r="A209" s="117"/>
      <c r="B209" s="119"/>
    </row>
    <row r="210" spans="1:2" ht="12.75">
      <c r="A210" s="117"/>
      <c r="B210" s="119"/>
    </row>
    <row r="211" spans="1:2" ht="12.75">
      <c r="A211" s="117"/>
      <c r="B211" s="119"/>
    </row>
    <row r="212" spans="1:2" ht="12.75">
      <c r="A212" s="117"/>
      <c r="B212" s="119"/>
    </row>
    <row r="213" spans="1:2" ht="12.75">
      <c r="A213" s="117"/>
      <c r="B213" s="119"/>
    </row>
    <row r="214" spans="1:2" ht="12.75">
      <c r="A214" s="117"/>
      <c r="B214" s="119"/>
    </row>
    <row r="215" spans="1:2" ht="12.75">
      <c r="A215" s="117"/>
      <c r="B215" s="119"/>
    </row>
    <row r="216" spans="1:2" ht="12.75">
      <c r="A216" s="117"/>
      <c r="B216" s="119"/>
    </row>
    <row r="217" spans="1:2" ht="12.75">
      <c r="A217" s="117"/>
      <c r="B217" s="119"/>
    </row>
    <row r="218" spans="1:2" ht="12.75">
      <c r="A218" s="117"/>
      <c r="B218" s="119"/>
    </row>
    <row r="219" spans="1:2" ht="12.75">
      <c r="A219" s="117"/>
      <c r="B219" s="119"/>
    </row>
    <row r="220" spans="1:2" ht="12.75">
      <c r="A220" s="117"/>
      <c r="B220" s="119"/>
    </row>
    <row r="221" spans="1:2" ht="12.75">
      <c r="A221" s="117"/>
      <c r="B221" s="119"/>
    </row>
    <row r="222" spans="1:2" ht="12.75">
      <c r="A222" s="117"/>
      <c r="B222" s="119"/>
    </row>
    <row r="223" spans="1:2" ht="12.75">
      <c r="A223" s="117"/>
      <c r="B223" s="119"/>
    </row>
    <row r="224" spans="1:2" ht="12.75">
      <c r="A224" s="117"/>
      <c r="B224" s="119"/>
    </row>
    <row r="225" spans="1:2" ht="12.75">
      <c r="A225" s="117"/>
      <c r="B225" s="119"/>
    </row>
    <row r="226" spans="1:2" ht="12.75">
      <c r="A226" s="117"/>
      <c r="B226" s="119"/>
    </row>
    <row r="227" spans="1:2" ht="12.75">
      <c r="A227" s="117"/>
      <c r="B227" s="119"/>
    </row>
    <row r="228" spans="1:2" ht="12.75">
      <c r="A228" s="117"/>
      <c r="B228" s="119"/>
    </row>
    <row r="229" spans="1:2" ht="12.75">
      <c r="A229" s="117"/>
      <c r="B229" s="119"/>
    </row>
    <row r="230" spans="1:2" ht="12.75">
      <c r="A230" s="117"/>
      <c r="B230" s="119"/>
    </row>
    <row r="231" spans="1:2" ht="12.75">
      <c r="A231" s="117"/>
      <c r="B231" s="119"/>
    </row>
    <row r="232" spans="1:2" ht="12.75">
      <c r="A232" s="117"/>
      <c r="B232" s="119"/>
    </row>
    <row r="233" spans="1:2" ht="12.75">
      <c r="A233" s="117"/>
      <c r="B233" s="119"/>
    </row>
    <row r="234" spans="1:2" ht="12.75">
      <c r="A234" s="117"/>
      <c r="B234" s="119"/>
    </row>
    <row r="235" spans="1:2" ht="12.75">
      <c r="A235" s="117"/>
      <c r="B235" s="119"/>
    </row>
    <row r="236" spans="1:2" ht="12.75">
      <c r="A236" s="117"/>
      <c r="B236" s="119"/>
    </row>
    <row r="237" spans="1:2" ht="12.75">
      <c r="A237" s="117"/>
      <c r="B237" s="119"/>
    </row>
    <row r="238" spans="1:2" ht="12.75">
      <c r="A238" s="117"/>
      <c r="B238" s="119"/>
    </row>
    <row r="239" spans="1:2" ht="12.75">
      <c r="A239" s="117"/>
      <c r="B239" s="119"/>
    </row>
    <row r="240" spans="1:2" ht="12.75">
      <c r="A240" s="117"/>
      <c r="B240" s="119"/>
    </row>
    <row r="241" spans="1:2" ht="12.75">
      <c r="A241" s="117"/>
      <c r="B241" s="119"/>
    </row>
    <row r="242" spans="1:2" ht="12.75">
      <c r="A242" s="117"/>
      <c r="B242" s="119"/>
    </row>
    <row r="243" spans="1:2" ht="12.75">
      <c r="A243" s="117"/>
      <c r="B243" s="119"/>
    </row>
    <row r="244" spans="1:2" ht="12.75">
      <c r="A244" s="117"/>
      <c r="B244" s="119"/>
    </row>
    <row r="245" spans="1:2" ht="12.75">
      <c r="A245" s="117"/>
      <c r="B245" s="119"/>
    </row>
    <row r="246" spans="1:2" ht="12.75">
      <c r="A246" s="117"/>
      <c r="B246" s="119"/>
    </row>
    <row r="247" spans="1:2" ht="12.75">
      <c r="A247" s="117"/>
      <c r="B247" s="119"/>
    </row>
    <row r="248" spans="1:2" ht="12.75">
      <c r="A248" s="117"/>
      <c r="B248" s="119"/>
    </row>
    <row r="249" spans="1:2" ht="12.75">
      <c r="A249" s="117"/>
      <c r="B249" s="119"/>
    </row>
    <row r="250" spans="1:2" ht="12.75">
      <c r="A250" s="117"/>
      <c r="B250" s="119"/>
    </row>
    <row r="251" spans="1:2" ht="12.75">
      <c r="A251" s="117"/>
      <c r="B251" s="119"/>
    </row>
    <row r="252" spans="1:2" ht="12.75">
      <c r="A252" s="117"/>
      <c r="B252" s="119"/>
    </row>
    <row r="253" spans="1:2" ht="12.75">
      <c r="A253" s="117"/>
      <c r="B253" s="119"/>
    </row>
    <row r="254" spans="1:2" ht="12.75">
      <c r="A254" s="117"/>
      <c r="B254" s="119"/>
    </row>
    <row r="255" spans="1:2" ht="12.75">
      <c r="A255" s="117"/>
      <c r="B255" s="119"/>
    </row>
    <row r="256" spans="1:2" ht="12.75">
      <c r="A256" s="117"/>
      <c r="B256" s="119"/>
    </row>
    <row r="257" spans="1:2" ht="12.75">
      <c r="A257" s="117"/>
      <c r="B257" s="119"/>
    </row>
    <row r="258" spans="1:2" ht="12.75">
      <c r="A258" s="117"/>
      <c r="B258" s="119"/>
    </row>
    <row r="259" spans="1:2" ht="12.75">
      <c r="A259" s="117"/>
      <c r="B259" s="119"/>
    </row>
    <row r="260" spans="1:2" ht="12.75">
      <c r="A260" s="117"/>
      <c r="B260" s="119"/>
    </row>
    <row r="261" spans="1:2" ht="12.75">
      <c r="A261" s="117"/>
      <c r="B261" s="119"/>
    </row>
    <row r="262" spans="1:2" ht="12.75">
      <c r="A262" s="117"/>
      <c r="B262" s="119"/>
    </row>
    <row r="263" spans="1:2" ht="12.75">
      <c r="A263" s="117"/>
      <c r="B263" s="119"/>
    </row>
    <row r="264" spans="1:2" ht="12.75">
      <c r="A264" s="117"/>
      <c r="B264" s="119"/>
    </row>
    <row r="265" spans="1:2" ht="12.75">
      <c r="A265" s="117"/>
      <c r="B265" s="119"/>
    </row>
    <row r="266" spans="1:2" ht="12.75">
      <c r="A266" s="117"/>
      <c r="B266" s="119"/>
    </row>
    <row r="267" spans="1:2" ht="12.75">
      <c r="A267" s="117"/>
      <c r="B267" s="119"/>
    </row>
    <row r="268" spans="1:2" ht="12.75">
      <c r="A268" s="117"/>
      <c r="B268" s="119"/>
    </row>
    <row r="269" spans="1:2" ht="12.75">
      <c r="A269" s="117"/>
      <c r="B269" s="119"/>
    </row>
    <row r="270" spans="1:2" ht="12.75">
      <c r="A270" s="117"/>
      <c r="B270" s="119"/>
    </row>
    <row r="271" spans="1:2" ht="12.75">
      <c r="A271" s="117"/>
      <c r="B271" s="119"/>
    </row>
    <row r="272" spans="1:2" ht="12.75">
      <c r="A272" s="117"/>
      <c r="B272" s="119"/>
    </row>
    <row r="273" spans="1:2" ht="12.75">
      <c r="A273" s="117"/>
      <c r="B273" s="119"/>
    </row>
    <row r="274" spans="1:2" ht="12.75">
      <c r="A274" s="117"/>
      <c r="B274" s="119"/>
    </row>
    <row r="275" spans="1:2" ht="12.75">
      <c r="A275" s="117"/>
      <c r="B275" s="119"/>
    </row>
    <row r="276" spans="1:2" ht="12.75">
      <c r="A276" s="117"/>
      <c r="B276" s="119"/>
    </row>
    <row r="277" spans="1:2" ht="12.75">
      <c r="A277" s="117"/>
      <c r="B277" s="119"/>
    </row>
    <row r="278" spans="1:2" ht="12.75">
      <c r="A278" s="117"/>
      <c r="B278" s="119"/>
    </row>
    <row r="279" spans="1:2" ht="12.75">
      <c r="A279" s="117"/>
      <c r="B279" s="119"/>
    </row>
    <row r="280" spans="1:2" ht="12.75">
      <c r="A280" s="117"/>
      <c r="B280" s="119"/>
    </row>
    <row r="281" spans="1:2" ht="12.75">
      <c r="A281" s="117"/>
      <c r="B281" s="119"/>
    </row>
    <row r="282" spans="1:2" ht="12.75">
      <c r="A282" s="117"/>
      <c r="B282" s="119"/>
    </row>
    <row r="283" spans="1:2" ht="12.75">
      <c r="A283" s="117"/>
      <c r="B283" s="119"/>
    </row>
    <row r="284" spans="1:2" ht="12.75">
      <c r="A284" s="117"/>
      <c r="B284" s="119"/>
    </row>
    <row r="285" spans="1:2" ht="12.75">
      <c r="A285" s="117"/>
      <c r="B285" s="119"/>
    </row>
    <row r="286" spans="1:2" ht="12.75">
      <c r="A286" s="117"/>
      <c r="B286" s="119"/>
    </row>
    <row r="287" spans="1:2" ht="12.75">
      <c r="A287" s="117"/>
      <c r="B287" s="119"/>
    </row>
    <row r="288" spans="1:2" ht="12.75">
      <c r="A288" s="117"/>
      <c r="B288" s="119"/>
    </row>
    <row r="289" spans="1:2" ht="12.75">
      <c r="A289" s="117"/>
      <c r="B289" s="119"/>
    </row>
    <row r="290" spans="1:2" ht="12.75">
      <c r="A290" s="117"/>
      <c r="B290" s="119"/>
    </row>
    <row r="291" spans="1:2" ht="12.75">
      <c r="A291" s="117"/>
      <c r="B291" s="119"/>
    </row>
    <row r="292" spans="1:2" ht="12.75">
      <c r="A292" s="117"/>
      <c r="B292" s="119"/>
    </row>
    <row r="293" spans="1:2" ht="12.75">
      <c r="A293" s="117"/>
      <c r="B293" s="119"/>
    </row>
    <row r="294" spans="1:2" ht="12.75">
      <c r="A294" s="117"/>
      <c r="B294" s="119"/>
    </row>
    <row r="295" spans="1:2" ht="12.75">
      <c r="A295" s="117"/>
      <c r="B295" s="119"/>
    </row>
    <row r="296" spans="1:2" ht="12.75">
      <c r="A296" s="117"/>
      <c r="B296" s="119"/>
    </row>
    <row r="297" spans="1:2" ht="12.75">
      <c r="A297" s="117"/>
      <c r="B297" s="119"/>
    </row>
    <row r="298" spans="1:2" ht="12.75">
      <c r="A298" s="117"/>
      <c r="B298" s="119"/>
    </row>
    <row r="299" spans="1:2" ht="12.75">
      <c r="A299" s="117"/>
      <c r="B299" s="119"/>
    </row>
    <row r="300" spans="1:2" ht="12.75">
      <c r="A300" s="117"/>
      <c r="B300" s="119"/>
    </row>
    <row r="301" spans="1:2" ht="12.75">
      <c r="A301" s="117"/>
      <c r="B301" s="119"/>
    </row>
    <row r="302" spans="1:2" ht="12.75">
      <c r="A302" s="117"/>
      <c r="B302" s="119"/>
    </row>
    <row r="303" spans="1:2" ht="12.75">
      <c r="A303" s="117"/>
      <c r="B303" s="119"/>
    </row>
    <row r="304" spans="1:2" ht="12.75">
      <c r="A304" s="117"/>
      <c r="B304" s="119"/>
    </row>
    <row r="305" spans="1:2" ht="12.75">
      <c r="A305" s="117"/>
      <c r="B305" s="119"/>
    </row>
    <row r="306" spans="1:2" ht="12.75">
      <c r="A306" s="117"/>
      <c r="B306" s="119"/>
    </row>
    <row r="307" spans="1:2" ht="12.75">
      <c r="A307" s="117"/>
      <c r="B307" s="119"/>
    </row>
    <row r="308" spans="1:2" ht="12.75">
      <c r="A308" s="117"/>
      <c r="B308" s="119"/>
    </row>
    <row r="309" spans="1:2" ht="12.75">
      <c r="A309" s="117"/>
      <c r="B309" s="119"/>
    </row>
    <row r="310" spans="1:2" ht="12.75">
      <c r="A310" s="117"/>
      <c r="B310" s="119"/>
    </row>
    <row r="311" spans="1:2" ht="12.75">
      <c r="A311" s="117"/>
      <c r="B311" s="119"/>
    </row>
    <row r="312" spans="1:2" ht="12.75">
      <c r="A312" s="117"/>
      <c r="B312" s="119"/>
    </row>
    <row r="313" spans="1:2" ht="12.75">
      <c r="A313" s="117"/>
      <c r="B313" s="119"/>
    </row>
    <row r="314" spans="1:2" ht="12.75">
      <c r="A314" s="117"/>
      <c r="B314" s="119"/>
    </row>
    <row r="315" spans="1:2" ht="12.75">
      <c r="A315" s="117"/>
      <c r="B315" s="119"/>
    </row>
    <row r="316" spans="1:2" ht="12.75">
      <c r="A316" s="117"/>
      <c r="B316" s="119"/>
    </row>
    <row r="317" spans="1:2" ht="12.75">
      <c r="A317" s="117"/>
      <c r="B317" s="119"/>
    </row>
    <row r="318" spans="1:2" ht="12.75">
      <c r="A318" s="117"/>
      <c r="B318" s="119"/>
    </row>
    <row r="319" spans="1:2" ht="12.75">
      <c r="A319" s="117"/>
      <c r="B319" s="119"/>
    </row>
    <row r="320" spans="1:2" ht="12.75">
      <c r="A320" s="117"/>
      <c r="B320" s="119"/>
    </row>
    <row r="321" spans="1:2" ht="12.75">
      <c r="A321" s="117"/>
      <c r="B321" s="119"/>
    </row>
    <row r="322" spans="1:2" ht="12.75">
      <c r="A322" s="117"/>
      <c r="B322" s="119"/>
    </row>
    <row r="323" spans="1:2" ht="12.75">
      <c r="A323" s="117"/>
      <c r="B323" s="119"/>
    </row>
    <row r="324" spans="1:2" ht="12.75">
      <c r="A324" s="117"/>
      <c r="B324" s="119"/>
    </row>
    <row r="325" spans="1:2" ht="12.75">
      <c r="A325" s="117"/>
      <c r="B325" s="119"/>
    </row>
    <row r="326" spans="1:2" ht="12.75">
      <c r="A326" s="117"/>
      <c r="B326" s="119"/>
    </row>
    <row r="327" spans="1:2" ht="12.75">
      <c r="A327" s="117"/>
      <c r="B327" s="119"/>
    </row>
    <row r="328" spans="1:2" ht="12.75">
      <c r="A328" s="117"/>
      <c r="B328" s="119"/>
    </row>
    <row r="329" spans="1:2" ht="12.75">
      <c r="A329" s="117"/>
      <c r="B329" s="119"/>
    </row>
    <row r="330" spans="1:2" ht="12.75">
      <c r="A330" s="117"/>
      <c r="B330" s="119"/>
    </row>
    <row r="331" spans="1:2" ht="12.75">
      <c r="A331" s="117"/>
      <c r="B331" s="119"/>
    </row>
    <row r="332" spans="1:2" ht="12.75">
      <c r="A332" s="117"/>
      <c r="B332" s="119"/>
    </row>
    <row r="333" spans="1:2" ht="12.75">
      <c r="A333" s="117"/>
      <c r="B333" s="119"/>
    </row>
    <row r="334" spans="1:2" ht="12.75">
      <c r="A334" s="117"/>
      <c r="B334" s="119"/>
    </row>
    <row r="335" spans="1:2" ht="12.75">
      <c r="A335" s="117"/>
      <c r="B335" s="119"/>
    </row>
    <row r="336" spans="1:2" ht="12.75">
      <c r="A336" s="117"/>
      <c r="B336" s="119"/>
    </row>
    <row r="337" spans="1:2" ht="12.75">
      <c r="A337" s="117"/>
      <c r="B337" s="119"/>
    </row>
    <row r="338" spans="1:2" ht="12.75">
      <c r="A338" s="117"/>
      <c r="B338" s="119"/>
    </row>
    <row r="339" spans="1:2" ht="12.75">
      <c r="A339" s="117"/>
      <c r="B339" s="119"/>
    </row>
    <row r="340" spans="1:2" ht="12.75">
      <c r="A340" s="117"/>
      <c r="B340" s="119"/>
    </row>
    <row r="341" spans="1:2" ht="12.75">
      <c r="A341" s="117"/>
      <c r="B341" s="119"/>
    </row>
    <row r="342" spans="1:2" ht="12.75">
      <c r="A342" s="117"/>
      <c r="B342" s="119"/>
    </row>
    <row r="343" spans="1:2" ht="12.75">
      <c r="A343" s="117"/>
      <c r="B343" s="119"/>
    </row>
    <row r="344" spans="1:2" ht="12.75">
      <c r="A344" s="117"/>
      <c r="B344" s="119"/>
    </row>
    <row r="345" spans="1:2" ht="12.75">
      <c r="A345" s="117"/>
      <c r="B345" s="119"/>
    </row>
    <row r="346" spans="1:2" ht="12.75">
      <c r="A346" s="117"/>
      <c r="B346" s="119"/>
    </row>
    <row r="347" spans="1:2" ht="12.75">
      <c r="A347" s="117"/>
      <c r="B347" s="119"/>
    </row>
    <row r="348" spans="1:2" ht="12.75">
      <c r="A348" s="117"/>
      <c r="B348" s="119"/>
    </row>
    <row r="349" spans="1:2" ht="12.75">
      <c r="A349" s="117"/>
      <c r="B349" s="119"/>
    </row>
    <row r="350" spans="1:2" ht="12.75">
      <c r="A350" s="117"/>
      <c r="B350" s="119"/>
    </row>
    <row r="351" spans="1:2" ht="12.75">
      <c r="A351" s="117"/>
      <c r="B351" s="119"/>
    </row>
    <row r="352" spans="1:2" ht="12.75">
      <c r="A352" s="117"/>
      <c r="B352" s="119"/>
    </row>
    <row r="353" spans="1:2" ht="12.75">
      <c r="A353" s="117"/>
      <c r="B353" s="119"/>
    </row>
    <row r="354" spans="1:2" ht="12.75">
      <c r="A354" s="117"/>
      <c r="B354" s="119"/>
    </row>
    <row r="355" spans="1:2" ht="12.75">
      <c r="A355" s="117"/>
      <c r="B355" s="119"/>
    </row>
    <row r="356" spans="1:2" ht="12.75">
      <c r="A356" s="117"/>
      <c r="B356" s="119"/>
    </row>
    <row r="357" spans="1:2" ht="12.75">
      <c r="A357" s="117"/>
      <c r="B357" s="119"/>
    </row>
    <row r="358" spans="1:2" ht="12.75">
      <c r="A358" s="117"/>
      <c r="B358" s="119"/>
    </row>
    <row r="359" spans="1:2" ht="12.75">
      <c r="A359" s="117"/>
      <c r="B359" s="119"/>
    </row>
    <row r="360" spans="1:2" ht="12.75">
      <c r="A360" s="117"/>
      <c r="B360" s="119"/>
    </row>
    <row r="361" spans="1:2" ht="12.75">
      <c r="A361" s="117"/>
      <c r="B361" s="119"/>
    </row>
    <row r="362" spans="1:2" ht="12.75">
      <c r="A362" s="117"/>
      <c r="B362" s="119"/>
    </row>
    <row r="363" spans="1:2" ht="12.75">
      <c r="A363" s="117"/>
      <c r="B363" s="119"/>
    </row>
    <row r="364" spans="1:2" ht="12.75">
      <c r="A364" s="117"/>
      <c r="B364" s="119"/>
    </row>
    <row r="365" spans="1:2" ht="12.75">
      <c r="A365" s="117"/>
      <c r="B365" s="119"/>
    </row>
    <row r="366" spans="1:2" ht="12.75">
      <c r="A366" s="117"/>
      <c r="B366" s="119"/>
    </row>
    <row r="367" spans="1:2" ht="12.75">
      <c r="A367" s="117"/>
      <c r="B367" s="119"/>
    </row>
    <row r="368" spans="1:2" ht="12.75">
      <c r="A368" s="117"/>
      <c r="B368" s="119"/>
    </row>
    <row r="369" spans="1:2" ht="12.75">
      <c r="A369" s="117"/>
      <c r="B369" s="119"/>
    </row>
    <row r="370" spans="1:2" ht="12.75">
      <c r="A370" s="117"/>
      <c r="B370" s="119"/>
    </row>
    <row r="371" spans="1:2" ht="12.75">
      <c r="A371" s="117"/>
      <c r="B371" s="119"/>
    </row>
    <row r="372" spans="1:2" ht="12.75">
      <c r="A372" s="117"/>
      <c r="B372" s="119"/>
    </row>
    <row r="373" spans="1:2" ht="12.75">
      <c r="A373" s="117"/>
      <c r="B373" s="119"/>
    </row>
    <row r="374" spans="1:2" ht="12.75">
      <c r="A374" s="117"/>
      <c r="B374" s="119"/>
    </row>
    <row r="375" spans="1:2" ht="12.75">
      <c r="A375" s="117"/>
      <c r="B375" s="119"/>
    </row>
    <row r="376" spans="1:2" ht="12.75">
      <c r="A376" s="117"/>
      <c r="B376" s="119"/>
    </row>
    <row r="377" spans="1:2" ht="12.75">
      <c r="A377" s="117"/>
      <c r="B377" s="119"/>
    </row>
    <row r="378" spans="1:2" ht="12.75">
      <c r="A378" s="117"/>
      <c r="B378" s="119"/>
    </row>
    <row r="379" spans="1:2" ht="12.75">
      <c r="A379" s="117"/>
      <c r="B379" s="119"/>
    </row>
    <row r="380" spans="1:2" ht="12.75">
      <c r="A380" s="117"/>
      <c r="B380" s="119"/>
    </row>
    <row r="381" spans="1:2" ht="12.75">
      <c r="A381" s="117"/>
      <c r="B381" s="119"/>
    </row>
    <row r="382" spans="1:2" ht="12.75">
      <c r="A382" s="117"/>
      <c r="B382" s="119"/>
    </row>
    <row r="383" spans="1:2" ht="12.75">
      <c r="A383" s="117"/>
      <c r="B383" s="119"/>
    </row>
    <row r="384" spans="1:2" ht="12.75">
      <c r="A384" s="117"/>
      <c r="B384" s="119"/>
    </row>
    <row r="385" spans="1:2" ht="12.75">
      <c r="A385" s="117"/>
      <c r="B385" s="119"/>
    </row>
    <row r="386" spans="1:2" ht="12.75">
      <c r="A386" s="117"/>
      <c r="B386" s="119"/>
    </row>
    <row r="387" spans="1:2" ht="12.75">
      <c r="A387" s="117"/>
      <c r="B387" s="119"/>
    </row>
    <row r="388" spans="1:2" ht="12.75">
      <c r="A388" s="117"/>
      <c r="B388" s="119"/>
    </row>
    <row r="389" spans="1:2" ht="12.75">
      <c r="A389" s="117"/>
      <c r="B389" s="119"/>
    </row>
    <row r="390" spans="1:2" ht="12.75">
      <c r="A390" s="117"/>
      <c r="B390" s="119"/>
    </row>
    <row r="391" spans="1:2" ht="12.75">
      <c r="A391" s="117"/>
      <c r="B391" s="119"/>
    </row>
    <row r="392" spans="1:2" ht="12.75">
      <c r="A392" s="117"/>
      <c r="B392" s="119"/>
    </row>
    <row r="393" spans="1:2" ht="12.75">
      <c r="A393" s="117"/>
      <c r="B393" s="119"/>
    </row>
    <row r="394" spans="1:2" ht="12.75">
      <c r="A394" s="117"/>
      <c r="B394" s="119"/>
    </row>
    <row r="395" spans="1:2" ht="12.75">
      <c r="A395" s="117"/>
      <c r="B395" s="119"/>
    </row>
    <row r="396" spans="1:2" ht="12.75">
      <c r="A396" s="117"/>
      <c r="B396" s="119"/>
    </row>
    <row r="397" spans="1:2" ht="12.75">
      <c r="A397" s="117"/>
      <c r="B397" s="119"/>
    </row>
    <row r="398" spans="1:2" ht="12.75">
      <c r="A398" s="117"/>
      <c r="B398" s="119"/>
    </row>
    <row r="399" spans="1:2" ht="12.75">
      <c r="A399" s="117"/>
      <c r="B399" s="119"/>
    </row>
    <row r="400" spans="1:2" ht="12.75">
      <c r="A400" s="117"/>
      <c r="B400" s="119"/>
    </row>
    <row r="401" spans="1:2" ht="12.75">
      <c r="A401" s="117"/>
      <c r="B401" s="119"/>
    </row>
    <row r="402" spans="1:2" ht="12.75">
      <c r="A402" s="117"/>
      <c r="B402" s="119"/>
    </row>
    <row r="403" spans="1:2" ht="12.75">
      <c r="A403" s="117"/>
      <c r="B403" s="119"/>
    </row>
    <row r="404" spans="1:2" ht="12.75">
      <c r="A404" s="117"/>
      <c r="B404" s="119"/>
    </row>
    <row r="405" spans="1:2" ht="12.75">
      <c r="A405" s="117"/>
      <c r="B405" s="119"/>
    </row>
    <row r="406" spans="1:2" ht="12.75">
      <c r="A406" s="117"/>
      <c r="B406" s="119"/>
    </row>
    <row r="407" spans="1:2" ht="12.75">
      <c r="A407" s="117"/>
      <c r="B407" s="119"/>
    </row>
    <row r="408" spans="1:2" ht="12.75">
      <c r="A408" s="117"/>
      <c r="B408" s="119"/>
    </row>
    <row r="409" spans="1:2" ht="12.75">
      <c r="A409" s="117"/>
      <c r="B409" s="119"/>
    </row>
    <row r="410" spans="1:2" ht="12.75">
      <c r="A410" s="117"/>
      <c r="B410" s="119"/>
    </row>
    <row r="411" spans="1:2" ht="12.75">
      <c r="A411" s="117"/>
      <c r="B411" s="119"/>
    </row>
    <row r="412" spans="1:2" ht="12.75">
      <c r="A412" s="117"/>
      <c r="B412" s="119"/>
    </row>
    <row r="413" spans="1:2" ht="12.75">
      <c r="A413" s="117"/>
      <c r="B413" s="119"/>
    </row>
    <row r="414" spans="1:2" ht="12.75">
      <c r="A414" s="117"/>
      <c r="B414" s="119"/>
    </row>
    <row r="415" spans="1:2" ht="12.75">
      <c r="A415" s="117"/>
      <c r="B415" s="119"/>
    </row>
    <row r="416" spans="1:2" ht="12.75">
      <c r="A416" s="117"/>
      <c r="B416" s="119"/>
    </row>
    <row r="417" spans="1:2" ht="12.75">
      <c r="A417" s="117"/>
      <c r="B417" s="119"/>
    </row>
    <row r="418" spans="1:2" ht="12.75">
      <c r="A418" s="117"/>
      <c r="B418" s="119"/>
    </row>
    <row r="419" spans="1:2" ht="12.75">
      <c r="A419" s="117"/>
      <c r="B419" s="119"/>
    </row>
    <row r="420" spans="1:2" ht="12.75">
      <c r="A420" s="117"/>
      <c r="B420" s="119"/>
    </row>
    <row r="421" spans="1:2" ht="12.75">
      <c r="A421" s="117"/>
      <c r="B421" s="119"/>
    </row>
    <row r="422" spans="1:2" ht="12.75">
      <c r="A422" s="117"/>
      <c r="B422" s="119"/>
    </row>
    <row r="423" spans="1:2" ht="12.75">
      <c r="A423" s="117"/>
      <c r="B423" s="119"/>
    </row>
    <row r="424" spans="1:2" ht="12.75">
      <c r="A424" s="117"/>
      <c r="B424" s="119"/>
    </row>
    <row r="425" spans="1:2" ht="12.75">
      <c r="A425" s="117"/>
      <c r="B425" s="119"/>
    </row>
    <row r="426" spans="1:2" ht="12.75">
      <c r="A426" s="117"/>
      <c r="B426" s="119"/>
    </row>
    <row r="427" spans="1:2" ht="12.75">
      <c r="A427" s="117"/>
      <c r="B427" s="119"/>
    </row>
    <row r="428" spans="1:2" ht="12.75">
      <c r="A428" s="117"/>
      <c r="B428" s="119"/>
    </row>
    <row r="429" spans="1:2" ht="12.75">
      <c r="A429" s="117"/>
      <c r="B429" s="119"/>
    </row>
    <row r="430" spans="1:2" ht="12.75">
      <c r="A430" s="117"/>
      <c r="B430" s="119"/>
    </row>
    <row r="431" spans="1:2" ht="12.75">
      <c r="A431" s="117"/>
      <c r="B431" s="119"/>
    </row>
    <row r="432" spans="1:2" ht="12.75">
      <c r="A432" s="117"/>
      <c r="B432" s="119"/>
    </row>
    <row r="433" spans="1:2" ht="12.75">
      <c r="A433" s="117"/>
      <c r="B433" s="119"/>
    </row>
    <row r="434" spans="1:2" ht="12.75">
      <c r="A434" s="117"/>
      <c r="B434" s="119"/>
    </row>
    <row r="435" spans="1:2" ht="12.75">
      <c r="A435" s="117"/>
      <c r="B435" s="119"/>
    </row>
    <row r="436" spans="1:2" ht="12.75">
      <c r="A436" s="117"/>
      <c r="B436" s="119"/>
    </row>
    <row r="437" spans="1:2" ht="12.75">
      <c r="A437" s="117"/>
      <c r="B437" s="119"/>
    </row>
    <row r="438" spans="1:2" ht="12.75">
      <c r="A438" s="117"/>
      <c r="B438" s="119"/>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7" t="s">
        <v>104</v>
      </c>
      <c r="B1" s="347"/>
      <c r="C1" s="347"/>
      <c r="D1" s="347"/>
      <c r="E1" s="347"/>
      <c r="F1" s="347"/>
      <c r="G1" s="347"/>
      <c r="H1" s="347"/>
      <c r="I1" s="347"/>
      <c r="J1" s="347"/>
      <c r="K1" s="347"/>
      <c r="L1" s="347"/>
      <c r="M1" s="57"/>
    </row>
    <row r="2" spans="1:15" s="60" customFormat="1" ht="10.5" customHeight="1">
      <c r="A2" s="347"/>
      <c r="B2" s="347"/>
      <c r="C2" s="347"/>
      <c r="D2" s="347"/>
      <c r="E2" s="347"/>
      <c r="F2" s="347"/>
      <c r="G2" s="347"/>
      <c r="H2" s="347"/>
      <c r="I2" s="347"/>
      <c r="J2" s="347"/>
      <c r="K2" s="347"/>
      <c r="L2" s="347"/>
      <c r="M2" s="59"/>
      <c r="N2" s="59"/>
      <c r="O2" s="59"/>
    </row>
    <row r="3" spans="1:15" s="60" customFormat="1" ht="10.5" customHeight="1">
      <c r="A3" s="348" t="s">
        <v>105</v>
      </c>
      <c r="B3" s="348"/>
      <c r="C3" s="348"/>
      <c r="D3" s="348"/>
      <c r="E3" s="348"/>
      <c r="F3" s="348"/>
      <c r="G3" s="348"/>
      <c r="H3" s="348"/>
      <c r="I3" s="348"/>
      <c r="J3" s="348"/>
      <c r="K3" s="348"/>
      <c r="L3" s="348"/>
      <c r="M3" s="59"/>
      <c r="N3" s="59"/>
      <c r="O3" s="59"/>
    </row>
    <row r="4" spans="1:14" s="60" customFormat="1" ht="10.5" customHeight="1">
      <c r="A4" s="348" t="s">
        <v>2</v>
      </c>
      <c r="B4" s="348"/>
      <c r="C4" s="348"/>
      <c r="D4" s="348"/>
      <c r="E4" s="348"/>
      <c r="F4" s="348"/>
      <c r="G4" s="348"/>
      <c r="H4" s="348"/>
      <c r="I4" s="348"/>
      <c r="J4" s="348"/>
      <c r="K4" s="348"/>
      <c r="L4" s="348"/>
      <c r="M4" s="61"/>
      <c r="N4" s="58"/>
    </row>
    <row r="5" spans="1:13" s="60" customFormat="1" ht="18" customHeight="1">
      <c r="A5" s="62"/>
      <c r="B5" s="62"/>
      <c r="C5" s="62"/>
      <c r="D5" s="62"/>
      <c r="E5" s="62"/>
      <c r="F5" s="62"/>
      <c r="G5" s="62"/>
      <c r="H5" s="62"/>
      <c r="I5" s="63"/>
      <c r="J5" s="63"/>
      <c r="K5" s="63"/>
      <c r="L5" s="58"/>
      <c r="M5" s="58"/>
    </row>
    <row r="6" spans="2:12" ht="18" customHeight="1">
      <c r="B6" s="349" t="s">
        <v>3</v>
      </c>
      <c r="C6" s="334" t="s">
        <v>106</v>
      </c>
      <c r="D6" s="343" t="s">
        <v>5</v>
      </c>
      <c r="E6" s="343" t="s">
        <v>6</v>
      </c>
      <c r="F6" s="334" t="s">
        <v>107</v>
      </c>
      <c r="G6" s="331" t="s">
        <v>108</v>
      </c>
      <c r="H6" s="334" t="s">
        <v>9</v>
      </c>
      <c r="I6" s="337" t="s">
        <v>10</v>
      </c>
      <c r="J6" s="338"/>
      <c r="K6" s="339"/>
      <c r="L6" s="340" t="s">
        <v>109</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64" t="s">
        <v>16</v>
      </c>
      <c r="F9" s="64" t="s">
        <v>17</v>
      </c>
      <c r="G9" s="65" t="s">
        <v>18</v>
      </c>
      <c r="H9" s="337" t="s">
        <v>19</v>
      </c>
      <c r="I9" s="338"/>
      <c r="J9" s="338"/>
      <c r="K9" s="33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844.666666666667</v>
      </c>
      <c r="F24" s="70">
        <v>139502</v>
      </c>
      <c r="G24" s="70">
        <v>114361.572</v>
      </c>
      <c r="H24" s="72">
        <v>2277309.273</v>
      </c>
      <c r="I24" s="72">
        <v>14601258.303</v>
      </c>
      <c r="J24" s="72">
        <v>4912692.258</v>
      </c>
      <c r="K24" s="70">
        <v>2706964.653</v>
      </c>
      <c r="L24" s="71">
        <v>33.6456773522774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842.833333333334</v>
      </c>
      <c r="F40" s="70">
        <v>141591.333333333</v>
      </c>
      <c r="G40" s="70">
        <v>117517.343</v>
      </c>
      <c r="H40" s="72">
        <v>2369498.261</v>
      </c>
      <c r="I40" s="72">
        <v>14886216.455</v>
      </c>
      <c r="J40" s="72">
        <v>5006018.817</v>
      </c>
      <c r="K40" s="70">
        <v>2796633.235</v>
      </c>
      <c r="L40" s="71">
        <v>33.6285504925503</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v>847</v>
      </c>
      <c r="F47" s="70">
        <v>142375</v>
      </c>
      <c r="G47" s="70">
        <v>20146.021</v>
      </c>
      <c r="H47" s="72">
        <v>417570.135</v>
      </c>
      <c r="I47" s="72">
        <v>2690062.251</v>
      </c>
      <c r="J47" s="72">
        <v>914350.127</v>
      </c>
      <c r="K47" s="70">
        <v>513561.717</v>
      </c>
      <c r="L47" s="71">
        <v>33.9899244584433</v>
      </c>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411.333333333333</v>
      </c>
      <c r="F17" s="26">
        <v>65166.8333333333</v>
      </c>
      <c r="G17" s="26">
        <v>53493.875</v>
      </c>
      <c r="H17" s="26">
        <v>1046697.815</v>
      </c>
      <c r="I17" s="26">
        <v>6487046.62</v>
      </c>
      <c r="J17" s="26">
        <v>2162131.308</v>
      </c>
      <c r="K17" s="26">
        <v>1252008.178</v>
      </c>
      <c r="L17" s="28">
        <v>33.3299794907286</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419.833333333333</v>
      </c>
      <c r="F33" s="26">
        <v>67011.8333333333</v>
      </c>
      <c r="G33" s="26">
        <v>55798.032</v>
      </c>
      <c r="H33" s="26">
        <v>1102484.336</v>
      </c>
      <c r="I33" s="26">
        <v>6553730.018</v>
      </c>
      <c r="J33" s="26">
        <v>2205122.952</v>
      </c>
      <c r="K33" s="26">
        <v>1270486.517</v>
      </c>
      <c r="L33" s="28">
        <v>33.6468384560177</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256.166666666667</v>
      </c>
      <c r="F55" s="26">
        <v>46325.1666666667</v>
      </c>
      <c r="G55" s="26">
        <v>38035.149</v>
      </c>
      <c r="H55" s="26">
        <v>829034.94</v>
      </c>
      <c r="I55" s="26">
        <v>5306304.489</v>
      </c>
      <c r="J55" s="26">
        <v>2146781.118</v>
      </c>
      <c r="K55" s="26">
        <v>1095582.933</v>
      </c>
      <c r="L55" s="28">
        <v>40.4571792374578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253.166666666667</v>
      </c>
      <c r="F71" s="26">
        <v>46163</v>
      </c>
      <c r="G71" s="26">
        <v>38341.461</v>
      </c>
      <c r="H71" s="26">
        <v>859220.322</v>
      </c>
      <c r="I71" s="26">
        <v>5443114.643</v>
      </c>
      <c r="J71" s="26">
        <v>2144152.634</v>
      </c>
      <c r="K71" s="26">
        <v>1123551.468</v>
      </c>
      <c r="L71" s="28">
        <v>39.392016788723</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37.8333333333333</v>
      </c>
      <c r="F103" s="26">
        <v>6220.33333333333</v>
      </c>
      <c r="G103" s="26">
        <v>5144.654</v>
      </c>
      <c r="H103" s="26">
        <v>118401.558</v>
      </c>
      <c r="I103" s="26">
        <v>589311.371</v>
      </c>
      <c r="J103" s="26">
        <v>222537.207</v>
      </c>
      <c r="K103" s="26">
        <v>93471.199</v>
      </c>
      <c r="L103" s="28">
        <v>37.7622455549055</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35.1666666666667</v>
      </c>
      <c r="F119" s="26">
        <v>5904.16666666667</v>
      </c>
      <c r="G119" s="26">
        <v>4999.642</v>
      </c>
      <c r="H119" s="26">
        <v>113516.01</v>
      </c>
      <c r="I119" s="26">
        <v>652389.529</v>
      </c>
      <c r="J119" s="26">
        <v>250793.352</v>
      </c>
      <c r="K119" s="26">
        <v>116357.521</v>
      </c>
      <c r="L119" s="28">
        <v>38.4422711971516</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139.333333333333</v>
      </c>
      <c r="F141" s="26">
        <v>21789.6666666667</v>
      </c>
      <c r="G141" s="26">
        <v>17687.894</v>
      </c>
      <c r="H141" s="26">
        <v>283174.96</v>
      </c>
      <c r="I141" s="26">
        <v>2218595.823</v>
      </c>
      <c r="J141" s="26">
        <v>381242.625</v>
      </c>
      <c r="K141" s="26">
        <v>265902.343</v>
      </c>
      <c r="L141" s="28">
        <v>17.1839602800875</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134.666666666667</v>
      </c>
      <c r="F157" s="26">
        <v>22512.3333333333</v>
      </c>
      <c r="G157" s="26">
        <v>18378.208</v>
      </c>
      <c r="H157" s="26">
        <v>294277.593</v>
      </c>
      <c r="I157" s="26">
        <v>2236982.265</v>
      </c>
      <c r="J157" s="26">
        <v>405949.879</v>
      </c>
      <c r="K157" s="26">
        <v>286237.729</v>
      </c>
      <c r="L157" s="28">
        <v>18.1472104339638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284.5</v>
      </c>
      <c r="G189" s="26">
        <v>274.413</v>
      </c>
      <c r="H189" s="26">
        <v>4253.528</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274.833333333333</v>
      </c>
      <c r="G205" s="26">
        <v>264.375</v>
      </c>
      <c r="H205" s="26">
        <v>4109.685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90.3333333333333</v>
      </c>
      <c r="F227" s="26">
        <v>14447</v>
      </c>
      <c r="G227" s="26">
        <v>11610.469</v>
      </c>
      <c r="H227" s="26">
        <v>158628.284</v>
      </c>
      <c r="I227" s="26">
        <v>1525856.405</v>
      </c>
      <c r="J227" s="26">
        <v>192486.874</v>
      </c>
      <c r="K227" s="26">
        <v>169715.734</v>
      </c>
      <c r="L227" s="28">
        <v>12.6150058006277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15316.6666666667</v>
      </c>
      <c r="G243" s="26">
        <v>12368.445</v>
      </c>
      <c r="H243" s="26">
        <v>173186.798</v>
      </c>
      <c r="I243" s="26">
        <v>1492438.048</v>
      </c>
      <c r="J243" s="26">
        <v>192666.91</v>
      </c>
      <c r="K243" s="26">
        <v>164565.282</v>
      </c>
      <c r="L243" s="28">
        <v>12.9095415557243</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975.333333333333</v>
      </c>
      <c r="G275" s="26">
        <v>818.545</v>
      </c>
      <c r="H275" s="26">
        <v>17648.185</v>
      </c>
      <c r="I275" s="26">
        <v>212747.769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971.5</v>
      </c>
      <c r="G291" s="26">
        <v>822.529</v>
      </c>
      <c r="H291" s="26">
        <v>18405.637</v>
      </c>
      <c r="I291" s="26">
        <v>229231.6</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v>
      </c>
      <c r="G361" s="26">
        <v>937.181</v>
      </c>
      <c r="H361" s="26">
        <v>14931.948</v>
      </c>
      <c r="I361" s="26">
        <v>84067.746</v>
      </c>
      <c r="J361" s="26">
        <v>33620.606</v>
      </c>
      <c r="K361" s="26">
        <v>26288.197</v>
      </c>
      <c r="L361" s="28">
        <v>39.9922771808346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1255.16666666667</v>
      </c>
      <c r="G377" s="26">
        <v>1008.939</v>
      </c>
      <c r="H377" s="26">
        <v>16559.255</v>
      </c>
      <c r="I377" s="26">
        <v>92084.836</v>
      </c>
      <c r="J377" s="26">
        <v>39260.417</v>
      </c>
      <c r="K377" s="26">
        <v>32395.491</v>
      </c>
      <c r="L377" s="28">
        <v>42.6350512260238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488.666666666667</v>
      </c>
      <c r="G447" s="26">
        <v>376.45</v>
      </c>
      <c r="H447" s="26">
        <v>6153.668</v>
      </c>
      <c r="I447" s="26">
        <v>32861.751</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503</v>
      </c>
      <c r="G463" s="26">
        <v>396.318</v>
      </c>
      <c r="H463" s="26">
        <v>6493.626</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2080.16666666667</v>
      </c>
      <c r="G485" s="26">
        <v>1609.797</v>
      </c>
      <c r="H485" s="26">
        <v>30960.248</v>
      </c>
      <c r="I485" s="26">
        <v>244500.114</v>
      </c>
      <c r="J485" s="26">
        <v>75955.47</v>
      </c>
      <c r="K485" s="26">
        <v>67049.158</v>
      </c>
      <c r="L485" s="28">
        <v>31.0656174172581</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1997.66666666667</v>
      </c>
      <c r="G501" s="26">
        <v>1658.897</v>
      </c>
      <c r="H501" s="26">
        <v>31587.944</v>
      </c>
      <c r="I501" s="26">
        <v>276223.845</v>
      </c>
      <c r="J501" s="26">
        <v>93578.477</v>
      </c>
      <c r="K501" s="26">
        <v>83860.812</v>
      </c>
      <c r="L501" s="28">
        <v>33.8777693142314</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3269.5</v>
      </c>
      <c r="G533" s="26">
        <v>2763.612</v>
      </c>
      <c r="H533" s="26">
        <v>50309.841</v>
      </c>
      <c r="I533" s="26">
        <v>596821.915</v>
      </c>
      <c r="J533" s="26">
        <v>154113.532</v>
      </c>
      <c r="K533" s="26">
        <v>120218.57</v>
      </c>
      <c r="L533" s="28">
        <v>25.822364783639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18.8333333333333</v>
      </c>
      <c r="F549" s="26">
        <v>3245.83333333333</v>
      </c>
      <c r="G549" s="26">
        <v>2777.59</v>
      </c>
      <c r="H549" s="26">
        <v>51764.48</v>
      </c>
      <c r="I549" s="26">
        <v>572491.972</v>
      </c>
      <c r="J549" s="26">
        <v>144359.192</v>
      </c>
      <c r="K549" s="26">
        <v>107936.281</v>
      </c>
      <c r="L549" s="28">
        <v>25.2159329842969</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2298</v>
      </c>
      <c r="G571" s="26">
        <v>1886.756</v>
      </c>
      <c r="H571" s="26">
        <v>39771.297</v>
      </c>
      <c r="I571" s="26">
        <v>226462.661</v>
      </c>
      <c r="J571" s="26">
        <v>29137.469</v>
      </c>
      <c r="K571" s="26">
        <v>20412.662</v>
      </c>
      <c r="L571" s="28">
        <v>12.8663457681441</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2207.16666666667</v>
      </c>
      <c r="G587" s="26">
        <v>1855.33</v>
      </c>
      <c r="H587" s="26">
        <v>37381.213</v>
      </c>
      <c r="I587" s="26">
        <v>220443.569</v>
      </c>
      <c r="J587" s="26">
        <v>38089.122</v>
      </c>
      <c r="K587" s="26">
        <v>28607.892</v>
      </c>
      <c r="L587" s="28">
        <v>17.2784001696144</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3448</v>
      </c>
      <c r="G619" s="26">
        <v>2910.5</v>
      </c>
      <c r="H619" s="26">
        <v>72886.827</v>
      </c>
      <c r="I619" s="26">
        <v>463539.002</v>
      </c>
      <c r="J619" s="26">
        <v>227799.649</v>
      </c>
      <c r="K619" s="26">
        <v>104419.566</v>
      </c>
      <c r="L619" s="28">
        <v>49.1435775667481</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22.8333333333333</v>
      </c>
      <c r="F635" s="26">
        <v>3469.83333333333</v>
      </c>
      <c r="G635" s="26">
        <v>2900.47</v>
      </c>
      <c r="H635" s="26">
        <v>70875.367</v>
      </c>
      <c r="I635" s="26">
        <v>430034.899</v>
      </c>
      <c r="J635" s="26">
        <v>218558.472</v>
      </c>
      <c r="K635" s="26">
        <v>107260.935</v>
      </c>
      <c r="L635" s="28">
        <v>50.8234267749511</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1413.83333333333</v>
      </c>
      <c r="G657" s="26">
        <v>1164.605</v>
      </c>
      <c r="H657" s="26">
        <v>33595.669</v>
      </c>
      <c r="I657" s="26">
        <v>103690.224</v>
      </c>
      <c r="J657" s="26">
        <v>67549.852</v>
      </c>
      <c r="K657" s="26">
        <v>19582.135</v>
      </c>
      <c r="L657" s="28">
        <v>65.1458251261951</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1447.16666666667</v>
      </c>
      <c r="G673" s="26">
        <v>1183.952</v>
      </c>
      <c r="H673" s="26">
        <v>31809.79</v>
      </c>
      <c r="I673" s="26">
        <v>118408.388</v>
      </c>
      <c r="J673" s="26">
        <v>77744.899</v>
      </c>
      <c r="K673" s="26">
        <v>30426.032</v>
      </c>
      <c r="L673" s="28">
        <v>65.6582699191885</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14428.3333333333</v>
      </c>
      <c r="G705" s="26">
        <v>12116.716</v>
      </c>
      <c r="H705" s="26">
        <v>210328.257</v>
      </c>
      <c r="I705" s="26">
        <v>1334556.082</v>
      </c>
      <c r="J705" s="26">
        <v>478003.984</v>
      </c>
      <c r="K705" s="26">
        <v>257311.547</v>
      </c>
      <c r="L705" s="28">
        <v>35.8174519937484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97.8333333333333</v>
      </c>
      <c r="F721" s="26">
        <v>15185.5</v>
      </c>
      <c r="G721" s="26">
        <v>12826.813</v>
      </c>
      <c r="H721" s="26">
        <v>226042.424</v>
      </c>
      <c r="I721" s="26">
        <v>1370816.154</v>
      </c>
      <c r="J721" s="26">
        <v>506718.482</v>
      </c>
      <c r="K721" s="26">
        <v>287841.401</v>
      </c>
      <c r="L721" s="28">
        <v>36.9647294074709</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58.3333333333333</v>
      </c>
      <c r="F743" s="26">
        <v>7487.5</v>
      </c>
      <c r="G743" s="26">
        <v>5988.404</v>
      </c>
      <c r="H743" s="26">
        <v>115545.258</v>
      </c>
      <c r="I743" s="26">
        <v>591872.297</v>
      </c>
      <c r="J743" s="26">
        <v>193096.892</v>
      </c>
      <c r="K743" s="26">
        <v>128314.145</v>
      </c>
      <c r="L743" s="28">
        <v>32.6247558770266</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60.5</v>
      </c>
      <c r="F759" s="26">
        <v>7648.66666666667</v>
      </c>
      <c r="G759" s="26">
        <v>6274.642</v>
      </c>
      <c r="H759" s="26">
        <v>122546.71</v>
      </c>
      <c r="I759" s="26">
        <v>612873.062</v>
      </c>
      <c r="J759" s="26">
        <v>197865.047</v>
      </c>
      <c r="K759" s="26">
        <v>123552.805</v>
      </c>
      <c r="L759" s="28">
        <v>32.2848333967075</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4481</v>
      </c>
      <c r="G791" s="26">
        <v>3442.466</v>
      </c>
      <c r="H791" s="26">
        <v>81017.065</v>
      </c>
      <c r="I791" s="26">
        <v>547788.876</v>
      </c>
      <c r="J791" s="26">
        <v>238163.308</v>
      </c>
      <c r="K791" s="26">
        <v>144512.696</v>
      </c>
      <c r="L791" s="28">
        <v>43.4772078139097</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4432.5</v>
      </c>
      <c r="G807" s="26">
        <v>3503.6</v>
      </c>
      <c r="H807" s="26">
        <v>82766.373</v>
      </c>
      <c r="I807" s="26">
        <v>504259.868</v>
      </c>
      <c r="J807" s="26">
        <v>208288.646</v>
      </c>
      <c r="K807" s="26">
        <v>141928.58</v>
      </c>
      <c r="L807" s="28">
        <v>41.3058145646443</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146.5</v>
      </c>
      <c r="F829" s="26">
        <v>20171.1666666667</v>
      </c>
      <c r="G829" s="26">
        <v>16936.997</v>
      </c>
      <c r="H829" s="26">
        <v>307300.157</v>
      </c>
      <c r="I829" s="26">
        <v>1755029.318</v>
      </c>
      <c r="J829" s="26">
        <v>524109.142</v>
      </c>
      <c r="K829" s="26">
        <v>344772.226</v>
      </c>
      <c r="L829" s="28">
        <v>29.8632698966685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151.333333333333</v>
      </c>
      <c r="F845" s="26">
        <v>21574.6666666667</v>
      </c>
      <c r="G845" s="26">
        <v>18184.288</v>
      </c>
      <c r="H845" s="26">
        <v>341195.711</v>
      </c>
      <c r="I845" s="26">
        <v>1831605.704</v>
      </c>
      <c r="J845" s="26">
        <v>536808.594</v>
      </c>
      <c r="K845" s="26">
        <v>340774.273</v>
      </c>
      <c r="L845" s="28">
        <v>29.3080870422972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69.5</v>
      </c>
      <c r="F877" s="26">
        <v>12149.6666666667</v>
      </c>
      <c r="G877" s="26">
        <v>9816.403</v>
      </c>
      <c r="H877" s="26">
        <v>234221.17</v>
      </c>
      <c r="I877" s="26">
        <v>1282767.33</v>
      </c>
      <c r="J877" s="26">
        <v>546841.755</v>
      </c>
      <c r="K877" s="26">
        <v>183653.2</v>
      </c>
      <c r="L877" s="28">
        <v>42.6298473784798</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71.5</v>
      </c>
      <c r="F893" s="26">
        <v>12203</v>
      </c>
      <c r="G893" s="26">
        <v>10150.03</v>
      </c>
      <c r="H893" s="26">
        <v>242659.004</v>
      </c>
      <c r="I893" s="26">
        <v>1369521.757</v>
      </c>
      <c r="J893" s="26">
        <v>549528.814</v>
      </c>
      <c r="K893" s="26">
        <v>208272.766</v>
      </c>
      <c r="L893" s="28">
        <v>40.1255994065964</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48.5</v>
      </c>
      <c r="F915" s="26">
        <v>8992.66666666667</v>
      </c>
      <c r="G915" s="26">
        <v>7206.519</v>
      </c>
      <c r="H915" s="26">
        <v>156506.472</v>
      </c>
      <c r="I915" s="26">
        <v>917909.168</v>
      </c>
      <c r="J915" s="26">
        <v>286841.481</v>
      </c>
      <c r="K915" s="26">
        <v>103760.462</v>
      </c>
      <c r="L915" s="28">
        <v>31.2494406853991</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45.5</v>
      </c>
      <c r="F931" s="26">
        <v>8337.5</v>
      </c>
      <c r="G931" s="26">
        <v>6749.63</v>
      </c>
      <c r="H931" s="26">
        <v>150942.81</v>
      </c>
      <c r="I931" s="26">
        <v>876695.684</v>
      </c>
      <c r="J931" s="26">
        <v>294123.676</v>
      </c>
      <c r="K931" s="26">
        <v>90144.559</v>
      </c>
      <c r="L931" s="28">
        <v>33.549118738447</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99.6666666666667</v>
      </c>
      <c r="F963" s="26">
        <v>15348.8333333333</v>
      </c>
      <c r="G963" s="26">
        <v>12724.594</v>
      </c>
      <c r="H963" s="26">
        <v>269144.864</v>
      </c>
      <c r="I963" s="26">
        <v>1332312.653</v>
      </c>
      <c r="J963" s="26">
        <v>539047.709</v>
      </c>
      <c r="K963" s="26">
        <v>228081.558</v>
      </c>
      <c r="L963" s="28">
        <v>40.4595503755229</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96.5</v>
      </c>
      <c r="F979" s="26">
        <v>15316.8333333333</v>
      </c>
      <c r="G979" s="26">
        <v>12844.297</v>
      </c>
      <c r="H979" s="26">
        <v>274683.46</v>
      </c>
      <c r="I979" s="26">
        <v>1318582.581</v>
      </c>
      <c r="J979" s="26">
        <v>553958.247</v>
      </c>
      <c r="K979" s="26">
        <v>251930.752</v>
      </c>
      <c r="L979" s="28">
        <v>42.0116460646616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51.8333333333333</v>
      </c>
      <c r="F1001" s="26">
        <v>15955.5</v>
      </c>
      <c r="G1001" s="26">
        <v>12999.672</v>
      </c>
      <c r="H1001" s="26">
        <v>299254.812</v>
      </c>
      <c r="I1001" s="26">
        <v>2389383.029</v>
      </c>
      <c r="J1001" s="26">
        <v>772704.711</v>
      </c>
      <c r="K1001" s="26">
        <v>434193.08</v>
      </c>
      <c r="L1001" s="28">
        <v>32.3390892804404</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51.3333333333333</v>
      </c>
      <c r="F1017" s="26">
        <v>16404.6666666667</v>
      </c>
      <c r="G1017" s="26">
        <v>13377.039</v>
      </c>
      <c r="H1017" s="26">
        <v>323583.27</v>
      </c>
      <c r="I1017" s="26">
        <v>2593808.139</v>
      </c>
      <c r="J1017" s="26">
        <v>834473.043</v>
      </c>
      <c r="K1017" s="26">
        <v>480008.778</v>
      </c>
      <c r="L1017" s="28">
        <v>32.1717335393094</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1760.83333333333</v>
      </c>
      <c r="G1087" s="26">
        <v>1421.658</v>
      </c>
      <c r="H1087" s="26">
        <v>21839.066</v>
      </c>
      <c r="I1087" s="26">
        <v>125384.644</v>
      </c>
      <c r="J1087" s="26">
        <v>13727.875</v>
      </c>
      <c r="K1087" s="41" t="s">
        <v>21</v>
      </c>
      <c r="L1087" s="28">
        <v>10.9486094644891</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13.5</v>
      </c>
      <c r="F1103" s="26">
        <v>1747.5</v>
      </c>
      <c r="G1103" s="26">
        <v>1446.928</v>
      </c>
      <c r="H1103" s="26">
        <v>21601.342</v>
      </c>
      <c r="I1103" s="26">
        <v>125640.367</v>
      </c>
      <c r="J1103" s="26">
        <v>12319.156</v>
      </c>
      <c r="K1103" s="41" t="s">
        <v>21</v>
      </c>
      <c r="L1103" s="28">
        <v>9.80509393131588</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4224.16666666667</v>
      </c>
      <c r="G1135" s="26">
        <v>3410.338</v>
      </c>
      <c r="H1135" s="26">
        <v>72361.439</v>
      </c>
      <c r="I1135" s="26">
        <v>350871.356</v>
      </c>
      <c r="J1135" s="26">
        <v>194672.612</v>
      </c>
      <c r="K1135" s="26">
        <v>49614.749</v>
      </c>
      <c r="L1135" s="28">
        <v>55.4826173955334</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29.8333333333333</v>
      </c>
      <c r="F1151" s="26">
        <v>4261</v>
      </c>
      <c r="G1151" s="26">
        <v>3530.421</v>
      </c>
      <c r="H1151" s="26">
        <v>75808.862</v>
      </c>
      <c r="I1151" s="26">
        <v>380263.669</v>
      </c>
      <c r="J1151" s="26">
        <v>216884.76</v>
      </c>
      <c r="K1151" s="26">
        <v>53003.3</v>
      </c>
      <c r="L1151" s="28">
        <v>57.035361955654</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v>
      </c>
      <c r="G1173" s="26">
        <v>3369.889</v>
      </c>
      <c r="H1173" s="26">
        <v>70666.494</v>
      </c>
      <c r="I1173" s="26">
        <v>393885.189</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19.6666666666667</v>
      </c>
      <c r="F1189" s="26">
        <v>3326.83333333333</v>
      </c>
      <c r="G1189" s="26">
        <v>2972.141</v>
      </c>
      <c r="H1189" s="26">
        <v>59312.09</v>
      </c>
      <c r="I1189" s="26">
        <v>347791.899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50" activePane="bottomLeft" state="frozen"/>
      <selection pane="topLeft" activeCell="D61" sqref="D61"/>
      <selection pane="bottomLeft" activeCell="E1" sqref="E1"/>
    </sheetView>
  </sheetViews>
  <sheetFormatPr defaultColWidth="11.00390625" defaultRowHeight="12"/>
  <cols>
    <col min="1" max="1" width="5.7109375" style="149" customWidth="1"/>
    <col min="2" max="2" width="13.421875" style="149" customWidth="1"/>
    <col min="3" max="3" width="11.00390625" style="151" customWidth="1"/>
    <col min="4" max="4" width="14.140625" style="151" customWidth="1"/>
    <col min="5" max="5" width="11.00390625" style="149" customWidth="1"/>
    <col min="6" max="6" width="9.00390625" style="149" customWidth="1"/>
    <col min="7" max="16384" width="11.00390625" style="149" customWidth="1"/>
  </cols>
  <sheetData>
    <row r="1" spans="1:13" ht="43.5" customHeight="1">
      <c r="A1" s="189" t="s">
        <v>217</v>
      </c>
      <c r="B1" s="188" t="s">
        <v>216</v>
      </c>
      <c r="C1" s="187" t="s">
        <v>10</v>
      </c>
      <c r="D1" s="187" t="s">
        <v>215</v>
      </c>
      <c r="E1"/>
      <c r="G1"/>
      <c r="H1"/>
      <c r="I1" s="186" t="s">
        <v>214</v>
      </c>
      <c r="J1" s="186" t="s">
        <v>212</v>
      </c>
      <c r="K1" s="186" t="s">
        <v>213</v>
      </c>
      <c r="L1" s="186" t="s">
        <v>212</v>
      </c>
      <c r="M1" s="193" t="s">
        <v>218</v>
      </c>
    </row>
    <row r="2" spans="1:12" s="152" customFormat="1" ht="12.75" customHeight="1">
      <c r="A2" s="184">
        <v>1</v>
      </c>
      <c r="B2" s="165">
        <v>118.667402801061</v>
      </c>
      <c r="C2" s="183">
        <v>105.12291550004674</v>
      </c>
      <c r="D2" s="153">
        <v>110.46154334759859</v>
      </c>
      <c r="F2" s="359" t="s">
        <v>211</v>
      </c>
      <c r="I2" s="182">
        <v>2226442.379</v>
      </c>
      <c r="J2" s="174">
        <f aca="true" t="shared" si="0" ref="J2:J25">I2*100/2117942</f>
        <v>105.12291550004674</v>
      </c>
      <c r="K2" s="182">
        <v>139123</v>
      </c>
      <c r="L2" s="174">
        <f aca="true" t="shared" si="1" ref="L2:L25">K2*100/125947</f>
        <v>110.46154334759859</v>
      </c>
    </row>
    <row r="3" spans="1:12" s="152" customFormat="1" ht="12.75">
      <c r="A3" s="184">
        <v>2</v>
      </c>
      <c r="B3" s="165">
        <v>108.817006057838</v>
      </c>
      <c r="C3" s="183">
        <v>108.45019882508586</v>
      </c>
      <c r="D3" s="153">
        <v>110.58381700238989</v>
      </c>
      <c r="F3" s="359"/>
      <c r="I3" s="182">
        <v>2296912.31</v>
      </c>
      <c r="J3" s="174">
        <f t="shared" si="0"/>
        <v>108.45019882508586</v>
      </c>
      <c r="K3" s="182">
        <v>139277</v>
      </c>
      <c r="L3" s="174">
        <f t="shared" si="1"/>
        <v>110.58381700238989</v>
      </c>
    </row>
    <row r="4" spans="1:12" s="152" customFormat="1" ht="12.75">
      <c r="A4" s="184">
        <v>3</v>
      </c>
      <c r="B4" s="165">
        <v>126.172939374683</v>
      </c>
      <c r="C4" s="183">
        <v>127.14941967249338</v>
      </c>
      <c r="D4" s="153">
        <v>110.63939593638594</v>
      </c>
      <c r="F4" s="359"/>
      <c r="I4" s="182">
        <v>2692950.962</v>
      </c>
      <c r="J4" s="174">
        <f t="shared" si="0"/>
        <v>127.14941967249338</v>
      </c>
      <c r="K4" s="182">
        <v>139347</v>
      </c>
      <c r="L4" s="174">
        <f t="shared" si="1"/>
        <v>110.63939593638594</v>
      </c>
    </row>
    <row r="5" spans="1:12" s="152" customFormat="1" ht="12.75">
      <c r="A5" s="184">
        <v>4</v>
      </c>
      <c r="B5" s="165">
        <v>112.349792846183</v>
      </c>
      <c r="C5" s="183">
        <v>116.64826024508697</v>
      </c>
      <c r="D5" s="153">
        <v>110.76246357594862</v>
      </c>
      <c r="F5" s="359"/>
      <c r="I5" s="182">
        <v>2470542.496</v>
      </c>
      <c r="J5" s="174">
        <f t="shared" si="0"/>
        <v>116.64826024508697</v>
      </c>
      <c r="K5" s="182">
        <v>139502</v>
      </c>
      <c r="L5" s="174">
        <f t="shared" si="1"/>
        <v>110.76246357594862</v>
      </c>
    </row>
    <row r="6" spans="1:12" s="152" customFormat="1" ht="12.75">
      <c r="A6" s="184">
        <v>5</v>
      </c>
      <c r="B6" s="165">
        <v>105.355005038779</v>
      </c>
      <c r="C6" s="183">
        <v>108.04116694413727</v>
      </c>
      <c r="D6" s="153">
        <v>110.95540187539203</v>
      </c>
      <c r="F6" s="359"/>
      <c r="I6" s="182">
        <v>2288249.252</v>
      </c>
      <c r="J6" s="174">
        <f t="shared" si="0"/>
        <v>108.04116694413727</v>
      </c>
      <c r="K6" s="182">
        <v>139745</v>
      </c>
      <c r="L6" s="174">
        <f t="shared" si="1"/>
        <v>110.95540187539203</v>
      </c>
    </row>
    <row r="7" spans="1:12" s="152" customFormat="1" ht="12.75">
      <c r="A7" s="184">
        <v>6</v>
      </c>
      <c r="B7" s="165">
        <v>120.652343754466</v>
      </c>
      <c r="C7" s="183">
        <v>123.99588392883281</v>
      </c>
      <c r="D7" s="153">
        <v>111.17215971797661</v>
      </c>
      <c r="F7" s="359"/>
      <c r="I7" s="182">
        <v>2626160.904</v>
      </c>
      <c r="J7" s="174">
        <f t="shared" si="0"/>
        <v>123.99588392883281</v>
      </c>
      <c r="K7" s="182">
        <v>140018</v>
      </c>
      <c r="L7" s="174">
        <f t="shared" si="1"/>
        <v>111.17215971797661</v>
      </c>
    </row>
    <row r="8" spans="1:12" s="152" customFormat="1" ht="12.75">
      <c r="A8" s="184">
        <v>7</v>
      </c>
      <c r="B8" s="165">
        <v>122.036103230107</v>
      </c>
      <c r="C8" s="183">
        <v>124.2670960772297</v>
      </c>
      <c r="D8" s="153">
        <v>111.66125433714181</v>
      </c>
      <c r="F8" s="359"/>
      <c r="I8" s="182">
        <v>2631905.02</v>
      </c>
      <c r="J8" s="174">
        <f t="shared" si="0"/>
        <v>124.2670960772297</v>
      </c>
      <c r="K8" s="182">
        <v>140634</v>
      </c>
      <c r="L8" s="174">
        <f t="shared" si="1"/>
        <v>111.66125433714181</v>
      </c>
    </row>
    <row r="9" spans="1:13" s="152" customFormat="1" ht="12.75">
      <c r="A9" s="184">
        <v>8</v>
      </c>
      <c r="B9" s="165">
        <v>95.9374781568152</v>
      </c>
      <c r="C9" s="183">
        <v>103.04995618388038</v>
      </c>
      <c r="D9" s="153">
        <v>112.2813564435834</v>
      </c>
      <c r="F9" s="359"/>
      <c r="I9" s="182">
        <v>2182538.303</v>
      </c>
      <c r="J9" s="174">
        <f t="shared" si="0"/>
        <v>103.04995618388038</v>
      </c>
      <c r="K9" s="182">
        <v>141415</v>
      </c>
      <c r="L9" s="174">
        <f t="shared" si="1"/>
        <v>112.2813564435834</v>
      </c>
      <c r="M9" s="185"/>
    </row>
    <row r="10" spans="1:13" s="152" customFormat="1" ht="12.75">
      <c r="A10" s="184">
        <v>9</v>
      </c>
      <c r="B10" s="165">
        <v>113.277646294005</v>
      </c>
      <c r="C10" s="183">
        <v>123.53534058062023</v>
      </c>
      <c r="D10" s="153">
        <v>112.69819844855375</v>
      </c>
      <c r="F10" s="359"/>
      <c r="G10" s="153"/>
      <c r="H10" s="153"/>
      <c r="I10" s="182">
        <v>2616406.863</v>
      </c>
      <c r="J10" s="174">
        <f t="shared" si="0"/>
        <v>123.53534058062023</v>
      </c>
      <c r="K10" s="182">
        <v>141940</v>
      </c>
      <c r="L10" s="174">
        <f t="shared" si="1"/>
        <v>112.69819844855375</v>
      </c>
      <c r="M10" s="185"/>
    </row>
    <row r="11" spans="1:12" s="152" customFormat="1" ht="12.75">
      <c r="A11" s="184">
        <v>10</v>
      </c>
      <c r="B11" s="165">
        <v>119.947255895332</v>
      </c>
      <c r="C11" s="183">
        <v>119.6646556893437</v>
      </c>
      <c r="D11" s="153">
        <v>112.52828570748014</v>
      </c>
      <c r="F11" s="359"/>
      <c r="I11" s="182">
        <v>2534428.002</v>
      </c>
      <c r="J11" s="174">
        <f t="shared" si="0"/>
        <v>119.6646556893437</v>
      </c>
      <c r="K11" s="182">
        <v>141726</v>
      </c>
      <c r="L11" s="174">
        <f t="shared" si="1"/>
        <v>112.52828570748014</v>
      </c>
    </row>
    <row r="12" spans="1:12" s="152" customFormat="1" ht="12.75">
      <c r="A12" s="184">
        <v>11</v>
      </c>
      <c r="B12" s="165">
        <v>117.783400535864</v>
      </c>
      <c r="C12" s="183">
        <v>120.34712886377436</v>
      </c>
      <c r="D12" s="153">
        <v>112.26309479384186</v>
      </c>
      <c r="F12" s="359"/>
      <c r="I12" s="182">
        <v>2548882.388</v>
      </c>
      <c r="J12" s="174">
        <f t="shared" si="0"/>
        <v>120.34712886377436</v>
      </c>
      <c r="K12" s="182">
        <v>141392</v>
      </c>
      <c r="L12" s="174">
        <f t="shared" si="1"/>
        <v>112.26309479384186</v>
      </c>
    </row>
    <row r="13" spans="1:12" s="152" customFormat="1" ht="12.75">
      <c r="A13" s="184">
        <v>12</v>
      </c>
      <c r="B13" s="165">
        <v>102.163370263243</v>
      </c>
      <c r="C13" s="183">
        <v>100.12516192605841</v>
      </c>
      <c r="D13" s="153">
        <v>111.78352799193311</v>
      </c>
      <c r="F13" s="359"/>
      <c r="I13" s="182">
        <v>2120592.857</v>
      </c>
      <c r="J13" s="174">
        <f t="shared" si="0"/>
        <v>100.12516192605841</v>
      </c>
      <c r="K13" s="182">
        <v>140788</v>
      </c>
      <c r="L13" s="174">
        <f t="shared" si="1"/>
        <v>111.78352799193311</v>
      </c>
    </row>
    <row r="14" spans="1:12" s="152" customFormat="1" ht="28.5" customHeight="1">
      <c r="A14" s="176">
        <v>1</v>
      </c>
      <c r="B14" s="153">
        <v>122.337863424643</v>
      </c>
      <c r="C14" s="153">
        <v>104.20203938540338</v>
      </c>
      <c r="D14" s="153">
        <v>111.30396119002438</v>
      </c>
      <c r="E14" s="179"/>
      <c r="F14" s="360" t="s">
        <v>210</v>
      </c>
      <c r="G14" s="179"/>
      <c r="I14" s="175">
        <v>2206938.757</v>
      </c>
      <c r="J14" s="181">
        <f t="shared" si="0"/>
        <v>104.20203938540338</v>
      </c>
      <c r="K14" s="175">
        <v>140184</v>
      </c>
      <c r="L14" s="181">
        <f t="shared" si="1"/>
        <v>111.30396119002438</v>
      </c>
    </row>
    <row r="15" spans="1:12" s="152" customFormat="1" ht="12.75">
      <c r="A15" s="176">
        <v>2</v>
      </c>
      <c r="B15" s="153">
        <v>117.819821452806</v>
      </c>
      <c r="C15" s="153">
        <v>115.7058860913094</v>
      </c>
      <c r="D15" s="153">
        <v>112.67755484449808</v>
      </c>
      <c r="E15" s="179"/>
      <c r="F15" s="360"/>
      <c r="G15" s="179"/>
      <c r="I15" s="175">
        <v>2450583.558</v>
      </c>
      <c r="J15" s="174">
        <f t="shared" si="0"/>
        <v>115.7058860913094</v>
      </c>
      <c r="K15" s="175">
        <v>141914</v>
      </c>
      <c r="L15" s="174">
        <f t="shared" si="1"/>
        <v>112.67755484449808</v>
      </c>
    </row>
    <row r="16" spans="1:12" s="152" customFormat="1" ht="12.75">
      <c r="A16" s="176">
        <v>3</v>
      </c>
      <c r="B16" s="153">
        <v>126.2</v>
      </c>
      <c r="C16" s="174">
        <v>120.3599679783488</v>
      </c>
      <c r="D16" s="153">
        <v>112.3869564181759</v>
      </c>
      <c r="E16" s="179"/>
      <c r="F16" s="360"/>
      <c r="G16" s="179"/>
      <c r="I16" s="175">
        <v>2549154.313</v>
      </c>
      <c r="J16" s="174">
        <f t="shared" si="0"/>
        <v>120.3599679783488</v>
      </c>
      <c r="K16" s="175">
        <v>141548</v>
      </c>
      <c r="L16" s="174">
        <f t="shared" si="1"/>
        <v>112.3869564181759</v>
      </c>
    </row>
    <row r="17" spans="1:12" s="152" customFormat="1" ht="12.75">
      <c r="A17" s="176">
        <v>4</v>
      </c>
      <c r="B17" s="153">
        <v>129.455490023577</v>
      </c>
      <c r="C17" s="174">
        <v>120.80185604704944</v>
      </c>
      <c r="D17" s="153">
        <v>112.27500456541243</v>
      </c>
      <c r="F17" s="360"/>
      <c r="G17" s="179"/>
      <c r="I17" s="175">
        <v>2558513.246</v>
      </c>
      <c r="J17" s="174">
        <f t="shared" si="0"/>
        <v>120.80185604704944</v>
      </c>
      <c r="K17" s="175">
        <v>141407</v>
      </c>
      <c r="L17" s="174">
        <f t="shared" si="1"/>
        <v>112.27500456541243</v>
      </c>
    </row>
    <row r="18" spans="1:16" s="152" customFormat="1" ht="12.75">
      <c r="A18" s="176">
        <v>5</v>
      </c>
      <c r="B18" s="153">
        <v>112.487183080507</v>
      </c>
      <c r="C18" s="153">
        <v>114.7795515646793</v>
      </c>
      <c r="D18" s="153">
        <v>112.84111570740073</v>
      </c>
      <c r="E18" s="180"/>
      <c r="F18" s="360"/>
      <c r="G18" s="179"/>
      <c r="I18" s="175">
        <v>2430964.33</v>
      </c>
      <c r="J18" s="174">
        <f t="shared" si="0"/>
        <v>114.7795515646793</v>
      </c>
      <c r="K18" s="175">
        <v>142120</v>
      </c>
      <c r="L18" s="174">
        <f t="shared" si="1"/>
        <v>112.84111570740073</v>
      </c>
      <c r="N18" s="179"/>
      <c r="O18" s="179"/>
      <c r="P18" s="179"/>
    </row>
    <row r="19" spans="1:16" s="152" customFormat="1" ht="14.25">
      <c r="A19" s="176">
        <v>6</v>
      </c>
      <c r="B19" s="153">
        <v>123.057582676267</v>
      </c>
      <c r="C19" s="153">
        <v>127.01302731613993</v>
      </c>
      <c r="D19" s="153">
        <v>113.04358182410061</v>
      </c>
      <c r="E19" s="180"/>
      <c r="F19" s="360"/>
      <c r="G19" s="173"/>
      <c r="H19" s="173"/>
      <c r="I19" s="175">
        <v>2690062.251</v>
      </c>
      <c r="J19" s="174">
        <f t="shared" si="0"/>
        <v>127.01302731613993</v>
      </c>
      <c r="K19" s="175">
        <v>142375</v>
      </c>
      <c r="L19" s="174">
        <f t="shared" si="1"/>
        <v>113.04358182410061</v>
      </c>
      <c r="N19" s="179"/>
      <c r="O19" s="179"/>
      <c r="P19" s="179"/>
    </row>
    <row r="20" spans="1:12" s="152" customFormat="1" ht="14.25">
      <c r="A20" s="176">
        <v>7</v>
      </c>
      <c r="B20" s="153"/>
      <c r="C20" s="153"/>
      <c r="D20" s="153"/>
      <c r="E20" s="173"/>
      <c r="F20" s="360"/>
      <c r="G20" s="179"/>
      <c r="H20" s="173"/>
      <c r="I20" s="175"/>
      <c r="J20" s="174">
        <f t="shared" si="0"/>
        <v>0</v>
      </c>
      <c r="K20" s="175"/>
      <c r="L20" s="174">
        <f t="shared" si="1"/>
        <v>0</v>
      </c>
    </row>
    <row r="21" spans="1:12" s="152" customFormat="1" ht="14.25">
      <c r="A21" s="176">
        <v>8</v>
      </c>
      <c r="B21" s="153"/>
      <c r="C21" s="153"/>
      <c r="D21" s="153"/>
      <c r="E21" s="173"/>
      <c r="F21" s="360"/>
      <c r="I21" s="175"/>
      <c r="J21" s="174">
        <f t="shared" si="0"/>
        <v>0</v>
      </c>
      <c r="K21" s="175"/>
      <c r="L21" s="174">
        <f t="shared" si="1"/>
        <v>0</v>
      </c>
    </row>
    <row r="22" spans="1:12" s="152" customFormat="1" ht="14.25">
      <c r="A22" s="176">
        <v>9</v>
      </c>
      <c r="B22" s="153"/>
      <c r="C22" s="153"/>
      <c r="D22" s="153"/>
      <c r="E22" s="173"/>
      <c r="F22" s="360"/>
      <c r="I22" s="175"/>
      <c r="J22" s="174">
        <f t="shared" si="0"/>
        <v>0</v>
      </c>
      <c r="K22" s="175"/>
      <c r="L22" s="174">
        <f t="shared" si="1"/>
        <v>0</v>
      </c>
    </row>
    <row r="23" spans="1:18" s="152" customFormat="1" ht="12.75">
      <c r="A23" s="176">
        <v>10</v>
      </c>
      <c r="B23" s="153"/>
      <c r="C23" s="153"/>
      <c r="D23" s="153"/>
      <c r="F23" s="360"/>
      <c r="I23" s="175"/>
      <c r="J23" s="174">
        <f t="shared" si="0"/>
        <v>0</v>
      </c>
      <c r="K23" s="175"/>
      <c r="L23" s="174">
        <f t="shared" si="1"/>
        <v>0</v>
      </c>
      <c r="Q23" s="178"/>
      <c r="R23" s="177"/>
    </row>
    <row r="24" spans="1:12" s="152" customFormat="1" ht="12.75">
      <c r="A24" s="176">
        <v>11</v>
      </c>
      <c r="B24" s="153"/>
      <c r="C24" s="153"/>
      <c r="D24" s="153"/>
      <c r="F24" s="360"/>
      <c r="I24" s="175"/>
      <c r="J24" s="174">
        <f t="shared" si="0"/>
        <v>0</v>
      </c>
      <c r="K24" s="175"/>
      <c r="L24" s="174">
        <f t="shared" si="1"/>
        <v>0</v>
      </c>
    </row>
    <row r="25" spans="1:12" s="152" customFormat="1" ht="12.75">
      <c r="A25" s="176">
        <v>12</v>
      </c>
      <c r="B25" s="153"/>
      <c r="C25" s="153"/>
      <c r="D25" s="153"/>
      <c r="F25" s="360"/>
      <c r="I25" s="175"/>
      <c r="J25" s="174">
        <f t="shared" si="0"/>
        <v>0</v>
      </c>
      <c r="K25" s="175"/>
      <c r="L25" s="174">
        <f t="shared" si="1"/>
        <v>0</v>
      </c>
    </row>
    <row r="26" spans="1:5" s="152" customFormat="1" ht="42" customHeight="1">
      <c r="A26" s="152"/>
      <c r="B26" s="173"/>
      <c r="C26" s="358" t="s">
        <v>209</v>
      </c>
      <c r="D26" s="358"/>
      <c r="E26" s="358"/>
    </row>
    <row r="27" spans="2:10" s="152" customFormat="1" ht="14.25">
      <c r="B27" s="173"/>
      <c r="C27" s="361">
        <v>42522</v>
      </c>
      <c r="D27" s="361"/>
      <c r="E27" s="361"/>
      <c r="I27" s="358" t="s">
        <v>208</v>
      </c>
      <c r="J27" s="358"/>
    </row>
    <row r="28" spans="2:10" s="152" customFormat="1" ht="12.75">
      <c r="B28" s="160" t="s">
        <v>207</v>
      </c>
      <c r="C28" s="159">
        <v>2015</v>
      </c>
      <c r="D28" s="172"/>
      <c r="E28" s="159">
        <v>2016</v>
      </c>
      <c r="H28" s="160" t="s">
        <v>206</v>
      </c>
      <c r="I28" s="160">
        <v>2015</v>
      </c>
      <c r="J28" s="160">
        <v>2016</v>
      </c>
    </row>
    <row r="29" spans="2:13" s="152" customFormat="1" ht="14.25">
      <c r="B29" s="152" t="s">
        <v>205</v>
      </c>
      <c r="C29" s="170">
        <v>1170186.657</v>
      </c>
      <c r="D29" s="169"/>
      <c r="E29" s="170">
        <v>1177646.856</v>
      </c>
      <c r="H29" s="171" t="s">
        <v>193</v>
      </c>
      <c r="I29" s="165">
        <v>118.667402801061</v>
      </c>
      <c r="J29" s="153">
        <v>122.337863424643</v>
      </c>
      <c r="L29" s="154"/>
      <c r="M29" s="154"/>
    </row>
    <row r="30" spans="2:21" s="152" customFormat="1" ht="14.25">
      <c r="B30" s="152" t="s">
        <v>204</v>
      </c>
      <c r="C30" s="170">
        <v>948933.4</v>
      </c>
      <c r="D30" s="169"/>
      <c r="E30" s="170">
        <v>1011099.97</v>
      </c>
      <c r="H30" s="152" t="s">
        <v>192</v>
      </c>
      <c r="I30" s="165">
        <v>108.817006057838</v>
      </c>
      <c r="J30" s="153">
        <v>117.819821452806</v>
      </c>
      <c r="L30" s="154"/>
      <c r="M30" s="154"/>
      <c r="N30" s="154"/>
      <c r="O30" s="154"/>
      <c r="P30" s="154"/>
      <c r="Q30" s="154"/>
      <c r="R30" s="154"/>
      <c r="S30" s="154"/>
      <c r="T30" s="163"/>
      <c r="U30" s="163"/>
    </row>
    <row r="31" spans="2:12" s="152" customFormat="1" ht="14.25">
      <c r="B31" s="152" t="s">
        <v>203</v>
      </c>
      <c r="C31" s="170">
        <v>120348.925</v>
      </c>
      <c r="D31" s="169"/>
      <c r="E31" s="170">
        <v>117561.024</v>
      </c>
      <c r="H31" s="152" t="s">
        <v>191</v>
      </c>
      <c r="I31" s="165">
        <v>126.172939374683</v>
      </c>
      <c r="J31" s="153">
        <v>126.2</v>
      </c>
      <c r="L31" s="154"/>
    </row>
    <row r="32" spans="2:12" s="152" customFormat="1" ht="14.25">
      <c r="B32" s="152" t="s">
        <v>202</v>
      </c>
      <c r="C32" s="170">
        <v>386691.922</v>
      </c>
      <c r="D32" s="169"/>
      <c r="E32" s="168">
        <v>383754.401</v>
      </c>
      <c r="H32" s="152" t="s">
        <v>190</v>
      </c>
      <c r="I32" s="165">
        <v>112.349792846183</v>
      </c>
      <c r="J32" s="153">
        <v>129.455490023577</v>
      </c>
      <c r="L32" s="154"/>
    </row>
    <row r="33" spans="3:12" s="152" customFormat="1" ht="14.25">
      <c r="C33" s="167">
        <v>2626160.904</v>
      </c>
      <c r="E33" s="166">
        <v>2690062.251</v>
      </c>
      <c r="H33" s="152" t="s">
        <v>29</v>
      </c>
      <c r="I33" s="165">
        <v>105.355005038779</v>
      </c>
      <c r="J33" s="153">
        <v>112.487183080507</v>
      </c>
      <c r="L33" s="163"/>
    </row>
    <row r="34" spans="3:10" s="152" customFormat="1" ht="12.75">
      <c r="C34" s="153"/>
      <c r="D34" s="153"/>
      <c r="H34" s="152" t="s">
        <v>189</v>
      </c>
      <c r="I34" s="165">
        <v>120.652343754466</v>
      </c>
      <c r="J34" s="153">
        <v>123.057582676267</v>
      </c>
    </row>
    <row r="35" spans="3:10" s="152" customFormat="1" ht="12.75">
      <c r="C35" s="153"/>
      <c r="D35" s="153"/>
      <c r="H35" s="152" t="s">
        <v>188</v>
      </c>
      <c r="I35" s="165">
        <v>122.036103230107</v>
      </c>
      <c r="J35" s="153"/>
    </row>
    <row r="36" spans="3:12" s="152" customFormat="1" ht="14.25">
      <c r="C36" s="358" t="s">
        <v>201</v>
      </c>
      <c r="D36" s="358"/>
      <c r="H36" s="152" t="s">
        <v>187</v>
      </c>
      <c r="I36" s="165">
        <v>95.9374781568152</v>
      </c>
      <c r="J36" s="153"/>
      <c r="L36" s="154"/>
    </row>
    <row r="37" spans="2:12" s="152" customFormat="1" ht="14.25">
      <c r="B37" s="160" t="s">
        <v>200</v>
      </c>
      <c r="C37" s="160">
        <v>2015</v>
      </c>
      <c r="D37" s="160">
        <v>2016</v>
      </c>
      <c r="H37" s="152" t="s">
        <v>186</v>
      </c>
      <c r="I37" s="165">
        <v>113.277646294005</v>
      </c>
      <c r="J37" s="153"/>
      <c r="L37" s="163"/>
    </row>
    <row r="38" spans="2:12" s="152" customFormat="1" ht="14.25">
      <c r="B38" s="152" t="s">
        <v>193</v>
      </c>
      <c r="C38" s="162">
        <v>2226.442379</v>
      </c>
      <c r="D38" s="162">
        <v>2206.9387570000004</v>
      </c>
      <c r="E38" s="192">
        <f aca="true" t="shared" si="2" ref="E38:E49">I14/1000</f>
        <v>2206.9387570000004</v>
      </c>
      <c r="H38" s="152" t="s">
        <v>185</v>
      </c>
      <c r="I38" s="165">
        <v>119.947255895332</v>
      </c>
      <c r="J38" s="153"/>
      <c r="L38" s="163"/>
    </row>
    <row r="39" spans="2:12" s="152" customFormat="1" ht="14.25">
      <c r="B39" s="152" t="s">
        <v>192</v>
      </c>
      <c r="C39" s="162">
        <v>2296.91231</v>
      </c>
      <c r="D39" s="162">
        <v>2450.5835580000003</v>
      </c>
      <c r="E39" s="192">
        <f t="shared" si="2"/>
        <v>2450.5835580000003</v>
      </c>
      <c r="H39" s="152" t="s">
        <v>184</v>
      </c>
      <c r="I39" s="165">
        <v>117.783400535864</v>
      </c>
      <c r="J39" s="153"/>
      <c r="L39" s="163"/>
    </row>
    <row r="40" spans="2:12" s="152" customFormat="1" ht="14.25">
      <c r="B40" s="152" t="s">
        <v>191</v>
      </c>
      <c r="C40" s="162">
        <v>2692.950962</v>
      </c>
      <c r="D40" s="162">
        <v>2549.154313</v>
      </c>
      <c r="E40" s="192">
        <f t="shared" si="2"/>
        <v>2549.154313</v>
      </c>
      <c r="H40" s="152" t="s">
        <v>183</v>
      </c>
      <c r="I40" s="165">
        <v>102.163370263243</v>
      </c>
      <c r="J40" s="153"/>
      <c r="L40" s="163"/>
    </row>
    <row r="41" spans="2:5" s="152" customFormat="1" ht="12.75">
      <c r="B41" s="152" t="s">
        <v>190</v>
      </c>
      <c r="C41" s="162">
        <v>2470.542496</v>
      </c>
      <c r="D41" s="162">
        <v>2558.513246</v>
      </c>
      <c r="E41" s="192">
        <f t="shared" si="2"/>
        <v>2558.513246</v>
      </c>
    </row>
    <row r="42" spans="2:10" s="152" customFormat="1" ht="12.75">
      <c r="B42" s="152" t="s">
        <v>29</v>
      </c>
      <c r="C42" s="162">
        <v>2288.249252</v>
      </c>
      <c r="D42" s="162">
        <v>2430.9643300000002</v>
      </c>
      <c r="E42" s="192">
        <f t="shared" si="2"/>
        <v>2430.9643300000002</v>
      </c>
      <c r="I42" s="358" t="s">
        <v>199</v>
      </c>
      <c r="J42" s="358"/>
    </row>
    <row r="43" spans="2:12" s="152" customFormat="1" ht="12.75">
      <c r="B43" s="152" t="s">
        <v>189</v>
      </c>
      <c r="C43" s="162">
        <v>2626.1609040000003</v>
      </c>
      <c r="D43" s="162">
        <v>2690.0622510000003</v>
      </c>
      <c r="E43" s="192">
        <f t="shared" si="2"/>
        <v>2690.0622510000003</v>
      </c>
      <c r="H43" s="160" t="s">
        <v>198</v>
      </c>
      <c r="I43" s="160">
        <v>2015</v>
      </c>
      <c r="J43" s="160">
        <v>2016</v>
      </c>
      <c r="L43" s="164"/>
    </row>
    <row r="44" spans="2:11" s="152" customFormat="1" ht="12.75">
      <c r="B44" s="152" t="s">
        <v>188</v>
      </c>
      <c r="C44" s="162">
        <v>2631.90502</v>
      </c>
      <c r="D44" s="162"/>
      <c r="E44" s="192">
        <f t="shared" si="2"/>
        <v>0</v>
      </c>
      <c r="H44" s="152" t="s">
        <v>193</v>
      </c>
      <c r="I44" s="161">
        <v>139.123</v>
      </c>
      <c r="J44" s="161">
        <v>140.184</v>
      </c>
      <c r="K44" s="191">
        <f aca="true" t="shared" si="3" ref="K44:K55">K14/1000</f>
        <v>140.184</v>
      </c>
    </row>
    <row r="45" spans="2:12" s="152" customFormat="1" ht="14.25">
      <c r="B45" s="152" t="s">
        <v>187</v>
      </c>
      <c r="C45" s="162">
        <v>2182.538303</v>
      </c>
      <c r="D45" s="162"/>
      <c r="E45" s="192">
        <f t="shared" si="2"/>
        <v>0</v>
      </c>
      <c r="H45" s="152" t="s">
        <v>192</v>
      </c>
      <c r="I45" s="161">
        <v>139.277</v>
      </c>
      <c r="J45" s="161">
        <v>141.914</v>
      </c>
      <c r="K45" s="191">
        <f t="shared" si="3"/>
        <v>141.914</v>
      </c>
      <c r="L45" s="163"/>
    </row>
    <row r="46" spans="2:12" s="152" customFormat="1" ht="14.25">
      <c r="B46" s="152" t="s">
        <v>186</v>
      </c>
      <c r="C46" s="162">
        <v>2616.4068629999997</v>
      </c>
      <c r="D46" s="162"/>
      <c r="E46" s="192">
        <f t="shared" si="2"/>
        <v>0</v>
      </c>
      <c r="H46" s="152" t="s">
        <v>191</v>
      </c>
      <c r="I46" s="161">
        <v>139.347</v>
      </c>
      <c r="J46" s="161">
        <v>141.548</v>
      </c>
      <c r="K46" s="191">
        <f t="shared" si="3"/>
        <v>141.548</v>
      </c>
      <c r="L46" s="163"/>
    </row>
    <row r="47" spans="2:11" s="152" customFormat="1" ht="12.75">
      <c r="B47" s="152" t="s">
        <v>185</v>
      </c>
      <c r="C47" s="162">
        <v>2534.4280019999997</v>
      </c>
      <c r="D47" s="162"/>
      <c r="E47" s="192">
        <f t="shared" si="2"/>
        <v>0</v>
      </c>
      <c r="H47" s="152" t="s">
        <v>190</v>
      </c>
      <c r="I47" s="161">
        <v>139.502</v>
      </c>
      <c r="J47" s="161">
        <v>141.407</v>
      </c>
      <c r="K47" s="191">
        <f t="shared" si="3"/>
        <v>141.407</v>
      </c>
    </row>
    <row r="48" spans="2:11" s="152" customFormat="1" ht="12.75">
      <c r="B48" s="152" t="s">
        <v>184</v>
      </c>
      <c r="C48" s="162">
        <v>2548.882388</v>
      </c>
      <c r="D48" s="162"/>
      <c r="E48" s="192">
        <f t="shared" si="2"/>
        <v>0</v>
      </c>
      <c r="H48" s="152" t="s">
        <v>29</v>
      </c>
      <c r="I48" s="161">
        <v>139.745</v>
      </c>
      <c r="J48" s="161">
        <v>142.12</v>
      </c>
      <c r="K48" s="191">
        <f t="shared" si="3"/>
        <v>142.12</v>
      </c>
    </row>
    <row r="49" spans="2:11" s="152" customFormat="1" ht="12.75">
      <c r="B49" s="152" t="s">
        <v>183</v>
      </c>
      <c r="C49" s="162">
        <v>2120.5928569999996</v>
      </c>
      <c r="D49" s="162"/>
      <c r="E49" s="192">
        <f t="shared" si="2"/>
        <v>0</v>
      </c>
      <c r="H49" s="152" t="s">
        <v>189</v>
      </c>
      <c r="I49" s="161">
        <v>140.018</v>
      </c>
      <c r="J49" s="161">
        <v>142.375</v>
      </c>
      <c r="K49" s="191">
        <f t="shared" si="3"/>
        <v>142.375</v>
      </c>
    </row>
    <row r="50" spans="3:11" s="152" customFormat="1" ht="12.75">
      <c r="C50" s="153"/>
      <c r="D50" s="153"/>
      <c r="H50" s="152" t="s">
        <v>188</v>
      </c>
      <c r="I50" s="161">
        <v>140.634</v>
      </c>
      <c r="J50" s="161"/>
      <c r="K50" s="191">
        <f t="shared" si="3"/>
        <v>0</v>
      </c>
    </row>
    <row r="51" spans="3:18" s="152" customFormat="1" ht="12.75">
      <c r="C51" s="153"/>
      <c r="D51" s="153"/>
      <c r="H51" s="152" t="s">
        <v>187</v>
      </c>
      <c r="I51" s="161">
        <v>141.415</v>
      </c>
      <c r="J51" s="161"/>
      <c r="K51" s="191">
        <f t="shared" si="3"/>
        <v>0</v>
      </c>
      <c r="M51" s="149"/>
      <c r="N51" s="149"/>
      <c r="O51" s="149"/>
      <c r="P51" s="149"/>
      <c r="Q51" s="149"/>
      <c r="R51" s="149"/>
    </row>
    <row r="52" spans="3:18" s="152" customFormat="1" ht="14.25">
      <c r="C52" s="358" t="s">
        <v>197</v>
      </c>
      <c r="D52" s="358"/>
      <c r="H52" s="152" t="s">
        <v>186</v>
      </c>
      <c r="I52" s="161">
        <v>141.94</v>
      </c>
      <c r="J52" s="161"/>
      <c r="K52" s="191">
        <f t="shared" si="3"/>
        <v>0</v>
      </c>
      <c r="L52" s="154"/>
      <c r="M52" s="149"/>
      <c r="N52" s="149"/>
      <c r="O52" s="149"/>
      <c r="P52" s="149"/>
      <c r="Q52" s="149"/>
      <c r="R52" s="149"/>
    </row>
    <row r="53" spans="2:18" s="152" customFormat="1" ht="14.25">
      <c r="B53" s="160" t="s">
        <v>196</v>
      </c>
      <c r="C53" s="159">
        <v>2015</v>
      </c>
      <c r="D53" s="159">
        <v>2016</v>
      </c>
      <c r="H53" s="152" t="s">
        <v>185</v>
      </c>
      <c r="I53" s="161">
        <v>141.726</v>
      </c>
      <c r="J53" s="161"/>
      <c r="K53" s="191">
        <f t="shared" si="3"/>
        <v>0</v>
      </c>
      <c r="L53" s="154"/>
      <c r="M53" s="149"/>
      <c r="N53" s="149"/>
      <c r="O53" s="149"/>
      <c r="P53" s="149"/>
      <c r="Q53" s="149"/>
      <c r="R53" s="149"/>
    </row>
    <row r="54" spans="2:18" s="152" customFormat="1" ht="14.25">
      <c r="B54" s="152" t="s">
        <v>193</v>
      </c>
      <c r="C54" s="157">
        <v>2634.395304874104</v>
      </c>
      <c r="D54" s="157">
        <v>2705.7378730810933</v>
      </c>
      <c r="H54" s="152" t="s">
        <v>184</v>
      </c>
      <c r="I54" s="161">
        <v>141.392</v>
      </c>
      <c r="J54" s="161"/>
      <c r="K54" s="191">
        <f t="shared" si="3"/>
        <v>0</v>
      </c>
      <c r="L54" s="154"/>
      <c r="M54" s="149"/>
      <c r="N54" s="149"/>
      <c r="O54" s="149"/>
      <c r="P54" s="149"/>
      <c r="Q54" s="149"/>
      <c r="R54" s="149"/>
    </row>
    <row r="55" spans="2:18" s="152" customFormat="1" ht="12.75">
      <c r="B55" s="152" t="s">
        <v>192</v>
      </c>
      <c r="C55" s="157">
        <v>2574.267402370815</v>
      </c>
      <c r="D55" s="162">
        <v>2656.1586453767773</v>
      </c>
      <c r="H55" s="152" t="s">
        <v>183</v>
      </c>
      <c r="I55" s="161">
        <v>140.788</v>
      </c>
      <c r="J55" s="161"/>
      <c r="K55" s="191">
        <f t="shared" si="3"/>
        <v>0</v>
      </c>
      <c r="M55" s="149"/>
      <c r="N55" s="149"/>
      <c r="O55" s="149"/>
      <c r="P55" s="149"/>
      <c r="Q55" s="149"/>
      <c r="R55" s="149"/>
    </row>
    <row r="56" spans="2:18" s="152" customFormat="1" ht="12.75">
      <c r="B56" s="152" t="s">
        <v>191</v>
      </c>
      <c r="C56" s="157">
        <v>2690.2111563219873</v>
      </c>
      <c r="D56" s="157">
        <v>2783.18209370673</v>
      </c>
      <c r="M56" s="149"/>
      <c r="N56" s="149"/>
      <c r="O56" s="149"/>
      <c r="P56" s="149"/>
      <c r="Q56" s="149"/>
      <c r="R56" s="149"/>
    </row>
    <row r="57" spans="2:18" s="152" customFormat="1" ht="12.75">
      <c r="B57" s="152" t="s">
        <v>190</v>
      </c>
      <c r="C57" s="157">
        <v>2735.769673553067</v>
      </c>
      <c r="D57" s="157">
        <v>2797.86441265284</v>
      </c>
      <c r="G57" s="358" t="s">
        <v>195</v>
      </c>
      <c r="H57" s="358"/>
      <c r="I57" s="358"/>
      <c r="M57" s="149"/>
      <c r="N57" s="149"/>
      <c r="O57" s="149"/>
      <c r="P57" s="149"/>
      <c r="Q57" s="149"/>
      <c r="R57" s="149"/>
    </row>
    <row r="58" spans="2:18" s="152" customFormat="1" ht="12.75">
      <c r="B58" s="152" t="s">
        <v>29</v>
      </c>
      <c r="C58" s="157">
        <v>2796.2854198719097</v>
      </c>
      <c r="D58" s="157">
        <v>2857.369814241486</v>
      </c>
      <c r="E58" s="158"/>
      <c r="G58" s="160" t="s">
        <v>194</v>
      </c>
      <c r="H58" s="159">
        <v>2015</v>
      </c>
      <c r="I58" s="159">
        <v>2016</v>
      </c>
      <c r="M58" s="149"/>
      <c r="N58" s="149"/>
      <c r="O58" s="149"/>
      <c r="P58" s="149"/>
      <c r="Q58" s="149"/>
      <c r="R58" s="149"/>
    </row>
    <row r="59" spans="2:18" s="152" customFormat="1" ht="14.25">
      <c r="B59" s="152" t="s">
        <v>189</v>
      </c>
      <c r="C59" s="157">
        <v>2892.3635032638663</v>
      </c>
      <c r="D59" s="157">
        <v>2932.889446883231</v>
      </c>
      <c r="E59" s="158"/>
      <c r="G59" s="152" t="s">
        <v>193</v>
      </c>
      <c r="H59" s="156">
        <v>16.003409781272687</v>
      </c>
      <c r="I59" s="156">
        <v>15.743157257604294</v>
      </c>
      <c r="J59" s="190">
        <f aca="true" t="shared" si="4" ref="J59:J70">I14/K14</f>
        <v>15.743157257604294</v>
      </c>
      <c r="L59" s="154"/>
      <c r="M59" s="149"/>
      <c r="N59" s="149"/>
      <c r="O59" s="149"/>
      <c r="P59" s="149"/>
      <c r="Q59" s="149"/>
      <c r="R59" s="149"/>
    </row>
    <row r="60" spans="2:18" s="152" customFormat="1" ht="14.25">
      <c r="B60" s="152" t="s">
        <v>188</v>
      </c>
      <c r="C60" s="157">
        <v>2738.5915354750628</v>
      </c>
      <c r="D60" s="157"/>
      <c r="E60" s="154"/>
      <c r="G60" s="152" t="s">
        <v>192</v>
      </c>
      <c r="H60" s="156">
        <v>16.49168426947737</v>
      </c>
      <c r="I60" s="156">
        <v>17.268088828445396</v>
      </c>
      <c r="J60" s="190">
        <f t="shared" si="4"/>
        <v>17.268088828445396</v>
      </c>
      <c r="L60" s="154"/>
      <c r="M60" s="149"/>
      <c r="N60" s="149"/>
      <c r="O60" s="149"/>
      <c r="P60" s="149"/>
      <c r="Q60" s="149"/>
      <c r="R60" s="149"/>
    </row>
    <row r="61" spans="2:18" s="152" customFormat="1" ht="14.25">
      <c r="B61" s="152" t="s">
        <v>187</v>
      </c>
      <c r="C61" s="157">
        <v>2644.4022416292473</v>
      </c>
      <c r="D61" s="157"/>
      <c r="E61" s="154"/>
      <c r="G61" s="152" t="s">
        <v>191</v>
      </c>
      <c r="H61" s="156">
        <v>19.325503685045245</v>
      </c>
      <c r="I61" s="156">
        <v>18.0091157275271</v>
      </c>
      <c r="J61" s="190">
        <f t="shared" si="4"/>
        <v>18.009115727527057</v>
      </c>
      <c r="M61" s="149"/>
      <c r="N61" s="149"/>
      <c r="O61" s="149"/>
      <c r="P61" s="149"/>
      <c r="Q61" s="149"/>
      <c r="R61" s="149"/>
    </row>
    <row r="62" spans="2:18" s="152" customFormat="1" ht="14.25">
      <c r="B62" s="152" t="s">
        <v>186</v>
      </c>
      <c r="C62" s="157">
        <v>2644.144194730168</v>
      </c>
      <c r="D62" s="157"/>
      <c r="E62" s="154"/>
      <c r="G62" s="152" t="s">
        <v>190</v>
      </c>
      <c r="H62" s="156">
        <v>17.709728147266706</v>
      </c>
      <c r="I62" s="156">
        <v>18.093257377640427</v>
      </c>
      <c r="J62" s="190">
        <f t="shared" si="4"/>
        <v>18.093257377640427</v>
      </c>
      <c r="K62" s="155"/>
      <c r="M62" s="149"/>
      <c r="N62" s="149"/>
      <c r="O62" s="149"/>
      <c r="P62" s="149"/>
      <c r="Q62" s="149"/>
      <c r="R62" s="149"/>
    </row>
    <row r="63" spans="2:18" s="152" customFormat="1" ht="14.25">
      <c r="B63" s="152" t="s">
        <v>185</v>
      </c>
      <c r="C63" s="157">
        <v>2703.102098415252</v>
      </c>
      <c r="D63" s="157"/>
      <c r="E63" s="154"/>
      <c r="G63" s="152" t="s">
        <v>29</v>
      </c>
      <c r="H63" s="156">
        <v>16.374462427993844</v>
      </c>
      <c r="I63" s="156">
        <v>17.10501217281171</v>
      </c>
      <c r="J63" s="190">
        <f t="shared" si="4"/>
        <v>17.10501217281171</v>
      </c>
      <c r="M63" s="149"/>
      <c r="N63" s="149"/>
      <c r="O63" s="149"/>
      <c r="P63" s="149"/>
      <c r="Q63" s="149"/>
      <c r="R63" s="149"/>
    </row>
    <row r="64" spans="2:10" s="152" customFormat="1" ht="12.75">
      <c r="B64" s="152" t="s">
        <v>184</v>
      </c>
      <c r="C64" s="157">
        <v>3342.0423998528913</v>
      </c>
      <c r="D64" s="157"/>
      <c r="G64" s="152" t="s">
        <v>189</v>
      </c>
      <c r="H64" s="156">
        <v>18.75588070105272</v>
      </c>
      <c r="I64" s="156">
        <v>18.894203694468832</v>
      </c>
      <c r="J64" s="190">
        <f t="shared" si="4"/>
        <v>18.894203694468832</v>
      </c>
    </row>
    <row r="65" spans="2:13" s="152" customFormat="1" ht="12.75">
      <c r="B65" s="152" t="s">
        <v>183</v>
      </c>
      <c r="C65" s="157">
        <v>2833.171967781345</v>
      </c>
      <c r="D65" s="157"/>
      <c r="G65" s="152" t="s">
        <v>188</v>
      </c>
      <c r="H65" s="156">
        <v>18.714571298548005</v>
      </c>
      <c r="I65" s="156"/>
      <c r="J65" s="190" t="e">
        <f t="shared" si="4"/>
        <v>#DIV/0!</v>
      </c>
      <c r="M65" s="155"/>
    </row>
    <row r="66" spans="3:13" s="152" customFormat="1" ht="12.75">
      <c r="C66" s="153"/>
      <c r="D66" s="153"/>
      <c r="G66" s="152" t="s">
        <v>187</v>
      </c>
      <c r="H66" s="156">
        <v>15.433570010253508</v>
      </c>
      <c r="I66" s="156"/>
      <c r="J66" s="190" t="e">
        <f t="shared" si="4"/>
        <v>#DIV/0!</v>
      </c>
      <c r="K66" s="155"/>
      <c r="M66" s="155"/>
    </row>
    <row r="67" spans="3:13" s="152" customFormat="1" ht="12.75">
      <c r="C67" s="153"/>
      <c r="D67" s="153"/>
      <c r="G67" s="152" t="s">
        <v>186</v>
      </c>
      <c r="H67" s="156">
        <v>18.433189115119063</v>
      </c>
      <c r="I67" s="156"/>
      <c r="J67" s="190" t="e">
        <f t="shared" si="4"/>
        <v>#DIV/0!</v>
      </c>
      <c r="K67" s="155"/>
      <c r="M67" s="155"/>
    </row>
    <row r="68" spans="3:11" s="152" customFormat="1" ht="12.75">
      <c r="C68" s="153"/>
      <c r="D68" s="153"/>
      <c r="G68" s="152" t="s">
        <v>185</v>
      </c>
      <c r="H68" s="156">
        <v>17.882590364506157</v>
      </c>
      <c r="I68" s="156"/>
      <c r="J68" s="190" t="e">
        <f t="shared" si="4"/>
        <v>#DIV/0!</v>
      </c>
      <c r="K68" s="155"/>
    </row>
    <row r="69" spans="3:11" s="152" customFormat="1" ht="12.75">
      <c r="C69" s="153"/>
      <c r="D69" s="153"/>
      <c r="G69" s="152" t="s">
        <v>184</v>
      </c>
      <c r="H69" s="156">
        <v>18.027062266606315</v>
      </c>
      <c r="I69" s="156"/>
      <c r="J69" s="190" t="e">
        <f t="shared" si="4"/>
        <v>#DIV/0!</v>
      </c>
      <c r="K69" s="155"/>
    </row>
    <row r="70" spans="3:11" s="152" customFormat="1" ht="12.75">
      <c r="C70" s="153"/>
      <c r="D70" s="153"/>
      <c r="G70" s="152" t="s">
        <v>183</v>
      </c>
      <c r="H70" s="156">
        <v>15.06231253373867</v>
      </c>
      <c r="I70" s="156"/>
      <c r="J70" s="190" t="e">
        <f t="shared" si="4"/>
        <v>#DIV/0!</v>
      </c>
      <c r="K70" s="155"/>
    </row>
    <row r="71" spans="3:4" s="152" customFormat="1" ht="12.75">
      <c r="C71" s="153"/>
      <c r="D71" s="153"/>
    </row>
    <row r="72" spans="3:10" s="152" customFormat="1" ht="14.25">
      <c r="C72" s="153"/>
      <c r="D72" s="153"/>
      <c r="J72" s="154"/>
    </row>
    <row r="73" spans="3:4" s="152" customFormat="1" ht="12.75">
      <c r="C73" s="153"/>
      <c r="D73" s="153"/>
    </row>
    <row r="74" spans="3:4" s="152" customFormat="1" ht="12.75">
      <c r="C74" s="153"/>
      <c r="D74" s="153"/>
    </row>
    <row r="75" spans="3:4" s="152" customFormat="1" ht="12.75">
      <c r="C75" s="153"/>
      <c r="D75" s="153"/>
    </row>
    <row r="76" spans="3:4" s="152" customFormat="1" ht="12.75">
      <c r="C76" s="153"/>
      <c r="D76" s="153"/>
    </row>
    <row r="77" spans="3:4" s="152" customFormat="1" ht="12.75">
      <c r="C77" s="153"/>
      <c r="D77" s="153"/>
    </row>
    <row r="78" spans="3:4" s="152" customFormat="1" ht="12.75">
      <c r="C78" s="153"/>
      <c r="D78" s="153"/>
    </row>
    <row r="79" spans="3:4" s="152" customFormat="1" ht="12.75">
      <c r="C79" s="153"/>
      <c r="D79" s="153"/>
    </row>
    <row r="80" spans="3:4" s="152" customFormat="1" ht="12.75">
      <c r="C80" s="153"/>
      <c r="D80" s="153"/>
    </row>
    <row r="81" spans="3:4" s="152" customFormat="1" ht="12.75">
      <c r="C81" s="153"/>
      <c r="D81" s="153"/>
    </row>
    <row r="82" spans="3:4" s="152" customFormat="1" ht="12.75">
      <c r="C82" s="153"/>
      <c r="D82" s="153"/>
    </row>
    <row r="83" spans="3:4" s="152" customFormat="1" ht="12.75">
      <c r="C83" s="153"/>
      <c r="D83" s="153"/>
    </row>
    <row r="84" spans="3:4" s="152" customFormat="1" ht="12.75">
      <c r="C84" s="153"/>
      <c r="D84" s="153"/>
    </row>
    <row r="85" spans="3:4" s="152" customFormat="1" ht="12.75">
      <c r="C85" s="153"/>
      <c r="D85" s="153"/>
    </row>
    <row r="86" spans="3:4" s="152" customFormat="1" ht="12.75">
      <c r="C86" s="153"/>
      <c r="D86" s="153"/>
    </row>
    <row r="87" spans="3:4" s="152" customFormat="1" ht="12.75">
      <c r="C87" s="153"/>
      <c r="D87" s="153"/>
    </row>
    <row r="88" spans="3:4" s="152" customFormat="1" ht="12.75">
      <c r="C88" s="153"/>
      <c r="D88" s="153"/>
    </row>
    <row r="89" spans="3:4" s="152" customFormat="1" ht="12.75">
      <c r="C89" s="153"/>
      <c r="D89" s="153"/>
    </row>
    <row r="90" spans="3:4" s="152" customFormat="1" ht="12.75">
      <c r="C90" s="153"/>
      <c r="D90" s="153"/>
    </row>
  </sheetData>
  <sheetProtection/>
  <mergeCells count="9">
    <mergeCell ref="C36:D36"/>
    <mergeCell ref="I42:J42"/>
    <mergeCell ref="C52:D52"/>
    <mergeCell ref="G57:I57"/>
    <mergeCell ref="F2:F13"/>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7" t="s">
        <v>315</v>
      </c>
      <c r="B1" s="248"/>
    </row>
    <row r="5" spans="1:2" ht="14.25">
      <c r="A5" s="249" t="s">
        <v>131</v>
      </c>
      <c r="B5" s="250" t="s">
        <v>316</v>
      </c>
    </row>
    <row r="6" spans="1:2" ht="14.25">
      <c r="A6" s="249">
        <v>0</v>
      </c>
      <c r="B6" s="250" t="s">
        <v>317</v>
      </c>
    </row>
    <row r="7" spans="1:2" ht="14.25">
      <c r="A7" s="251"/>
      <c r="B7" s="250" t="s">
        <v>318</v>
      </c>
    </row>
    <row r="8" spans="1:2" ht="14.25">
      <c r="A8" s="249" t="s">
        <v>21</v>
      </c>
      <c r="B8" s="250" t="s">
        <v>319</v>
      </c>
    </row>
    <row r="9" spans="1:2" ht="14.25">
      <c r="A9" s="249" t="s">
        <v>320</v>
      </c>
      <c r="B9" s="250" t="s">
        <v>321</v>
      </c>
    </row>
    <row r="10" spans="1:2" ht="14.25">
      <c r="A10" s="249" t="s">
        <v>322</v>
      </c>
      <c r="B10" s="250" t="s">
        <v>323</v>
      </c>
    </row>
    <row r="11" spans="1:2" ht="14.25">
      <c r="A11" s="249" t="s">
        <v>324</v>
      </c>
      <c r="B11" s="250" t="s">
        <v>325</v>
      </c>
    </row>
    <row r="12" spans="1:2" ht="14.25">
      <c r="A12" s="249" t="s">
        <v>326</v>
      </c>
      <c r="B12" s="250" t="s">
        <v>327</v>
      </c>
    </row>
    <row r="13" spans="1:2" ht="14.25">
      <c r="A13" s="249" t="s">
        <v>328</v>
      </c>
      <c r="B13" s="250" t="s">
        <v>329</v>
      </c>
    </row>
    <row r="14" spans="1:2" ht="14.25">
      <c r="A14" s="249" t="s">
        <v>330</v>
      </c>
      <c r="B14" s="250" t="s">
        <v>331</v>
      </c>
    </row>
    <row r="15" ht="14.25">
      <c r="A15" s="250"/>
    </row>
    <row r="16" spans="1:2" ht="42.75">
      <c r="A16" s="252" t="s">
        <v>332</v>
      </c>
      <c r="B16" s="253" t="s">
        <v>333</v>
      </c>
    </row>
    <row r="17" spans="1:2" ht="14.25">
      <c r="A17" s="250" t="s">
        <v>334</v>
      </c>
      <c r="B17" s="25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238</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237</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236</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235</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234</v>
      </c>
      <c r="C15" s="195"/>
      <c r="D15" s="195"/>
      <c r="E15" s="195"/>
      <c r="F15" s="195"/>
      <c r="G15" s="195"/>
    </row>
    <row r="16" spans="1:7" ht="15" customHeight="1">
      <c r="A16" s="197" t="s">
        <v>233</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232</v>
      </c>
      <c r="B19" s="196"/>
      <c r="C19" s="195"/>
      <c r="D19" s="195"/>
      <c r="E19" s="195"/>
      <c r="F19" s="195"/>
      <c r="G19" s="195"/>
    </row>
    <row r="20" spans="1:7" ht="12.75">
      <c r="A20" s="195"/>
      <c r="B20" s="196"/>
      <c r="C20" s="195"/>
      <c r="D20" s="195"/>
      <c r="E20" s="195"/>
      <c r="F20" s="195"/>
      <c r="G20" s="195"/>
    </row>
    <row r="21" spans="1:7" ht="12.75" customHeight="1">
      <c r="A21" s="195" t="s">
        <v>231</v>
      </c>
      <c r="B21" s="196"/>
      <c r="C21" s="195"/>
      <c r="D21" s="195"/>
      <c r="E21" s="195"/>
      <c r="F21" s="195"/>
      <c r="G21" s="195"/>
    </row>
    <row r="22" spans="1:7" ht="12.75" customHeight="1">
      <c r="A22" s="195" t="s">
        <v>230</v>
      </c>
      <c r="B22" s="196">
        <v>6</v>
      </c>
      <c r="C22" s="195"/>
      <c r="D22" s="195"/>
      <c r="E22" s="195"/>
      <c r="F22" s="195"/>
      <c r="G22" s="195"/>
    </row>
    <row r="23" spans="1:7" ht="12.75">
      <c r="A23" s="195"/>
      <c r="B23" s="196"/>
      <c r="C23" s="195"/>
      <c r="D23" s="195"/>
      <c r="E23" s="195"/>
      <c r="F23" s="195"/>
      <c r="G23" s="195"/>
    </row>
    <row r="24" spans="1:7" ht="12.75" customHeight="1">
      <c r="A24" s="195" t="s">
        <v>229</v>
      </c>
      <c r="B24" s="196">
        <v>7</v>
      </c>
      <c r="C24" s="195"/>
      <c r="D24" s="195"/>
      <c r="E24" s="195"/>
      <c r="F24" s="195"/>
      <c r="G24" s="195"/>
    </row>
    <row r="25" spans="1:7" ht="12.75">
      <c r="A25" s="195"/>
      <c r="B25" s="196"/>
      <c r="C25" s="195"/>
      <c r="D25" s="195"/>
      <c r="E25" s="195"/>
      <c r="F25" s="195"/>
      <c r="G25" s="195"/>
    </row>
    <row r="26" spans="1:7" ht="12.75" customHeight="1">
      <c r="A26" s="195" t="s">
        <v>228</v>
      </c>
      <c r="B26" s="196">
        <v>7</v>
      </c>
      <c r="C26" s="195"/>
      <c r="D26" s="195"/>
      <c r="E26" s="195"/>
      <c r="F26" s="195"/>
      <c r="G26" s="195"/>
    </row>
    <row r="27" spans="1:7" ht="12.75">
      <c r="A27" s="195"/>
      <c r="B27" s="196"/>
      <c r="C27" s="195"/>
      <c r="D27" s="195"/>
      <c r="E27" s="195"/>
      <c r="F27" s="195"/>
      <c r="G27" s="195"/>
    </row>
    <row r="28" spans="1:7" ht="12.75" customHeight="1">
      <c r="A28" s="195" t="s">
        <v>227</v>
      </c>
      <c r="B28" s="196">
        <v>8</v>
      </c>
      <c r="C28" s="195"/>
      <c r="D28" s="195"/>
      <c r="E28" s="195"/>
      <c r="F28" s="195"/>
      <c r="G28" s="195"/>
    </row>
    <row r="29" spans="1:7" ht="12.75">
      <c r="A29" s="195"/>
      <c r="B29" s="196"/>
      <c r="C29" s="195"/>
      <c r="D29" s="195"/>
      <c r="E29" s="195"/>
      <c r="F29" s="195"/>
      <c r="G29" s="195"/>
    </row>
    <row r="30" spans="1:7" ht="12.75">
      <c r="A30" s="195" t="s">
        <v>226</v>
      </c>
      <c r="B30" s="196">
        <v>8</v>
      </c>
      <c r="C30" s="195"/>
      <c r="D30" s="195"/>
      <c r="E30" s="195"/>
      <c r="F30" s="195"/>
      <c r="G30" s="195"/>
    </row>
    <row r="31" spans="1:7" ht="12.75">
      <c r="A31" s="195"/>
      <c r="B31" s="196"/>
      <c r="C31" s="195"/>
      <c r="D31" s="195"/>
      <c r="E31" s="195"/>
      <c r="F31" s="195"/>
      <c r="G31" s="195"/>
    </row>
    <row r="32" spans="1:2" s="195" customFormat="1" ht="12.75">
      <c r="A32" s="195" t="s">
        <v>225</v>
      </c>
      <c r="B32" s="196">
        <v>9</v>
      </c>
    </row>
    <row r="33" spans="1:7" ht="12.75">
      <c r="A33" s="195"/>
      <c r="B33" s="196"/>
      <c r="C33" s="195"/>
      <c r="D33" s="195"/>
      <c r="E33" s="195"/>
      <c r="F33" s="195"/>
      <c r="G33" s="195"/>
    </row>
    <row r="34" spans="1:2" s="195" customFormat="1" ht="12.75">
      <c r="A34" s="195" t="s">
        <v>224</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223</v>
      </c>
      <c r="B37" s="196"/>
      <c r="C37" s="195"/>
      <c r="D37" s="195"/>
      <c r="E37" s="195"/>
      <c r="F37" s="195"/>
      <c r="G37" s="195"/>
    </row>
    <row r="38" spans="1:7" ht="12.75">
      <c r="A38" s="195"/>
      <c r="B38" s="196"/>
      <c r="C38" s="195"/>
      <c r="D38" s="195"/>
      <c r="E38" s="195"/>
      <c r="F38" s="195"/>
      <c r="G38" s="195"/>
    </row>
    <row r="39" spans="1:2" s="195" customFormat="1" ht="12.75">
      <c r="A39" s="195" t="s">
        <v>222</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221</v>
      </c>
      <c r="B42" s="196"/>
    </row>
    <row r="43" spans="1:2" s="195" customFormat="1" ht="12.75">
      <c r="A43" s="195" t="s">
        <v>220</v>
      </c>
      <c r="B43" s="196">
        <v>11</v>
      </c>
    </row>
    <row r="44" spans="1:7" ht="12.75">
      <c r="A44" s="195"/>
      <c r="B44" s="196"/>
      <c r="C44" s="195"/>
      <c r="D44" s="195"/>
      <c r="E44" s="195"/>
      <c r="F44" s="195"/>
      <c r="G44" s="195"/>
    </row>
    <row r="45" spans="1:2" s="195" customFormat="1" ht="12.75">
      <c r="A45" s="195" t="s">
        <v>105</v>
      </c>
      <c r="B45" s="196"/>
    </row>
    <row r="46" spans="1:2" s="195" customFormat="1" ht="12.75">
      <c r="A46" s="195" t="s">
        <v>219</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235</v>
      </c>
    </row>
    <row r="3" ht="9" customHeight="1">
      <c r="A3" s="205"/>
    </row>
    <row r="4" ht="9" customHeight="1">
      <c r="A4" s="205"/>
    </row>
    <row r="5" s="208" customFormat="1" ht="18" customHeight="1">
      <c r="A5" s="209" t="s">
        <v>277</v>
      </c>
    </row>
    <row r="6" ht="74.25" customHeight="1">
      <c r="A6" s="205" t="s">
        <v>276</v>
      </c>
    </row>
    <row r="7" ht="7.5" customHeight="1">
      <c r="A7" s="205"/>
    </row>
    <row r="8" s="208" customFormat="1" ht="18" customHeight="1">
      <c r="A8" s="209" t="s">
        <v>275</v>
      </c>
    </row>
    <row r="9" ht="70.5" customHeight="1">
      <c r="A9" s="214" t="s">
        <v>274</v>
      </c>
    </row>
    <row r="10" ht="23.25" customHeight="1">
      <c r="A10" s="205"/>
    </row>
    <row r="11" s="208" customFormat="1" ht="18" customHeight="1">
      <c r="A11" s="209" t="s">
        <v>273</v>
      </c>
    </row>
    <row r="12" ht="41.25" customHeight="1">
      <c r="A12" s="205" t="s">
        <v>272</v>
      </c>
    </row>
    <row r="13" ht="15" customHeight="1">
      <c r="A13" s="205"/>
    </row>
    <row r="14" s="208" customFormat="1" ht="18" customHeight="1">
      <c r="A14" s="209" t="s">
        <v>271</v>
      </c>
    </row>
    <row r="15" ht="25.5">
      <c r="A15" s="205" t="s">
        <v>270</v>
      </c>
    </row>
    <row r="16" ht="41.25" customHeight="1">
      <c r="A16" s="205" t="s">
        <v>269</v>
      </c>
    </row>
    <row r="17" ht="15" customHeight="1">
      <c r="A17" s="205"/>
    </row>
    <row r="18" ht="48.75" customHeight="1">
      <c r="A18" s="205" t="s">
        <v>268</v>
      </c>
    </row>
    <row r="19" ht="15" customHeight="1">
      <c r="A19" s="205"/>
    </row>
    <row r="20" ht="66.75" customHeight="1">
      <c r="A20" s="205" t="s">
        <v>267</v>
      </c>
    </row>
    <row r="21" ht="15" customHeight="1">
      <c r="A21" s="205"/>
    </row>
    <row r="22" ht="40.5" customHeight="1">
      <c r="A22" s="205" t="s">
        <v>266</v>
      </c>
    </row>
    <row r="23" ht="9" customHeight="1">
      <c r="A23" s="205"/>
    </row>
    <row r="24" s="208" customFormat="1" ht="18" customHeight="1">
      <c r="A24" s="209" t="s">
        <v>265</v>
      </c>
    </row>
    <row r="25" ht="15" customHeight="1">
      <c r="A25" s="205"/>
    </row>
    <row r="26" s="208" customFormat="1" ht="18" customHeight="1">
      <c r="A26" s="209" t="s">
        <v>264</v>
      </c>
    </row>
    <row r="27" ht="33" customHeight="1">
      <c r="A27" s="205" t="s">
        <v>263</v>
      </c>
    </row>
    <row r="28" ht="15" customHeight="1">
      <c r="A28" s="205"/>
    </row>
    <row r="29" s="208" customFormat="1" ht="18" customHeight="1">
      <c r="A29" s="213" t="s">
        <v>215</v>
      </c>
    </row>
    <row r="30" ht="63.75" customHeight="1">
      <c r="A30" s="207" t="s">
        <v>262</v>
      </c>
    </row>
    <row r="31" ht="15" customHeight="1">
      <c r="A31" s="205"/>
    </row>
    <row r="32" s="208" customFormat="1" ht="18" customHeight="1">
      <c r="A32" s="209" t="s">
        <v>261</v>
      </c>
    </row>
    <row r="33" s="206" customFormat="1" ht="115.5" customHeight="1">
      <c r="A33" s="205" t="s">
        <v>260</v>
      </c>
    </row>
    <row r="34" ht="9" customHeight="1">
      <c r="A34" s="205"/>
    </row>
    <row r="35" s="208" customFormat="1" ht="18" customHeight="1">
      <c r="A35" s="209" t="s">
        <v>9</v>
      </c>
    </row>
    <row r="36" ht="86.25" customHeight="1">
      <c r="A36" s="205" t="s">
        <v>259</v>
      </c>
    </row>
    <row r="37" ht="15" customHeight="1">
      <c r="A37" s="205"/>
    </row>
    <row r="38" s="208" customFormat="1" ht="18" customHeight="1">
      <c r="A38" s="209" t="s">
        <v>10</v>
      </c>
    </row>
    <row r="39" s="211" customFormat="1" ht="79.5" customHeight="1">
      <c r="A39" s="205" t="s">
        <v>258</v>
      </c>
    </row>
    <row r="40" ht="9" customHeight="1">
      <c r="A40" s="205"/>
    </row>
    <row r="41" s="208" customFormat="1" ht="18" customHeight="1">
      <c r="A41" s="209" t="s">
        <v>257</v>
      </c>
    </row>
    <row r="42" s="211" customFormat="1" ht="26.25" customHeight="1">
      <c r="A42" s="212" t="s">
        <v>256</v>
      </c>
    </row>
    <row r="43" ht="15" customHeight="1">
      <c r="A43" s="205"/>
    </row>
    <row r="44" s="208" customFormat="1" ht="18" customHeight="1">
      <c r="A44" s="209" t="s">
        <v>255</v>
      </c>
    </row>
    <row r="45" s="211" customFormat="1" ht="45.75" customHeight="1">
      <c r="A45" s="212" t="s">
        <v>254</v>
      </c>
    </row>
    <row r="46" ht="15" customHeight="1">
      <c r="A46" s="205"/>
    </row>
    <row r="47" s="208" customFormat="1" ht="18" customHeight="1">
      <c r="A47" s="209" t="s">
        <v>253</v>
      </c>
    </row>
    <row r="48" s="206" customFormat="1" ht="48" customHeight="1">
      <c r="A48" s="210" t="s">
        <v>252</v>
      </c>
    </row>
    <row r="49" ht="15" customHeight="1">
      <c r="A49" s="205"/>
    </row>
    <row r="50" s="208" customFormat="1" ht="18" customHeight="1">
      <c r="A50" s="209" t="s">
        <v>251</v>
      </c>
    </row>
    <row r="51" s="206" customFormat="1" ht="14.25" customHeight="1">
      <c r="A51" s="205" t="s">
        <v>250</v>
      </c>
    </row>
    <row r="52" ht="15" customHeight="1">
      <c r="A52" s="205"/>
    </row>
    <row r="53" s="208" customFormat="1" ht="18" customHeight="1">
      <c r="A53" s="209" t="s">
        <v>249</v>
      </c>
    </row>
    <row r="54" s="206" customFormat="1" ht="64.5" customHeight="1">
      <c r="A54" s="205" t="s">
        <v>248</v>
      </c>
    </row>
    <row r="55" ht="15" customHeight="1">
      <c r="A55" s="205"/>
    </row>
    <row r="56" s="208" customFormat="1" ht="18" customHeight="1">
      <c r="A56" s="209" t="s">
        <v>247</v>
      </c>
    </row>
    <row r="57" s="206" customFormat="1" ht="48" customHeight="1">
      <c r="A57" s="205" t="s">
        <v>246</v>
      </c>
    </row>
    <row r="58" ht="15" customHeight="1">
      <c r="A58" s="205"/>
    </row>
    <row r="59" s="208" customFormat="1" ht="18" customHeight="1">
      <c r="A59" s="209" t="s">
        <v>245</v>
      </c>
    </row>
    <row r="60" s="206" customFormat="1" ht="56.25" customHeight="1">
      <c r="A60" s="207" t="s">
        <v>244</v>
      </c>
    </row>
    <row r="61" ht="12.75">
      <c r="A61" s="205"/>
    </row>
    <row r="62" ht="12.75">
      <c r="A62" s="205"/>
    </row>
    <row r="64" ht="12.75">
      <c r="A64" s="205"/>
    </row>
    <row r="65" ht="17.25" customHeight="1">
      <c r="A65" s="203" t="s">
        <v>243</v>
      </c>
    </row>
    <row r="66" ht="13.5" customHeight="1">
      <c r="A66" s="205" t="s">
        <v>242</v>
      </c>
    </row>
    <row r="67" ht="13.5" customHeight="1">
      <c r="A67" s="205" t="s">
        <v>241</v>
      </c>
    </row>
    <row r="68" ht="13.5" customHeight="1">
      <c r="A68" s="205" t="s">
        <v>240</v>
      </c>
    </row>
    <row r="69" ht="13.5" customHeight="1">
      <c r="A69" s="204" t="s">
        <v>239</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C97"/>
  <sheetViews>
    <sheetView zoomScalePageLayoutView="0" workbookViewId="0" topLeftCell="A1">
      <selection activeCell="A1" sqref="A1"/>
    </sheetView>
  </sheetViews>
  <sheetFormatPr defaultColWidth="12.8515625" defaultRowHeight="12"/>
  <cols>
    <col min="1" max="1" width="12.00390625" style="218" customWidth="1"/>
    <col min="2" max="2" width="29.8515625" style="218" customWidth="1"/>
    <col min="3" max="8" width="12.7109375" style="218" customWidth="1"/>
    <col min="9" max="29" width="12.8515625" style="217" customWidth="1"/>
    <col min="30" max="16384" width="12.8515625" style="216" customWidth="1"/>
  </cols>
  <sheetData>
    <row r="1" ht="9" customHeight="1">
      <c r="A1" s="239"/>
    </row>
    <row r="2" spans="1:8" ht="15" customHeight="1">
      <c r="A2" s="303" t="s">
        <v>314</v>
      </c>
      <c r="B2" s="303"/>
      <c r="C2" s="303"/>
      <c r="D2" s="303"/>
      <c r="E2" s="303"/>
      <c r="F2" s="303"/>
      <c r="G2" s="303"/>
      <c r="H2" s="303"/>
    </row>
    <row r="3" spans="1:8" ht="15" customHeight="1">
      <c r="A3" s="303" t="s">
        <v>313</v>
      </c>
      <c r="B3" s="303"/>
      <c r="C3" s="303"/>
      <c r="D3" s="303"/>
      <c r="E3" s="303"/>
      <c r="F3" s="303"/>
      <c r="G3" s="303"/>
      <c r="H3" s="303"/>
    </row>
    <row r="4" ht="12.75">
      <c r="A4" s="239"/>
    </row>
    <row r="5" spans="1:8" ht="41.25" customHeight="1">
      <c r="A5" s="267" t="s">
        <v>312</v>
      </c>
      <c r="B5" s="267"/>
      <c r="C5" s="267"/>
      <c r="D5" s="267"/>
      <c r="E5" s="267"/>
      <c r="F5" s="267"/>
      <c r="G5" s="267"/>
      <c r="H5" s="267"/>
    </row>
    <row r="6" spans="1:8" ht="9.75" customHeight="1">
      <c r="A6" s="226"/>
      <c r="B6" s="220"/>
      <c r="C6" s="220"/>
      <c r="D6" s="220"/>
      <c r="E6" s="220"/>
      <c r="F6" s="220"/>
      <c r="G6" s="220"/>
      <c r="H6" s="220"/>
    </row>
    <row r="7" spans="1:8" ht="55.5" customHeight="1">
      <c r="A7" s="304" t="s">
        <v>311</v>
      </c>
      <c r="B7" s="304"/>
      <c r="C7" s="304"/>
      <c r="D7" s="304"/>
      <c r="E7" s="304"/>
      <c r="F7" s="304"/>
      <c r="G7" s="304"/>
      <c r="H7" s="304"/>
    </row>
    <row r="8" spans="1:29" s="219" customFormat="1" ht="15" customHeight="1">
      <c r="A8" s="220"/>
      <c r="B8" s="220"/>
      <c r="C8" s="220"/>
      <c r="D8" s="220"/>
      <c r="E8" s="220"/>
      <c r="F8" s="220"/>
      <c r="G8" s="220"/>
      <c r="H8" s="220"/>
      <c r="I8" s="217"/>
      <c r="J8" s="217"/>
      <c r="K8" s="217"/>
      <c r="L8" s="217"/>
      <c r="M8" s="217"/>
      <c r="N8" s="217"/>
      <c r="O8" s="217"/>
      <c r="P8" s="217"/>
      <c r="Q8" s="217"/>
      <c r="R8" s="217"/>
      <c r="S8" s="217"/>
      <c r="T8" s="217"/>
      <c r="U8" s="217"/>
      <c r="V8" s="217"/>
      <c r="W8" s="217"/>
      <c r="X8" s="217"/>
      <c r="Y8" s="217"/>
      <c r="Z8" s="217"/>
      <c r="AA8" s="217"/>
      <c r="AB8" s="217"/>
      <c r="AC8" s="217"/>
    </row>
    <row r="9" spans="1:8" ht="9.75" customHeight="1">
      <c r="A9" s="226"/>
      <c r="B9" s="220"/>
      <c r="C9" s="220"/>
      <c r="D9" s="220"/>
      <c r="E9" s="220"/>
      <c r="F9" s="220"/>
      <c r="G9" s="220"/>
      <c r="H9" s="220"/>
    </row>
    <row r="10" spans="1:8" ht="30.75" customHeight="1">
      <c r="A10" s="304" t="s">
        <v>310</v>
      </c>
      <c r="B10" s="304"/>
      <c r="C10" s="304"/>
      <c r="D10" s="304"/>
      <c r="E10" s="304"/>
      <c r="F10" s="304"/>
      <c r="G10" s="304"/>
      <c r="H10" s="304"/>
    </row>
    <row r="11" ht="13.5" customHeight="1"/>
    <row r="12" spans="1:8" ht="19.5" customHeight="1">
      <c r="A12" s="262" t="s">
        <v>294</v>
      </c>
      <c r="B12" s="270"/>
      <c r="C12" s="298" t="s">
        <v>309</v>
      </c>
      <c r="D12" s="299"/>
      <c r="E12" s="299"/>
      <c r="F12" s="299"/>
      <c r="G12" s="299"/>
      <c r="H12" s="299"/>
    </row>
    <row r="13" spans="1:8" ht="24.75" customHeight="1">
      <c r="A13" s="263"/>
      <c r="B13" s="271"/>
      <c r="C13" s="305" t="s">
        <v>308</v>
      </c>
      <c r="D13" s="306"/>
      <c r="E13" s="298" t="s">
        <v>307</v>
      </c>
      <c r="F13" s="300"/>
      <c r="G13" s="298" t="s">
        <v>306</v>
      </c>
      <c r="H13" s="299"/>
    </row>
    <row r="14" spans="1:8" ht="10.5" customHeight="1">
      <c r="A14" s="246"/>
      <c r="B14" s="245"/>
      <c r="C14" s="244"/>
      <c r="D14" s="220"/>
      <c r="E14" s="220"/>
      <c r="F14" s="220"/>
      <c r="G14" s="220"/>
      <c r="H14" s="220"/>
    </row>
    <row r="15" spans="1:8" ht="15.75" customHeight="1">
      <c r="A15" s="231" t="s">
        <v>205</v>
      </c>
      <c r="B15" s="224"/>
      <c r="C15" s="301">
        <v>8.9</v>
      </c>
      <c r="D15" s="302"/>
      <c r="E15" s="302">
        <v>0.6</v>
      </c>
      <c r="F15" s="302"/>
      <c r="G15" s="302">
        <v>1</v>
      </c>
      <c r="H15" s="302"/>
    </row>
    <row r="16" spans="1:8" ht="15.75" customHeight="1">
      <c r="A16" s="231" t="s">
        <v>204</v>
      </c>
      <c r="B16" s="224"/>
      <c r="C16" s="301">
        <v>16.4</v>
      </c>
      <c r="D16" s="302"/>
      <c r="E16" s="302">
        <v>6.6</v>
      </c>
      <c r="F16" s="302"/>
      <c r="G16" s="302">
        <v>2.6</v>
      </c>
      <c r="H16" s="302"/>
    </row>
    <row r="17" spans="1:29" s="218" customFormat="1" ht="15.75" customHeight="1">
      <c r="A17" s="231" t="s">
        <v>203</v>
      </c>
      <c r="B17" s="224"/>
      <c r="C17" s="301">
        <v>10.8</v>
      </c>
      <c r="D17" s="302"/>
      <c r="E17" s="302">
        <v>-2.3</v>
      </c>
      <c r="F17" s="302"/>
      <c r="G17" s="302">
        <v>10.7</v>
      </c>
      <c r="H17" s="302"/>
      <c r="I17" s="217"/>
      <c r="J17" s="217"/>
      <c r="K17" s="217"/>
      <c r="L17" s="217"/>
      <c r="M17" s="217"/>
      <c r="N17" s="217"/>
      <c r="O17" s="217"/>
      <c r="P17" s="217"/>
      <c r="Q17" s="217"/>
      <c r="R17" s="217"/>
      <c r="S17" s="217"/>
      <c r="T17" s="217"/>
      <c r="U17" s="217"/>
      <c r="V17" s="217"/>
      <c r="W17" s="217"/>
      <c r="X17" s="217"/>
      <c r="Y17" s="217"/>
      <c r="Z17" s="217"/>
      <c r="AA17" s="217"/>
      <c r="AB17" s="217"/>
      <c r="AC17" s="217"/>
    </row>
    <row r="18" spans="1:29" s="218" customFormat="1" ht="15.75" customHeight="1">
      <c r="A18" s="231" t="s">
        <v>202</v>
      </c>
      <c r="B18" s="224"/>
      <c r="C18" s="301">
        <v>2.5</v>
      </c>
      <c r="D18" s="302"/>
      <c r="E18" s="302">
        <v>-0.8</v>
      </c>
      <c r="F18" s="302"/>
      <c r="G18" s="302">
        <v>0.8</v>
      </c>
      <c r="H18" s="302"/>
      <c r="I18" s="217"/>
      <c r="J18" s="217"/>
      <c r="K18" s="217"/>
      <c r="L18" s="217"/>
      <c r="M18" s="217"/>
      <c r="N18" s="217"/>
      <c r="O18" s="217"/>
      <c r="P18" s="217"/>
      <c r="Q18" s="217"/>
      <c r="R18" s="217"/>
      <c r="S18" s="217"/>
      <c r="T18" s="217"/>
      <c r="U18" s="217"/>
      <c r="V18" s="217"/>
      <c r="W18" s="217"/>
      <c r="X18" s="217"/>
      <c r="Y18" s="217"/>
      <c r="Z18" s="217"/>
      <c r="AA18" s="217"/>
      <c r="AB18" s="217"/>
      <c r="AC18" s="217"/>
    </row>
    <row r="19" spans="1:29" s="218" customFormat="1" ht="25.5" customHeight="1">
      <c r="A19" s="268" t="s">
        <v>305</v>
      </c>
      <c r="B19" s="269"/>
      <c r="C19" s="289">
        <v>10.7</v>
      </c>
      <c r="D19" s="290"/>
      <c r="E19" s="290">
        <v>2.4</v>
      </c>
      <c r="F19" s="290"/>
      <c r="G19" s="290">
        <v>2</v>
      </c>
      <c r="H19" s="290"/>
      <c r="I19" s="217"/>
      <c r="J19" s="217"/>
      <c r="K19" s="217"/>
      <c r="L19" s="217"/>
      <c r="M19" s="217"/>
      <c r="N19" s="217"/>
      <c r="O19" s="217"/>
      <c r="P19" s="217"/>
      <c r="Q19" s="217"/>
      <c r="R19" s="217"/>
      <c r="S19" s="217"/>
      <c r="T19" s="217"/>
      <c r="U19" s="217"/>
      <c r="V19" s="217"/>
      <c r="W19" s="217"/>
      <c r="X19" s="217"/>
      <c r="Y19" s="217"/>
      <c r="Z19" s="217"/>
      <c r="AA19" s="217"/>
      <c r="AB19" s="217"/>
      <c r="AC19" s="217"/>
    </row>
    <row r="20" spans="1:29" s="218" customFormat="1" ht="6" customHeight="1">
      <c r="A20" s="220"/>
      <c r="B20" s="220"/>
      <c r="C20" s="220"/>
      <c r="D20" s="220"/>
      <c r="E20" s="220"/>
      <c r="F20" s="220"/>
      <c r="G20" s="220"/>
      <c r="H20" s="220"/>
      <c r="I20" s="217"/>
      <c r="J20" s="217"/>
      <c r="K20" s="217"/>
      <c r="L20" s="217"/>
      <c r="M20" s="217"/>
      <c r="N20" s="217"/>
      <c r="O20" s="217"/>
      <c r="P20" s="217"/>
      <c r="Q20" s="217"/>
      <c r="R20" s="217"/>
      <c r="S20" s="217"/>
      <c r="T20" s="217"/>
      <c r="U20" s="217"/>
      <c r="V20" s="217"/>
      <c r="W20" s="217"/>
      <c r="X20" s="217"/>
      <c r="Y20" s="217"/>
      <c r="Z20" s="217"/>
      <c r="AA20" s="217"/>
      <c r="AB20" s="217"/>
      <c r="AC20" s="217"/>
    </row>
    <row r="21" spans="1:29" s="218" customFormat="1" ht="6.75" customHeight="1">
      <c r="A21" s="220"/>
      <c r="B21" s="220"/>
      <c r="C21" s="220"/>
      <c r="D21" s="220"/>
      <c r="E21" s="220"/>
      <c r="F21" s="220"/>
      <c r="G21" s="220"/>
      <c r="H21" s="220"/>
      <c r="I21" s="217"/>
      <c r="J21" s="217"/>
      <c r="K21" s="217"/>
      <c r="L21" s="217"/>
      <c r="M21" s="217"/>
      <c r="N21" s="217"/>
      <c r="O21" s="217"/>
      <c r="P21" s="217"/>
      <c r="Q21" s="217"/>
      <c r="R21" s="217"/>
      <c r="S21" s="217"/>
      <c r="T21" s="217"/>
      <c r="U21" s="217"/>
      <c r="V21" s="217"/>
      <c r="W21" s="217"/>
      <c r="X21" s="217"/>
      <c r="Y21" s="217"/>
      <c r="Z21" s="217"/>
      <c r="AA21" s="217"/>
      <c r="AB21" s="217"/>
      <c r="AC21" s="217"/>
    </row>
    <row r="22" spans="1:29" s="218" customFormat="1" ht="24" customHeight="1">
      <c r="A22" s="292"/>
      <c r="B22" s="292"/>
      <c r="C22" s="292"/>
      <c r="D22" s="292"/>
      <c r="E22" s="292"/>
      <c r="F22" s="292"/>
      <c r="G22" s="292"/>
      <c r="H22" s="292"/>
      <c r="I22" s="217"/>
      <c r="J22" s="217"/>
      <c r="K22" s="217"/>
      <c r="L22" s="217"/>
      <c r="M22" s="217"/>
      <c r="N22" s="217"/>
      <c r="O22" s="217"/>
      <c r="P22" s="217"/>
      <c r="Q22" s="217"/>
      <c r="R22" s="217"/>
      <c r="S22" s="217"/>
      <c r="T22" s="217"/>
      <c r="U22" s="217"/>
      <c r="V22" s="217"/>
      <c r="W22" s="217"/>
      <c r="X22" s="217"/>
      <c r="Y22" s="217"/>
      <c r="Z22" s="217"/>
      <c r="AA22" s="217"/>
      <c r="AB22" s="217"/>
      <c r="AC22" s="217"/>
    </row>
    <row r="23" spans="1:29" s="218" customFormat="1" ht="17.25" customHeight="1">
      <c r="A23" s="226"/>
      <c r="B23" s="220"/>
      <c r="C23" s="220"/>
      <c r="D23" s="220"/>
      <c r="E23" s="220"/>
      <c r="F23" s="220"/>
      <c r="G23" s="220"/>
      <c r="H23" s="220"/>
      <c r="I23" s="217"/>
      <c r="J23" s="217"/>
      <c r="K23" s="217"/>
      <c r="L23" s="217"/>
      <c r="M23" s="217"/>
      <c r="N23" s="217"/>
      <c r="O23" s="217"/>
      <c r="P23" s="217"/>
      <c r="Q23" s="217"/>
      <c r="R23" s="217"/>
      <c r="S23" s="217"/>
      <c r="T23" s="217"/>
      <c r="U23" s="217"/>
      <c r="V23" s="217"/>
      <c r="W23" s="217"/>
      <c r="X23" s="217"/>
      <c r="Y23" s="217"/>
      <c r="Z23" s="217"/>
      <c r="AA23" s="217"/>
      <c r="AB23" s="217"/>
      <c r="AC23" s="217"/>
    </row>
    <row r="24" spans="1:29" s="242" customFormat="1" ht="8.25" customHeight="1">
      <c r="A24" s="243"/>
      <c r="B24" s="243"/>
      <c r="C24" s="243"/>
      <c r="D24" s="243"/>
      <c r="E24" s="243"/>
      <c r="F24" s="243"/>
      <c r="G24" s="243"/>
      <c r="H24" s="243"/>
      <c r="I24" s="217"/>
      <c r="J24" s="217"/>
      <c r="K24" s="217"/>
      <c r="L24" s="217"/>
      <c r="M24" s="217"/>
      <c r="N24" s="217"/>
      <c r="O24" s="217"/>
      <c r="P24" s="217"/>
      <c r="Q24" s="217"/>
      <c r="R24" s="217"/>
      <c r="S24" s="217"/>
      <c r="T24" s="217"/>
      <c r="U24" s="217"/>
      <c r="V24" s="217"/>
      <c r="W24" s="217"/>
      <c r="X24" s="217"/>
      <c r="Y24" s="217"/>
      <c r="Z24" s="217"/>
      <c r="AA24" s="217"/>
      <c r="AB24" s="217"/>
      <c r="AC24" s="217"/>
    </row>
    <row r="25" spans="1:29" s="218" customFormat="1" ht="26.25" customHeight="1">
      <c r="A25" s="272" t="s">
        <v>304</v>
      </c>
      <c r="B25" s="272"/>
      <c r="C25" s="272"/>
      <c r="D25" s="272"/>
      <c r="E25" s="272"/>
      <c r="F25" s="272"/>
      <c r="G25" s="272"/>
      <c r="H25" s="272"/>
      <c r="I25" s="217"/>
      <c r="J25" s="217"/>
      <c r="K25" s="217"/>
      <c r="L25" s="217"/>
      <c r="M25" s="217"/>
      <c r="N25" s="217"/>
      <c r="O25" s="217"/>
      <c r="P25" s="217"/>
      <c r="Q25" s="217"/>
      <c r="R25" s="217"/>
      <c r="S25" s="217"/>
      <c r="T25" s="217"/>
      <c r="U25" s="217"/>
      <c r="V25" s="217"/>
      <c r="W25" s="217"/>
      <c r="X25" s="217"/>
      <c r="Y25" s="217"/>
      <c r="Z25" s="217"/>
      <c r="AA25" s="217"/>
      <c r="AB25" s="217"/>
      <c r="AC25" s="217"/>
    </row>
    <row r="26" spans="9:29" s="218" customFormat="1" ht="12.75">
      <c r="I26" s="217"/>
      <c r="J26" s="217"/>
      <c r="K26" s="217"/>
      <c r="L26" s="217"/>
      <c r="M26" s="217"/>
      <c r="N26" s="217"/>
      <c r="O26" s="217"/>
      <c r="P26" s="217"/>
      <c r="Q26" s="217"/>
      <c r="R26" s="217"/>
      <c r="S26" s="217"/>
      <c r="T26" s="217"/>
      <c r="U26" s="217"/>
      <c r="V26" s="217"/>
      <c r="W26" s="217"/>
      <c r="X26" s="217"/>
      <c r="Y26" s="217"/>
      <c r="Z26" s="217"/>
      <c r="AA26" s="217"/>
      <c r="AB26" s="217"/>
      <c r="AC26" s="217"/>
    </row>
    <row r="27" spans="1:29" s="218" customFormat="1" ht="15.75" customHeight="1">
      <c r="A27" s="262" t="s">
        <v>285</v>
      </c>
      <c r="B27" s="293"/>
      <c r="C27" s="298" t="s">
        <v>10</v>
      </c>
      <c r="D27" s="299"/>
      <c r="E27" s="299"/>
      <c r="F27" s="299"/>
      <c r="G27" s="299"/>
      <c r="H27" s="299"/>
      <c r="I27" s="217"/>
      <c r="J27" s="217"/>
      <c r="K27" s="217"/>
      <c r="L27" s="217"/>
      <c r="M27" s="217"/>
      <c r="N27" s="217"/>
      <c r="O27" s="217"/>
      <c r="P27" s="217"/>
      <c r="Q27" s="217"/>
      <c r="R27" s="217"/>
      <c r="S27" s="217"/>
      <c r="T27" s="217"/>
      <c r="U27" s="217"/>
      <c r="V27" s="217"/>
      <c r="W27" s="217"/>
      <c r="X27" s="217"/>
      <c r="Y27" s="217"/>
      <c r="Z27" s="217"/>
      <c r="AA27" s="217"/>
      <c r="AB27" s="217"/>
      <c r="AC27" s="217"/>
    </row>
    <row r="28" spans="1:29" s="218" customFormat="1" ht="15.75" customHeight="1">
      <c r="A28" s="294"/>
      <c r="B28" s="295"/>
      <c r="C28" s="298" t="s">
        <v>303</v>
      </c>
      <c r="D28" s="300"/>
      <c r="E28" s="298" t="s">
        <v>302</v>
      </c>
      <c r="F28" s="300"/>
      <c r="G28" s="298" t="s">
        <v>301</v>
      </c>
      <c r="H28" s="299"/>
      <c r="I28" s="217"/>
      <c r="J28" s="217"/>
      <c r="K28" s="217"/>
      <c r="L28" s="217"/>
      <c r="M28" s="217"/>
      <c r="N28" s="217"/>
      <c r="O28" s="217"/>
      <c r="P28" s="217"/>
      <c r="Q28" s="217"/>
      <c r="R28" s="217"/>
      <c r="S28" s="217"/>
      <c r="T28" s="217"/>
      <c r="U28" s="217"/>
      <c r="V28" s="217"/>
      <c r="W28" s="217"/>
      <c r="X28" s="217"/>
      <c r="Y28" s="217"/>
      <c r="Z28" s="217"/>
      <c r="AA28" s="217"/>
      <c r="AB28" s="217"/>
      <c r="AC28" s="217"/>
    </row>
    <row r="29" spans="1:29" s="218" customFormat="1" ht="15.75" customHeight="1">
      <c r="A29" s="296"/>
      <c r="B29" s="297"/>
      <c r="C29" s="298" t="s">
        <v>19</v>
      </c>
      <c r="D29" s="300"/>
      <c r="E29" s="298" t="s">
        <v>181</v>
      </c>
      <c r="F29" s="299"/>
      <c r="G29" s="299"/>
      <c r="H29" s="299"/>
      <c r="I29" s="217"/>
      <c r="J29" s="217"/>
      <c r="K29" s="217"/>
      <c r="L29" s="217"/>
      <c r="M29" s="217"/>
      <c r="N29" s="217"/>
      <c r="O29" s="217"/>
      <c r="P29" s="217"/>
      <c r="Q29" s="217"/>
      <c r="R29" s="217"/>
      <c r="S29" s="217"/>
      <c r="T29" s="217"/>
      <c r="U29" s="217"/>
      <c r="V29" s="217"/>
      <c r="W29" s="217"/>
      <c r="X29" s="217"/>
      <c r="Y29" s="217"/>
      <c r="Z29" s="217"/>
      <c r="AA29" s="217"/>
      <c r="AB29" s="217"/>
      <c r="AC29" s="217"/>
    </row>
    <row r="30" spans="9:29" s="218" customFormat="1" ht="12.75">
      <c r="I30" s="217"/>
      <c r="J30" s="217"/>
      <c r="K30" s="217"/>
      <c r="L30" s="217"/>
      <c r="M30" s="217"/>
      <c r="N30" s="217"/>
      <c r="O30" s="217"/>
      <c r="P30" s="217"/>
      <c r="Q30" s="217"/>
      <c r="R30" s="217"/>
      <c r="S30" s="217"/>
      <c r="T30" s="217"/>
      <c r="U30" s="217"/>
      <c r="V30" s="217"/>
      <c r="W30" s="217"/>
      <c r="X30" s="217"/>
      <c r="Y30" s="217"/>
      <c r="Z30" s="217"/>
      <c r="AA30" s="217"/>
      <c r="AB30" s="217"/>
      <c r="AC30" s="217"/>
    </row>
    <row r="31" spans="3:29" s="218" customFormat="1" ht="12.75" customHeight="1">
      <c r="C31" s="291" t="s">
        <v>300</v>
      </c>
      <c r="D31" s="291"/>
      <c r="E31" s="291"/>
      <c r="F31" s="291"/>
      <c r="G31" s="291"/>
      <c r="H31" s="291"/>
      <c r="I31" s="217"/>
      <c r="J31" s="217"/>
      <c r="K31" s="217"/>
      <c r="L31" s="217"/>
      <c r="M31" s="217"/>
      <c r="N31" s="217"/>
      <c r="O31" s="217"/>
      <c r="P31" s="217"/>
      <c r="Q31" s="217"/>
      <c r="R31" s="217"/>
      <c r="S31" s="217"/>
      <c r="T31" s="217"/>
      <c r="U31" s="217"/>
      <c r="V31" s="217"/>
      <c r="W31" s="217"/>
      <c r="X31" s="217"/>
      <c r="Y31" s="217"/>
      <c r="Z31" s="217"/>
      <c r="AA31" s="217"/>
      <c r="AB31" s="217"/>
      <c r="AC31" s="217"/>
    </row>
    <row r="32" spans="1:29" s="218" customFormat="1" ht="12.75">
      <c r="A32" s="220"/>
      <c r="B32" s="220"/>
      <c r="C32" s="220"/>
      <c r="D32" s="220"/>
      <c r="E32" s="220"/>
      <c r="F32" s="220"/>
      <c r="G32" s="220"/>
      <c r="H32" s="220"/>
      <c r="I32" s="217"/>
      <c r="J32" s="217"/>
      <c r="K32" s="217"/>
      <c r="L32" s="217"/>
      <c r="M32" s="217"/>
      <c r="N32" s="217"/>
      <c r="O32" s="217"/>
      <c r="P32" s="217"/>
      <c r="Q32" s="217"/>
      <c r="R32" s="217"/>
      <c r="S32" s="217"/>
      <c r="T32" s="217"/>
      <c r="U32" s="217"/>
      <c r="V32" s="217"/>
      <c r="W32" s="217"/>
      <c r="X32" s="217"/>
      <c r="Y32" s="217"/>
      <c r="Z32" s="217"/>
      <c r="AA32" s="217"/>
      <c r="AB32" s="217"/>
      <c r="AC32" s="217"/>
    </row>
    <row r="33" spans="1:8" ht="13.5" customHeight="1">
      <c r="A33" s="225">
        <v>2015</v>
      </c>
      <c r="B33" s="240" t="s">
        <v>190</v>
      </c>
      <c r="C33" s="285">
        <v>123527</v>
      </c>
      <c r="D33" s="286"/>
      <c r="E33" s="287">
        <v>130.3</v>
      </c>
      <c r="F33" s="287"/>
      <c r="G33" s="288">
        <v>17710</v>
      </c>
      <c r="H33" s="288"/>
    </row>
    <row r="34" spans="1:8" ht="13.5" customHeight="1">
      <c r="A34" s="225" t="s">
        <v>238</v>
      </c>
      <c r="B34" s="240" t="s">
        <v>29</v>
      </c>
      <c r="C34" s="285">
        <v>127125</v>
      </c>
      <c r="D34" s="286"/>
      <c r="E34" s="287">
        <v>131.52</v>
      </c>
      <c r="F34" s="287"/>
      <c r="G34" s="288">
        <v>16374</v>
      </c>
      <c r="H34" s="288"/>
    </row>
    <row r="35" spans="1:8" ht="13.5" customHeight="1">
      <c r="A35" s="225" t="s">
        <v>238</v>
      </c>
      <c r="B35" s="240" t="s">
        <v>189</v>
      </c>
      <c r="C35" s="285">
        <v>119371</v>
      </c>
      <c r="D35" s="286"/>
      <c r="E35" s="287">
        <v>131.6</v>
      </c>
      <c r="F35" s="287"/>
      <c r="G35" s="288">
        <v>18756</v>
      </c>
      <c r="H35" s="288"/>
    </row>
    <row r="36" spans="1:8" ht="13.5" customHeight="1">
      <c r="A36" s="218" t="s">
        <v>238</v>
      </c>
      <c r="B36" s="224" t="s">
        <v>238</v>
      </c>
      <c r="C36" s="241"/>
      <c r="D36" s="241"/>
      <c r="E36" s="241"/>
      <c r="F36" s="241"/>
      <c r="G36" s="241"/>
      <c r="H36" s="241"/>
    </row>
    <row r="37" spans="1:8" ht="13.5" customHeight="1">
      <c r="A37" s="225">
        <v>2016</v>
      </c>
      <c r="B37" s="240" t="s">
        <v>190</v>
      </c>
      <c r="C37" s="285">
        <v>121834</v>
      </c>
      <c r="D37" s="286"/>
      <c r="E37" s="287">
        <v>128.14</v>
      </c>
      <c r="F37" s="287"/>
      <c r="G37" s="288">
        <v>18093</v>
      </c>
      <c r="H37" s="288"/>
    </row>
    <row r="38" spans="1:8" ht="13.5" customHeight="1">
      <c r="A38" s="225" t="s">
        <v>238</v>
      </c>
      <c r="B38" s="240" t="s">
        <v>29</v>
      </c>
      <c r="C38" s="285">
        <v>121548</v>
      </c>
      <c r="D38" s="286"/>
      <c r="E38" s="287">
        <v>129.52</v>
      </c>
      <c r="F38" s="287"/>
      <c r="G38" s="288">
        <v>17105</v>
      </c>
      <c r="H38" s="288"/>
    </row>
    <row r="39" spans="1:8" ht="13.5" customHeight="1">
      <c r="A39" s="225" t="s">
        <v>238</v>
      </c>
      <c r="B39" s="240" t="s">
        <v>189</v>
      </c>
      <c r="C39" s="285">
        <v>122276</v>
      </c>
      <c r="D39" s="286"/>
      <c r="E39" s="287">
        <v>133.53</v>
      </c>
      <c r="F39" s="287"/>
      <c r="G39" s="288">
        <v>18894</v>
      </c>
      <c r="H39" s="288"/>
    </row>
    <row r="40" ht="12.75">
      <c r="A40" s="239"/>
    </row>
    <row r="41" spans="1:8" ht="12.75">
      <c r="A41" s="239"/>
      <c r="C41" s="264" t="s">
        <v>282</v>
      </c>
      <c r="D41" s="264"/>
      <c r="E41" s="264"/>
      <c r="F41" s="264"/>
      <c r="G41" s="264"/>
      <c r="H41" s="264"/>
    </row>
    <row r="43" spans="1:8" ht="13.5" customHeight="1">
      <c r="A43" s="265" t="s">
        <v>281</v>
      </c>
      <c r="B43" s="266"/>
      <c r="C43" s="282">
        <v>0.6</v>
      </c>
      <c r="D43" s="283"/>
      <c r="E43" s="284">
        <v>3.1</v>
      </c>
      <c r="F43" s="284"/>
      <c r="G43" s="283">
        <v>10.5</v>
      </c>
      <c r="H43" s="283"/>
    </row>
    <row r="44" spans="1:8" ht="13.5" customHeight="1">
      <c r="A44" s="265" t="s">
        <v>280</v>
      </c>
      <c r="B44" s="266"/>
      <c r="C44" s="282">
        <v>2.4</v>
      </c>
      <c r="D44" s="283"/>
      <c r="E44" s="284">
        <v>1.5</v>
      </c>
      <c r="F44" s="284"/>
      <c r="G44" s="283">
        <v>0.7</v>
      </c>
      <c r="H44" s="283"/>
    </row>
    <row r="45" spans="1:8" ht="13.5" customHeight="1">
      <c r="A45" s="265" t="s">
        <v>279</v>
      </c>
      <c r="B45" s="266"/>
      <c r="C45" s="282">
        <v>0.3</v>
      </c>
      <c r="D45" s="283"/>
      <c r="E45" s="284">
        <v>-0.8</v>
      </c>
      <c r="F45" s="284"/>
      <c r="G45" s="283">
        <v>0.4</v>
      </c>
      <c r="H45" s="283"/>
    </row>
    <row r="47" spans="1:8" ht="26.25" customHeight="1">
      <c r="A47" s="226"/>
      <c r="B47" s="220"/>
      <c r="C47" s="220"/>
      <c r="D47" s="220"/>
      <c r="E47" s="220"/>
      <c r="F47" s="220"/>
      <c r="G47" s="220"/>
      <c r="H47" s="220"/>
    </row>
    <row r="48" spans="1:29" s="237" customFormat="1" ht="40.5" customHeight="1">
      <c r="A48" s="272" t="s">
        <v>299</v>
      </c>
      <c r="B48" s="272"/>
      <c r="C48" s="272"/>
      <c r="D48" s="272"/>
      <c r="E48" s="272"/>
      <c r="F48" s="272"/>
      <c r="G48" s="272"/>
      <c r="H48" s="272"/>
      <c r="I48" s="217"/>
      <c r="J48" s="217"/>
      <c r="K48" s="217"/>
      <c r="L48" s="217"/>
      <c r="M48" s="217"/>
      <c r="N48" s="217"/>
      <c r="O48" s="217"/>
      <c r="P48" s="217"/>
      <c r="Q48" s="217"/>
      <c r="R48" s="217"/>
      <c r="S48" s="217"/>
      <c r="T48" s="217"/>
      <c r="U48" s="217"/>
      <c r="V48" s="217"/>
      <c r="W48" s="217"/>
      <c r="X48" s="217"/>
      <c r="Y48" s="217"/>
      <c r="Z48" s="217"/>
      <c r="AA48" s="217"/>
      <c r="AB48" s="217"/>
      <c r="AC48" s="217"/>
    </row>
    <row r="49" spans="1:8" ht="10.5" customHeight="1">
      <c r="A49" s="238"/>
      <c r="B49" s="238"/>
      <c r="C49" s="238"/>
      <c r="D49" s="238"/>
      <c r="E49" s="238"/>
      <c r="F49" s="238"/>
      <c r="G49" s="238"/>
      <c r="H49" s="238"/>
    </row>
    <row r="50" spans="1:8" ht="50.25" customHeight="1">
      <c r="A50" s="272" t="s">
        <v>298</v>
      </c>
      <c r="B50" s="272"/>
      <c r="C50" s="272"/>
      <c r="D50" s="272"/>
      <c r="E50" s="272"/>
      <c r="F50" s="272"/>
      <c r="G50" s="272"/>
      <c r="H50" s="272"/>
    </row>
    <row r="51" spans="1:8" ht="17.25" customHeight="1">
      <c r="A51" s="238"/>
      <c r="B51" s="238"/>
      <c r="C51" s="238"/>
      <c r="D51" s="238"/>
      <c r="E51" s="238"/>
      <c r="F51" s="238"/>
      <c r="G51" s="238"/>
      <c r="H51" s="238"/>
    </row>
    <row r="52" spans="1:29" s="237" customFormat="1" ht="32.25" customHeight="1">
      <c r="A52" s="272" t="s">
        <v>297</v>
      </c>
      <c r="B52" s="272"/>
      <c r="C52" s="272"/>
      <c r="D52" s="272"/>
      <c r="E52" s="272"/>
      <c r="F52" s="272"/>
      <c r="G52" s="272"/>
      <c r="H52" s="272"/>
      <c r="I52" s="217"/>
      <c r="J52" s="217"/>
      <c r="K52" s="217"/>
      <c r="L52" s="217"/>
      <c r="M52" s="217"/>
      <c r="N52" s="217"/>
      <c r="O52" s="217"/>
      <c r="P52" s="217"/>
      <c r="Q52" s="217"/>
      <c r="R52" s="217"/>
      <c r="S52" s="217"/>
      <c r="T52" s="217"/>
      <c r="U52" s="217"/>
      <c r="V52" s="217"/>
      <c r="W52" s="217"/>
      <c r="X52" s="217"/>
      <c r="Y52" s="217"/>
      <c r="Z52" s="217"/>
      <c r="AA52" s="217"/>
      <c r="AB52" s="217"/>
      <c r="AC52" s="217"/>
    </row>
    <row r="53" spans="1:8" ht="14.25" customHeight="1">
      <c r="A53" s="238"/>
      <c r="B53" s="238"/>
      <c r="C53" s="238"/>
      <c r="D53" s="238"/>
      <c r="E53" s="238"/>
      <c r="F53" s="238"/>
      <c r="G53" s="238"/>
      <c r="H53" s="238"/>
    </row>
    <row r="54" spans="1:29" s="237" customFormat="1" ht="50.25" customHeight="1">
      <c r="A54" s="272" t="s">
        <v>296</v>
      </c>
      <c r="B54" s="272"/>
      <c r="C54" s="272"/>
      <c r="D54" s="272"/>
      <c r="E54" s="272"/>
      <c r="F54" s="272"/>
      <c r="G54" s="272"/>
      <c r="H54" s="272"/>
      <c r="I54" s="217"/>
      <c r="J54" s="217"/>
      <c r="K54" s="217"/>
      <c r="L54" s="217"/>
      <c r="M54" s="217"/>
      <c r="N54" s="217"/>
      <c r="O54" s="217"/>
      <c r="P54" s="217"/>
      <c r="Q54" s="217"/>
      <c r="R54" s="217"/>
      <c r="S54" s="217"/>
      <c r="T54" s="217"/>
      <c r="U54" s="217"/>
      <c r="V54" s="217"/>
      <c r="W54" s="217"/>
      <c r="X54" s="217"/>
      <c r="Y54" s="217"/>
      <c r="Z54" s="217"/>
      <c r="AA54" s="217"/>
      <c r="AB54" s="217"/>
      <c r="AC54" s="217"/>
    </row>
    <row r="55" spans="1:8" ht="13.5" customHeight="1">
      <c r="A55" s="226"/>
      <c r="B55" s="220"/>
      <c r="C55" s="220"/>
      <c r="D55" s="220"/>
      <c r="E55" s="220"/>
      <c r="F55" s="220"/>
      <c r="G55" s="220"/>
      <c r="H55" s="220"/>
    </row>
    <row r="56" spans="1:29" s="237" customFormat="1" ht="17.25" customHeight="1">
      <c r="A56" s="267" t="s">
        <v>295</v>
      </c>
      <c r="B56" s="267"/>
      <c r="C56" s="267"/>
      <c r="D56" s="267"/>
      <c r="E56" s="267"/>
      <c r="F56" s="267"/>
      <c r="G56" s="267"/>
      <c r="H56" s="267"/>
      <c r="I56" s="217"/>
      <c r="J56" s="217"/>
      <c r="K56" s="217"/>
      <c r="L56" s="217"/>
      <c r="M56" s="217"/>
      <c r="N56" s="217"/>
      <c r="O56" s="217"/>
      <c r="P56" s="217"/>
      <c r="Q56" s="217"/>
      <c r="R56" s="217"/>
      <c r="S56" s="217"/>
      <c r="T56" s="217"/>
      <c r="U56" s="217"/>
      <c r="V56" s="217"/>
      <c r="W56" s="217"/>
      <c r="X56" s="217"/>
      <c r="Y56" s="217"/>
      <c r="Z56" s="217"/>
      <c r="AA56" s="217"/>
      <c r="AB56" s="217"/>
      <c r="AC56" s="217"/>
    </row>
    <row r="57" ht="19.5" customHeight="1"/>
    <row r="58" spans="1:8" ht="15.75" customHeight="1">
      <c r="A58" s="262" t="s">
        <v>294</v>
      </c>
      <c r="B58" s="270"/>
      <c r="C58" s="275">
        <v>42522</v>
      </c>
      <c r="D58" s="275"/>
      <c r="E58" s="277" t="s">
        <v>293</v>
      </c>
      <c r="F58" s="278"/>
      <c r="G58" s="280" t="s">
        <v>292</v>
      </c>
      <c r="H58" s="262"/>
    </row>
    <row r="59" spans="1:8" ht="15.75" customHeight="1">
      <c r="A59" s="273"/>
      <c r="B59" s="274"/>
      <c r="C59" s="276"/>
      <c r="D59" s="276"/>
      <c r="E59" s="279"/>
      <c r="F59" s="279"/>
      <c r="G59" s="281" t="s">
        <v>291</v>
      </c>
      <c r="H59" s="263"/>
    </row>
    <row r="60" spans="1:8" ht="15.75" customHeight="1">
      <c r="A60" s="263"/>
      <c r="B60" s="271"/>
      <c r="C60" s="236" t="s">
        <v>12</v>
      </c>
      <c r="D60" s="236" t="s">
        <v>14</v>
      </c>
      <c r="E60" s="236" t="s">
        <v>12</v>
      </c>
      <c r="F60" s="236" t="s">
        <v>14</v>
      </c>
      <c r="G60" s="235" t="s">
        <v>12</v>
      </c>
      <c r="H60" s="234" t="s">
        <v>14</v>
      </c>
    </row>
    <row r="61" spans="1:8" ht="12.75" customHeight="1">
      <c r="A61" s="233"/>
      <c r="B61" s="232"/>
      <c r="C61" s="220"/>
      <c r="D61" s="220"/>
      <c r="E61" s="220"/>
      <c r="F61" s="220"/>
      <c r="G61" s="220"/>
      <c r="H61" s="220"/>
    </row>
    <row r="62" spans="1:8" ht="15" customHeight="1">
      <c r="A62" s="231" t="s">
        <v>205</v>
      </c>
      <c r="B62" s="224"/>
      <c r="C62" s="230">
        <v>115.755894015842</v>
      </c>
      <c r="D62" s="230">
        <v>130.42671075538</v>
      </c>
      <c r="E62" s="230">
        <v>112.735983786483</v>
      </c>
      <c r="F62" s="230">
        <v>124.327933798961</v>
      </c>
      <c r="G62" s="227">
        <v>1.7666547380033</v>
      </c>
      <c r="H62" s="227">
        <v>7.97087194182338</v>
      </c>
    </row>
    <row r="63" spans="1:8" ht="15" customHeight="1">
      <c r="A63" s="231" t="s">
        <v>204</v>
      </c>
      <c r="B63" s="224"/>
      <c r="C63" s="230">
        <v>128.683720395068</v>
      </c>
      <c r="D63" s="230">
        <v>123.018784063465</v>
      </c>
      <c r="E63" s="230">
        <v>129.921833286807</v>
      </c>
      <c r="F63" s="230">
        <v>123.738781873183</v>
      </c>
      <c r="G63" s="227">
        <v>3.74716729554669</v>
      </c>
      <c r="H63" s="227">
        <v>5.01350099674049</v>
      </c>
    </row>
    <row r="64" spans="1:8" ht="15" customHeight="1">
      <c r="A64" s="231" t="s">
        <v>203</v>
      </c>
      <c r="B64" s="224"/>
      <c r="C64" s="230">
        <v>143.581837180269</v>
      </c>
      <c r="D64" s="230">
        <v>133.033203644641</v>
      </c>
      <c r="E64" s="230">
        <v>135.625959432011</v>
      </c>
      <c r="F64" s="230">
        <v>118.501709068063</v>
      </c>
      <c r="G64" s="227">
        <v>-10.4602542280961</v>
      </c>
      <c r="H64" s="227">
        <v>-11.3529141895908</v>
      </c>
    </row>
    <row r="65" spans="1:29" s="218" customFormat="1" ht="15" customHeight="1">
      <c r="A65" s="231" t="s">
        <v>202</v>
      </c>
      <c r="B65" s="224"/>
      <c r="C65" s="230">
        <v>115.607907277425</v>
      </c>
      <c r="D65" s="230">
        <v>166.453059169704</v>
      </c>
      <c r="E65" s="230">
        <v>112.068188665873</v>
      </c>
      <c r="F65" s="230">
        <v>169.986703118989</v>
      </c>
      <c r="G65" s="227">
        <v>-6.21510881573342</v>
      </c>
      <c r="H65" s="227">
        <v>-14.5821972601209</v>
      </c>
      <c r="I65" s="217"/>
      <c r="J65" s="217"/>
      <c r="K65" s="217"/>
      <c r="L65" s="217"/>
      <c r="M65" s="217"/>
      <c r="N65" s="217"/>
      <c r="O65" s="217"/>
      <c r="P65" s="217"/>
      <c r="Q65" s="217"/>
      <c r="R65" s="217"/>
      <c r="S65" s="217"/>
      <c r="T65" s="217"/>
      <c r="U65" s="217"/>
      <c r="V65" s="217"/>
      <c r="W65" s="217"/>
      <c r="X65" s="217"/>
      <c r="Y65" s="217"/>
      <c r="Z65" s="217"/>
      <c r="AA65" s="217"/>
      <c r="AB65" s="217"/>
      <c r="AC65" s="217"/>
    </row>
    <row r="66" spans="1:29" s="218" customFormat="1" ht="28.5" customHeight="1">
      <c r="A66" s="268" t="s">
        <v>290</v>
      </c>
      <c r="B66" s="269"/>
      <c r="C66" s="229">
        <v>123.057582676267</v>
      </c>
      <c r="D66" s="229">
        <v>127.138999321512</v>
      </c>
      <c r="E66" s="229">
        <v>121.898757561538</v>
      </c>
      <c r="F66" s="229">
        <v>124.494605111439</v>
      </c>
      <c r="G66" s="228">
        <v>1.99352855233043</v>
      </c>
      <c r="H66" s="228">
        <v>4.73170260173157</v>
      </c>
      <c r="I66" s="217"/>
      <c r="J66" s="227"/>
      <c r="K66" s="227"/>
      <c r="L66" s="217"/>
      <c r="M66" s="217"/>
      <c r="N66" s="217"/>
      <c r="O66" s="217"/>
      <c r="P66" s="217"/>
      <c r="Q66" s="217"/>
      <c r="R66" s="217"/>
      <c r="S66" s="217"/>
      <c r="T66" s="217"/>
      <c r="U66" s="217"/>
      <c r="V66" s="217"/>
      <c r="W66" s="217"/>
      <c r="X66" s="217"/>
      <c r="Y66" s="217"/>
      <c r="Z66" s="217"/>
      <c r="AA66" s="217"/>
      <c r="AB66" s="217"/>
      <c r="AC66" s="217"/>
    </row>
    <row r="67" spans="1:29" s="218" customFormat="1" ht="12.75" customHeight="1">
      <c r="A67" s="220"/>
      <c r="B67" s="220"/>
      <c r="C67" s="220"/>
      <c r="D67" s="220"/>
      <c r="E67" s="220"/>
      <c r="F67" s="220"/>
      <c r="G67" s="220"/>
      <c r="H67" s="220"/>
      <c r="I67" s="217"/>
      <c r="J67" s="227"/>
      <c r="K67" s="227"/>
      <c r="L67" s="217"/>
      <c r="M67" s="217"/>
      <c r="N67" s="217"/>
      <c r="O67" s="217"/>
      <c r="P67" s="217"/>
      <c r="Q67" s="217"/>
      <c r="R67" s="217"/>
      <c r="S67" s="217"/>
      <c r="T67" s="217"/>
      <c r="U67" s="217"/>
      <c r="V67" s="217"/>
      <c r="W67" s="217"/>
      <c r="X67" s="217"/>
      <c r="Y67" s="217"/>
      <c r="Z67" s="217"/>
      <c r="AA67" s="217"/>
      <c r="AB67" s="217"/>
      <c r="AC67" s="217"/>
    </row>
    <row r="68" spans="1:29" s="218" customFormat="1" ht="26.25" customHeight="1">
      <c r="A68" s="220"/>
      <c r="B68" s="220"/>
      <c r="C68" s="220"/>
      <c r="D68" s="220"/>
      <c r="E68" s="220"/>
      <c r="F68" s="220"/>
      <c r="G68" s="220"/>
      <c r="H68" s="220"/>
      <c r="I68" s="217"/>
      <c r="J68" s="217"/>
      <c r="K68" s="217"/>
      <c r="L68" s="217"/>
      <c r="M68" s="217"/>
      <c r="N68" s="217"/>
      <c r="O68" s="217"/>
      <c r="P68" s="217"/>
      <c r="Q68" s="217"/>
      <c r="R68" s="217"/>
      <c r="S68" s="217"/>
      <c r="T68" s="217"/>
      <c r="U68" s="217"/>
      <c r="V68" s="217"/>
      <c r="W68" s="217"/>
      <c r="X68" s="217"/>
      <c r="Y68" s="217"/>
      <c r="Z68" s="217"/>
      <c r="AA68" s="217"/>
      <c r="AB68" s="217"/>
      <c r="AC68" s="217"/>
    </row>
    <row r="69" spans="1:29" s="218" customFormat="1" ht="44.25" customHeight="1">
      <c r="A69" s="267" t="s">
        <v>289</v>
      </c>
      <c r="B69" s="267"/>
      <c r="C69" s="267"/>
      <c r="D69" s="267"/>
      <c r="E69" s="267"/>
      <c r="F69" s="267"/>
      <c r="G69" s="267"/>
      <c r="H69" s="267"/>
      <c r="I69" s="217"/>
      <c r="J69" s="217"/>
      <c r="K69" s="217"/>
      <c r="L69" s="217"/>
      <c r="M69" s="217"/>
      <c r="N69" s="217"/>
      <c r="O69" s="217"/>
      <c r="P69" s="217"/>
      <c r="Q69" s="217"/>
      <c r="R69" s="217"/>
      <c r="S69" s="217"/>
      <c r="T69" s="217"/>
      <c r="U69" s="217"/>
      <c r="V69" s="217"/>
      <c r="W69" s="217"/>
      <c r="X69" s="217"/>
      <c r="Y69" s="217"/>
      <c r="Z69" s="217"/>
      <c r="AA69" s="217"/>
      <c r="AB69" s="217"/>
      <c r="AC69" s="217"/>
    </row>
    <row r="70" spans="1:29" s="218" customFormat="1" ht="14.25" customHeight="1">
      <c r="A70" s="226"/>
      <c r="B70" s="220"/>
      <c r="C70" s="220"/>
      <c r="D70" s="220"/>
      <c r="E70" s="220"/>
      <c r="F70" s="220"/>
      <c r="G70" s="220"/>
      <c r="H70" s="220"/>
      <c r="I70" s="217"/>
      <c r="J70" s="217"/>
      <c r="K70" s="217"/>
      <c r="L70" s="217"/>
      <c r="M70" s="217"/>
      <c r="N70" s="217"/>
      <c r="O70" s="217"/>
      <c r="P70" s="217"/>
      <c r="Q70" s="217"/>
      <c r="R70" s="217"/>
      <c r="S70" s="217"/>
      <c r="T70" s="217"/>
      <c r="U70" s="217"/>
      <c r="V70" s="217"/>
      <c r="W70" s="217"/>
      <c r="X70" s="217"/>
      <c r="Y70" s="217"/>
      <c r="Z70" s="217"/>
      <c r="AA70" s="217"/>
      <c r="AB70" s="217"/>
      <c r="AC70" s="217"/>
    </row>
    <row r="71" spans="1:29" s="218" customFormat="1" ht="52.5" customHeight="1">
      <c r="A71" s="267" t="s">
        <v>288</v>
      </c>
      <c r="B71" s="267"/>
      <c r="C71" s="267"/>
      <c r="D71" s="267"/>
      <c r="E71" s="267"/>
      <c r="F71" s="267"/>
      <c r="G71" s="267"/>
      <c r="H71" s="267"/>
      <c r="I71" s="217"/>
      <c r="J71" s="217"/>
      <c r="K71" s="217"/>
      <c r="L71" s="217"/>
      <c r="M71" s="217"/>
      <c r="N71" s="217"/>
      <c r="O71" s="217"/>
      <c r="P71" s="217"/>
      <c r="Q71" s="217"/>
      <c r="R71" s="217"/>
      <c r="S71" s="217"/>
      <c r="T71" s="217"/>
      <c r="U71" s="217"/>
      <c r="V71" s="217"/>
      <c r="W71" s="217"/>
      <c r="X71" s="217"/>
      <c r="Y71" s="217"/>
      <c r="Z71" s="217"/>
      <c r="AA71" s="217"/>
      <c r="AB71" s="217"/>
      <c r="AC71" s="217"/>
    </row>
    <row r="72" spans="1:29" s="218" customFormat="1" ht="26.25" customHeight="1">
      <c r="A72" s="226"/>
      <c r="B72" s="220"/>
      <c r="C72" s="220"/>
      <c r="D72" s="220"/>
      <c r="E72" s="220"/>
      <c r="F72" s="220"/>
      <c r="G72" s="220"/>
      <c r="H72" s="220"/>
      <c r="I72" s="217"/>
      <c r="J72" s="217"/>
      <c r="K72" s="217"/>
      <c r="L72" s="217"/>
      <c r="M72" s="217"/>
      <c r="N72" s="217"/>
      <c r="O72" s="217"/>
      <c r="P72" s="217"/>
      <c r="Q72" s="217"/>
      <c r="R72" s="217"/>
      <c r="S72" s="217"/>
      <c r="T72" s="217"/>
      <c r="U72" s="217"/>
      <c r="V72" s="217"/>
      <c r="W72" s="217"/>
      <c r="X72" s="217"/>
      <c r="Y72" s="217"/>
      <c r="Z72" s="217"/>
      <c r="AA72" s="217"/>
      <c r="AB72" s="217"/>
      <c r="AC72" s="217"/>
    </row>
    <row r="73" spans="1:29" s="218" customFormat="1" ht="51.75" customHeight="1">
      <c r="A73" s="267" t="s">
        <v>287</v>
      </c>
      <c r="B73" s="267"/>
      <c r="C73" s="267"/>
      <c r="D73" s="267"/>
      <c r="E73" s="267"/>
      <c r="F73" s="267"/>
      <c r="G73" s="267"/>
      <c r="H73" s="267"/>
      <c r="I73" s="217"/>
      <c r="J73" s="217"/>
      <c r="K73" s="217"/>
      <c r="L73" s="217"/>
      <c r="M73" s="217"/>
      <c r="N73" s="217"/>
      <c r="O73" s="217"/>
      <c r="P73" s="217"/>
      <c r="Q73" s="217"/>
      <c r="R73" s="217"/>
      <c r="S73" s="217"/>
      <c r="T73" s="217"/>
      <c r="U73" s="217"/>
      <c r="V73" s="217"/>
      <c r="W73" s="217"/>
      <c r="X73" s="217"/>
      <c r="Y73" s="217"/>
      <c r="Z73" s="217"/>
      <c r="AA73" s="217"/>
      <c r="AB73" s="217"/>
      <c r="AC73" s="217"/>
    </row>
    <row r="74" spans="1:29" s="218" customFormat="1" ht="24.75" customHeight="1">
      <c r="A74" s="226"/>
      <c r="B74" s="220"/>
      <c r="C74" s="220"/>
      <c r="D74" s="220"/>
      <c r="E74" s="220"/>
      <c r="F74" s="220"/>
      <c r="G74" s="220"/>
      <c r="H74" s="220"/>
      <c r="I74" s="217"/>
      <c r="J74" s="217"/>
      <c r="K74" s="217"/>
      <c r="L74" s="217"/>
      <c r="M74" s="217"/>
      <c r="N74" s="217"/>
      <c r="O74" s="217"/>
      <c r="P74" s="217"/>
      <c r="Q74" s="217"/>
      <c r="R74" s="217"/>
      <c r="S74" s="217"/>
      <c r="T74" s="217"/>
      <c r="U74" s="217"/>
      <c r="V74" s="217"/>
      <c r="W74" s="217"/>
      <c r="X74" s="217"/>
      <c r="Y74" s="217"/>
      <c r="Z74" s="217"/>
      <c r="AA74" s="217"/>
      <c r="AB74" s="217"/>
      <c r="AC74" s="217"/>
    </row>
    <row r="75" spans="1:29" s="218" customFormat="1" ht="18.75" customHeight="1">
      <c r="A75" s="267" t="s">
        <v>286</v>
      </c>
      <c r="B75" s="267"/>
      <c r="C75" s="267"/>
      <c r="D75" s="267"/>
      <c r="E75" s="267"/>
      <c r="F75" s="267"/>
      <c r="G75" s="267"/>
      <c r="H75" s="267"/>
      <c r="I75" s="217"/>
      <c r="J75" s="217"/>
      <c r="K75" s="217"/>
      <c r="L75" s="217"/>
      <c r="M75" s="217"/>
      <c r="N75" s="217"/>
      <c r="O75" s="217"/>
      <c r="P75" s="217"/>
      <c r="Q75" s="217"/>
      <c r="R75" s="217"/>
      <c r="S75" s="217"/>
      <c r="T75" s="217"/>
      <c r="U75" s="217"/>
      <c r="V75" s="217"/>
      <c r="W75" s="217"/>
      <c r="X75" s="217"/>
      <c r="Y75" s="217"/>
      <c r="Z75" s="217"/>
      <c r="AA75" s="217"/>
      <c r="AB75" s="217"/>
      <c r="AC75" s="217"/>
    </row>
    <row r="76" spans="9:29" s="218" customFormat="1" ht="20.25" customHeight="1">
      <c r="I76" s="217"/>
      <c r="J76" s="217"/>
      <c r="K76" s="217"/>
      <c r="L76" s="217"/>
      <c r="M76" s="217"/>
      <c r="N76" s="217"/>
      <c r="O76" s="217"/>
      <c r="P76" s="217"/>
      <c r="Q76" s="217"/>
      <c r="R76" s="217"/>
      <c r="S76" s="217"/>
      <c r="T76" s="217"/>
      <c r="U76" s="217"/>
      <c r="V76" s="217"/>
      <c r="W76" s="217"/>
      <c r="X76" s="217"/>
      <c r="Y76" s="217"/>
      <c r="Z76" s="217"/>
      <c r="AA76" s="217"/>
      <c r="AB76" s="217"/>
      <c r="AC76" s="217"/>
    </row>
    <row r="77" spans="1:29" s="218" customFormat="1" ht="16.5" customHeight="1">
      <c r="A77" s="262" t="s">
        <v>285</v>
      </c>
      <c r="B77" s="270"/>
      <c r="C77" s="262" t="s">
        <v>284</v>
      </c>
      <c r="D77" s="262"/>
      <c r="E77" s="262"/>
      <c r="I77" s="217"/>
      <c r="J77" s="217"/>
      <c r="K77" s="217"/>
      <c r="L77" s="217"/>
      <c r="M77" s="217"/>
      <c r="N77" s="217"/>
      <c r="O77" s="217"/>
      <c r="P77" s="217"/>
      <c r="Q77" s="217"/>
      <c r="R77" s="217"/>
      <c r="S77" s="217"/>
      <c r="T77" s="217"/>
      <c r="U77" s="217"/>
      <c r="V77" s="217"/>
      <c r="W77" s="217"/>
      <c r="X77" s="217"/>
      <c r="Y77" s="217"/>
      <c r="Z77" s="217"/>
      <c r="AA77" s="217"/>
      <c r="AB77" s="217"/>
      <c r="AC77" s="217"/>
    </row>
    <row r="78" spans="1:29" s="218" customFormat="1" ht="16.5" customHeight="1">
      <c r="A78" s="263"/>
      <c r="B78" s="271"/>
      <c r="C78" s="263"/>
      <c r="D78" s="263"/>
      <c r="E78" s="263"/>
      <c r="I78" s="217"/>
      <c r="J78" s="217"/>
      <c r="K78" s="217"/>
      <c r="L78" s="217"/>
      <c r="M78" s="217"/>
      <c r="N78" s="217"/>
      <c r="O78" s="217"/>
      <c r="P78" s="217"/>
      <c r="Q78" s="217"/>
      <c r="R78" s="217"/>
      <c r="S78" s="217"/>
      <c r="T78" s="217"/>
      <c r="U78" s="217"/>
      <c r="V78" s="217"/>
      <c r="W78" s="217"/>
      <c r="X78" s="217"/>
      <c r="Y78" s="217"/>
      <c r="Z78" s="217"/>
      <c r="AA78" s="217"/>
      <c r="AB78" s="217"/>
      <c r="AC78" s="217"/>
    </row>
    <row r="79" spans="9:29" s="218" customFormat="1" ht="15.75" customHeight="1">
      <c r="I79" s="217"/>
      <c r="J79" s="217"/>
      <c r="K79" s="217"/>
      <c r="L79" s="217"/>
      <c r="M79" s="217"/>
      <c r="N79" s="217"/>
      <c r="O79" s="217"/>
      <c r="P79" s="217"/>
      <c r="Q79" s="217"/>
      <c r="R79" s="217"/>
      <c r="S79" s="217"/>
      <c r="T79" s="217"/>
      <c r="U79" s="217"/>
      <c r="V79" s="217"/>
      <c r="W79" s="217"/>
      <c r="X79" s="217"/>
      <c r="Y79" s="217"/>
      <c r="Z79" s="217"/>
      <c r="AA79" s="217"/>
      <c r="AB79" s="217"/>
      <c r="AC79" s="217"/>
    </row>
    <row r="80" spans="3:29" s="218" customFormat="1" ht="12.75">
      <c r="C80" s="264" t="s">
        <v>283</v>
      </c>
      <c r="D80" s="264"/>
      <c r="E80" s="264"/>
      <c r="I80" s="217"/>
      <c r="J80" s="217"/>
      <c r="K80" s="217"/>
      <c r="L80" s="217"/>
      <c r="M80" s="217"/>
      <c r="N80" s="217"/>
      <c r="O80" s="217"/>
      <c r="P80" s="217"/>
      <c r="Q80" s="217"/>
      <c r="R80" s="217"/>
      <c r="S80" s="217"/>
      <c r="T80" s="217"/>
      <c r="U80" s="217"/>
      <c r="V80" s="217"/>
      <c r="W80" s="217"/>
      <c r="X80" s="217"/>
      <c r="Y80" s="217"/>
      <c r="Z80" s="217"/>
      <c r="AA80" s="217"/>
      <c r="AB80" s="217"/>
      <c r="AC80" s="217"/>
    </row>
    <row r="81" spans="1:29" s="218" customFormat="1" ht="15" customHeight="1">
      <c r="A81" s="220"/>
      <c r="B81" s="220"/>
      <c r="C81" s="220"/>
      <c r="D81" s="220"/>
      <c r="E81" s="220"/>
      <c r="F81" s="220"/>
      <c r="G81" s="220"/>
      <c r="H81" s="220"/>
      <c r="I81" s="217"/>
      <c r="J81" s="217"/>
      <c r="K81" s="217"/>
      <c r="L81" s="217"/>
      <c r="M81" s="217"/>
      <c r="N81" s="217"/>
      <c r="O81" s="217"/>
      <c r="P81" s="217"/>
      <c r="Q81" s="217"/>
      <c r="R81" s="217"/>
      <c r="S81" s="217"/>
      <c r="T81" s="217"/>
      <c r="U81" s="217"/>
      <c r="V81" s="217"/>
      <c r="W81" s="217"/>
      <c r="X81" s="217"/>
      <c r="Y81" s="217"/>
      <c r="Z81" s="217"/>
      <c r="AA81" s="217"/>
      <c r="AB81" s="217"/>
      <c r="AC81" s="217"/>
    </row>
    <row r="82" spans="1:29" s="218" customFormat="1" ht="13.5" customHeight="1">
      <c r="A82" s="225">
        <v>2015</v>
      </c>
      <c r="B82" s="224" t="s">
        <v>190</v>
      </c>
      <c r="D82" s="223">
        <v>2736</v>
      </c>
      <c r="F82" s="220"/>
      <c r="G82" s="220"/>
      <c r="H82" s="220"/>
      <c r="I82" s="217"/>
      <c r="J82" s="217"/>
      <c r="K82" s="217"/>
      <c r="L82" s="217"/>
      <c r="M82" s="217"/>
      <c r="N82" s="217"/>
      <c r="O82" s="217"/>
      <c r="P82" s="217"/>
      <c r="Q82" s="217"/>
      <c r="R82" s="217"/>
      <c r="S82" s="217"/>
      <c r="T82" s="217"/>
      <c r="U82" s="217"/>
      <c r="V82" s="217"/>
      <c r="W82" s="217"/>
      <c r="X82" s="217"/>
      <c r="Y82" s="217"/>
      <c r="Z82" s="217"/>
      <c r="AA82" s="217"/>
      <c r="AB82" s="217"/>
      <c r="AC82" s="217"/>
    </row>
    <row r="83" spans="1:29" s="218" customFormat="1" ht="13.5" customHeight="1">
      <c r="A83" s="225" t="s">
        <v>238</v>
      </c>
      <c r="B83" s="224" t="s">
        <v>29</v>
      </c>
      <c r="D83" s="223">
        <v>2796</v>
      </c>
      <c r="F83" s="220"/>
      <c r="G83" s="220"/>
      <c r="H83" s="220"/>
      <c r="I83" s="217"/>
      <c r="J83" s="217"/>
      <c r="K83" s="217"/>
      <c r="L83" s="217"/>
      <c r="M83" s="217"/>
      <c r="N83" s="217"/>
      <c r="O83" s="217"/>
      <c r="P83" s="217"/>
      <c r="Q83" s="217"/>
      <c r="R83" s="217"/>
      <c r="S83" s="217"/>
      <c r="T83" s="217"/>
      <c r="U83" s="217"/>
      <c r="V83" s="217"/>
      <c r="W83" s="217"/>
      <c r="X83" s="217"/>
      <c r="Y83" s="217"/>
      <c r="Z83" s="217"/>
      <c r="AA83" s="217"/>
      <c r="AB83" s="217"/>
      <c r="AC83" s="217"/>
    </row>
    <row r="84" spans="1:29" s="218" customFormat="1" ht="13.5" customHeight="1">
      <c r="A84" s="225" t="s">
        <v>238</v>
      </c>
      <c r="B84" s="224" t="s">
        <v>189</v>
      </c>
      <c r="D84" s="223">
        <v>2892</v>
      </c>
      <c r="F84" s="220"/>
      <c r="G84" s="220"/>
      <c r="H84" s="220"/>
      <c r="I84" s="217"/>
      <c r="J84" s="217"/>
      <c r="K84" s="217"/>
      <c r="L84" s="217"/>
      <c r="M84" s="217"/>
      <c r="N84" s="217"/>
      <c r="O84" s="217"/>
      <c r="P84" s="217"/>
      <c r="Q84" s="217"/>
      <c r="R84" s="217"/>
      <c r="S84" s="217"/>
      <c r="T84" s="217"/>
      <c r="U84" s="217"/>
      <c r="V84" s="217"/>
      <c r="W84" s="217"/>
      <c r="X84" s="217"/>
      <c r="Y84" s="217"/>
      <c r="Z84" s="217"/>
      <c r="AA84" s="217"/>
      <c r="AB84" s="217"/>
      <c r="AC84" s="217"/>
    </row>
    <row r="85" spans="1:29" s="218" customFormat="1" ht="12.75">
      <c r="A85" s="218" t="s">
        <v>238</v>
      </c>
      <c r="B85" s="224" t="s">
        <v>238</v>
      </c>
      <c r="D85" s="223" t="s">
        <v>238</v>
      </c>
      <c r="F85" s="220"/>
      <c r="G85" s="220"/>
      <c r="H85" s="220"/>
      <c r="I85" s="217"/>
      <c r="J85" s="217"/>
      <c r="K85" s="217"/>
      <c r="L85" s="217"/>
      <c r="M85" s="217"/>
      <c r="N85" s="217"/>
      <c r="O85" s="217"/>
      <c r="P85" s="217"/>
      <c r="Q85" s="217"/>
      <c r="R85" s="217"/>
      <c r="S85" s="217"/>
      <c r="T85" s="217"/>
      <c r="U85" s="217"/>
      <c r="V85" s="217"/>
      <c r="W85" s="217"/>
      <c r="X85" s="217"/>
      <c r="Y85" s="217"/>
      <c r="Z85" s="217"/>
      <c r="AA85" s="217"/>
      <c r="AB85" s="217"/>
      <c r="AC85" s="217"/>
    </row>
    <row r="86" spans="1:29" s="218" customFormat="1" ht="13.5" customHeight="1">
      <c r="A86" s="225">
        <v>2016</v>
      </c>
      <c r="B86" s="224" t="s">
        <v>190</v>
      </c>
      <c r="D86" s="223">
        <v>2798</v>
      </c>
      <c r="F86" s="220"/>
      <c r="G86" s="220"/>
      <c r="H86" s="220"/>
      <c r="I86" s="217"/>
      <c r="J86" s="217"/>
      <c r="K86" s="217"/>
      <c r="L86" s="217"/>
      <c r="M86" s="217"/>
      <c r="N86" s="217"/>
      <c r="O86" s="217"/>
      <c r="P86" s="217"/>
      <c r="Q86" s="217"/>
      <c r="R86" s="217"/>
      <c r="S86" s="217"/>
      <c r="T86" s="217"/>
      <c r="U86" s="217"/>
      <c r="V86" s="217"/>
      <c r="W86" s="217"/>
      <c r="X86" s="217"/>
      <c r="Y86" s="217"/>
      <c r="Z86" s="217"/>
      <c r="AA86" s="217"/>
      <c r="AB86" s="217"/>
      <c r="AC86" s="217"/>
    </row>
    <row r="87" spans="1:29" s="218" customFormat="1" ht="13.5" customHeight="1">
      <c r="A87" s="225" t="s">
        <v>238</v>
      </c>
      <c r="B87" s="224" t="s">
        <v>29</v>
      </c>
      <c r="D87" s="223">
        <v>2857</v>
      </c>
      <c r="F87" s="220"/>
      <c r="G87" s="220"/>
      <c r="H87" s="220"/>
      <c r="I87" s="217"/>
      <c r="J87" s="217"/>
      <c r="K87" s="217"/>
      <c r="L87" s="217"/>
      <c r="M87" s="217"/>
      <c r="N87" s="217"/>
      <c r="O87" s="217"/>
      <c r="P87" s="217"/>
      <c r="Q87" s="217"/>
      <c r="R87" s="217"/>
      <c r="S87" s="217"/>
      <c r="T87" s="217"/>
      <c r="U87" s="217"/>
      <c r="V87" s="217"/>
      <c r="W87" s="217"/>
      <c r="X87" s="217"/>
      <c r="Y87" s="217"/>
      <c r="Z87" s="217"/>
      <c r="AA87" s="217"/>
      <c r="AB87" s="217"/>
      <c r="AC87" s="217"/>
    </row>
    <row r="88" spans="1:29" s="218" customFormat="1" ht="13.5" customHeight="1">
      <c r="A88" s="225" t="s">
        <v>238</v>
      </c>
      <c r="B88" s="224" t="s">
        <v>189</v>
      </c>
      <c r="D88" s="223">
        <v>2933</v>
      </c>
      <c r="F88" s="220"/>
      <c r="G88" s="220"/>
      <c r="H88" s="220"/>
      <c r="I88" s="217"/>
      <c r="J88" s="217"/>
      <c r="K88" s="217"/>
      <c r="L88" s="217"/>
      <c r="M88" s="217"/>
      <c r="N88" s="217"/>
      <c r="O88" s="217"/>
      <c r="P88" s="217"/>
      <c r="Q88" s="217"/>
      <c r="R88" s="217"/>
      <c r="S88" s="217"/>
      <c r="T88" s="217"/>
      <c r="U88" s="217"/>
      <c r="V88" s="217"/>
      <c r="W88" s="217"/>
      <c r="X88" s="217"/>
      <c r="Y88" s="217"/>
      <c r="Z88" s="217"/>
      <c r="AA88" s="217"/>
      <c r="AB88" s="217"/>
      <c r="AC88" s="217"/>
    </row>
    <row r="89" spans="6:29" s="218" customFormat="1" ht="14.25" customHeight="1">
      <c r="F89" s="220"/>
      <c r="G89" s="220"/>
      <c r="H89" s="220"/>
      <c r="I89" s="217"/>
      <c r="J89" s="217"/>
      <c r="K89" s="217"/>
      <c r="L89" s="217"/>
      <c r="M89" s="217"/>
      <c r="N89" s="217"/>
      <c r="O89" s="217"/>
      <c r="P89" s="217"/>
      <c r="Q89" s="217"/>
      <c r="R89" s="217"/>
      <c r="S89" s="217"/>
      <c r="T89" s="217"/>
      <c r="U89" s="217"/>
      <c r="V89" s="217"/>
      <c r="W89" s="217"/>
      <c r="X89" s="217"/>
      <c r="Y89" s="217"/>
      <c r="Z89" s="217"/>
      <c r="AA89" s="217"/>
      <c r="AB89" s="217"/>
      <c r="AC89" s="217"/>
    </row>
    <row r="90" spans="3:29" s="218" customFormat="1" ht="12.75">
      <c r="C90" s="264" t="s">
        <v>282</v>
      </c>
      <c r="D90" s="264"/>
      <c r="E90" s="264"/>
      <c r="F90" s="220"/>
      <c r="G90" s="220"/>
      <c r="H90" s="220"/>
      <c r="I90" s="217"/>
      <c r="J90" s="217"/>
      <c r="K90" s="217"/>
      <c r="L90" s="217"/>
      <c r="M90" s="217"/>
      <c r="N90" s="217"/>
      <c r="O90" s="217"/>
      <c r="P90" s="217"/>
      <c r="Q90" s="217"/>
      <c r="R90" s="217"/>
      <c r="S90" s="217"/>
      <c r="T90" s="217"/>
      <c r="U90" s="217"/>
      <c r="V90" s="217"/>
      <c r="W90" s="217"/>
      <c r="X90" s="217"/>
      <c r="Y90" s="217"/>
      <c r="Z90" s="217"/>
      <c r="AA90" s="217"/>
      <c r="AB90" s="217"/>
      <c r="AC90" s="217"/>
    </row>
    <row r="91" spans="6:29" s="218" customFormat="1" ht="12.75">
      <c r="F91" s="220"/>
      <c r="G91" s="220"/>
      <c r="H91" s="220"/>
      <c r="I91" s="217"/>
      <c r="J91" s="217"/>
      <c r="K91" s="217"/>
      <c r="L91" s="217"/>
      <c r="M91" s="217"/>
      <c r="N91" s="217"/>
      <c r="O91" s="217"/>
      <c r="P91" s="217"/>
      <c r="Q91" s="217"/>
      <c r="R91" s="217"/>
      <c r="S91" s="217"/>
      <c r="T91" s="217"/>
      <c r="U91" s="217"/>
      <c r="V91" s="217"/>
      <c r="W91" s="217"/>
      <c r="X91" s="217"/>
      <c r="Y91" s="217"/>
      <c r="Z91" s="217"/>
      <c r="AA91" s="217"/>
      <c r="AB91" s="217"/>
      <c r="AC91" s="217"/>
    </row>
    <row r="92" spans="1:29" s="218" customFormat="1" ht="13.5" customHeight="1">
      <c r="A92" s="265" t="s">
        <v>281</v>
      </c>
      <c r="B92" s="266"/>
      <c r="D92" s="222">
        <v>2.7</v>
      </c>
      <c r="F92" s="220"/>
      <c r="G92" s="220"/>
      <c r="H92" s="220"/>
      <c r="I92" s="217"/>
      <c r="J92" s="217"/>
      <c r="K92" s="217"/>
      <c r="L92" s="217"/>
      <c r="M92" s="217"/>
      <c r="N92" s="217"/>
      <c r="O92" s="217"/>
      <c r="P92" s="217"/>
      <c r="Q92" s="217"/>
      <c r="R92" s="217"/>
      <c r="S92" s="217"/>
      <c r="T92" s="217"/>
      <c r="U92" s="217"/>
      <c r="V92" s="217"/>
      <c r="W92" s="217"/>
      <c r="X92" s="217"/>
      <c r="Y92" s="217"/>
      <c r="Z92" s="217"/>
      <c r="AA92" s="217"/>
      <c r="AB92" s="217"/>
      <c r="AC92" s="217"/>
    </row>
    <row r="93" spans="1:29" s="218" customFormat="1" ht="13.5" customHeight="1">
      <c r="A93" s="265" t="s">
        <v>280</v>
      </c>
      <c r="B93" s="266"/>
      <c r="D93" s="221">
        <v>1.4</v>
      </c>
      <c r="F93" s="220"/>
      <c r="G93" s="220"/>
      <c r="H93" s="220"/>
      <c r="I93" s="217"/>
      <c r="J93" s="217"/>
      <c r="K93" s="217"/>
      <c r="L93" s="217"/>
      <c r="M93" s="217"/>
      <c r="N93" s="217"/>
      <c r="O93" s="217"/>
      <c r="P93" s="217"/>
      <c r="Q93" s="217"/>
      <c r="R93" s="217"/>
      <c r="S93" s="217"/>
      <c r="T93" s="217"/>
      <c r="U93" s="217"/>
      <c r="V93" s="217"/>
      <c r="W93" s="217"/>
      <c r="X93" s="217"/>
      <c r="Y93" s="217"/>
      <c r="Z93" s="217"/>
      <c r="AA93" s="217"/>
      <c r="AB93" s="217"/>
      <c r="AC93" s="217"/>
    </row>
    <row r="94" spans="1:29" s="218" customFormat="1" ht="13.5" customHeight="1">
      <c r="A94" s="265" t="s">
        <v>279</v>
      </c>
      <c r="B94" s="266"/>
      <c r="D94" s="221">
        <v>2.5</v>
      </c>
      <c r="F94" s="220"/>
      <c r="G94" s="220"/>
      <c r="H94" s="220"/>
      <c r="I94" s="217"/>
      <c r="J94" s="217"/>
      <c r="K94" s="217"/>
      <c r="L94" s="217"/>
      <c r="M94" s="217"/>
      <c r="N94" s="217"/>
      <c r="O94" s="217"/>
      <c r="P94" s="217"/>
      <c r="Q94" s="217"/>
      <c r="R94" s="217"/>
      <c r="S94" s="217"/>
      <c r="T94" s="217"/>
      <c r="U94" s="217"/>
      <c r="V94" s="217"/>
      <c r="W94" s="217"/>
      <c r="X94" s="217"/>
      <c r="Y94" s="217"/>
      <c r="Z94" s="217"/>
      <c r="AA94" s="217"/>
      <c r="AB94" s="217"/>
      <c r="AC94" s="217"/>
    </row>
    <row r="95" spans="6:29" s="218" customFormat="1" ht="28.5" customHeight="1">
      <c r="F95" s="220"/>
      <c r="G95" s="220"/>
      <c r="H95" s="220"/>
      <c r="I95" s="217"/>
      <c r="J95" s="217"/>
      <c r="K95" s="217"/>
      <c r="L95" s="217"/>
      <c r="M95" s="217"/>
      <c r="N95" s="217"/>
      <c r="O95" s="217"/>
      <c r="P95" s="217"/>
      <c r="Q95" s="217"/>
      <c r="R95" s="217"/>
      <c r="S95" s="217"/>
      <c r="T95" s="217"/>
      <c r="U95" s="217"/>
      <c r="V95" s="217"/>
      <c r="W95" s="217"/>
      <c r="X95" s="217"/>
      <c r="Y95" s="217"/>
      <c r="Z95" s="217"/>
      <c r="AA95" s="217"/>
      <c r="AB95" s="217"/>
      <c r="AC95" s="217"/>
    </row>
    <row r="96" spans="9:29" s="218" customFormat="1" ht="18.75" customHeight="1">
      <c r="I96" s="217"/>
      <c r="J96" s="217"/>
      <c r="K96" s="217"/>
      <c r="L96" s="217"/>
      <c r="M96" s="217"/>
      <c r="N96" s="217"/>
      <c r="O96" s="217"/>
      <c r="P96" s="217"/>
      <c r="Q96" s="217"/>
      <c r="R96" s="217"/>
      <c r="S96" s="217"/>
      <c r="T96" s="217"/>
      <c r="U96" s="217"/>
      <c r="V96" s="217"/>
      <c r="W96" s="217"/>
      <c r="X96" s="217"/>
      <c r="Y96" s="217"/>
      <c r="Z96" s="217"/>
      <c r="AA96" s="217"/>
      <c r="AB96" s="217"/>
      <c r="AC96" s="217"/>
    </row>
    <row r="97" spans="1:8" ht="29.25" customHeight="1">
      <c r="A97" s="267" t="s">
        <v>278</v>
      </c>
      <c r="B97" s="267"/>
      <c r="C97" s="267"/>
      <c r="D97" s="267"/>
      <c r="E97" s="267"/>
      <c r="F97" s="267"/>
      <c r="G97" s="267"/>
      <c r="H97" s="267"/>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11" width="17.7109375" style="144" customWidth="1"/>
    <col min="12" max="12" width="6.57421875" style="144" customWidth="1"/>
    <col min="13" max="16384" width="12.851562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3" ht="31.5" customHeight="1"/>
    <row r="35" ht="12" customHeight="1"/>
  </sheetData>
  <sheetProtection/>
  <printOptions/>
  <pageMargins left="0.7874015748031497" right="0.5905511811023623"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9"/>
    </row>
    <row r="34" ht="14.25" customHeight="1">
      <c r="K34" s="148"/>
    </row>
    <row r="35" ht="14.25" customHeight="1"/>
    <row r="36" ht="14.25" customHeight="1">
      <c r="M36" s="147"/>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6" customWidth="1"/>
    <col min="8" max="16384" width="12.8515625" style="146" customWidth="1"/>
  </cols>
  <sheetData>
    <row r="1" ht="26.25" customHeight="1"/>
    <row r="2" ht="21" customHeight="1">
      <c r="D2" s="150"/>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80" customWidth="1"/>
    <col min="2" max="2" width="35.57421875" style="1" customWidth="1"/>
    <col min="3" max="3" width="9.7109375" style="1" customWidth="1"/>
    <col min="4" max="4" width="9.57421875" style="1" customWidth="1"/>
    <col min="5" max="6" width="10.421875" style="1" customWidth="1"/>
    <col min="7" max="7" width="11.140625" style="1" customWidth="1"/>
    <col min="8" max="8" width="10.57421875" style="1" customWidth="1"/>
    <col min="9" max="9" width="9.57421875" style="1" customWidth="1"/>
    <col min="10" max="10" width="9.421875" style="1" customWidth="1"/>
    <col min="11" max="16384" width="11.00390625" style="1" customWidth="1"/>
  </cols>
  <sheetData>
    <row r="1" spans="2:10" ht="12.75">
      <c r="B1" s="81" t="s">
        <v>112</v>
      </c>
      <c r="C1" s="81"/>
      <c r="D1" s="81"/>
      <c r="E1" s="81"/>
      <c r="F1" s="81"/>
      <c r="G1" s="81"/>
      <c r="H1" s="81"/>
      <c r="I1" s="81"/>
      <c r="J1" s="81"/>
    </row>
    <row r="2" spans="2:10" ht="12.75">
      <c r="B2" s="82"/>
      <c r="C2" s="83"/>
      <c r="D2" s="83"/>
      <c r="G2" s="83"/>
      <c r="H2" s="83"/>
      <c r="I2" s="83"/>
      <c r="J2" s="83"/>
    </row>
    <row r="3" spans="2:10" ht="12.75">
      <c r="B3" s="313" t="s">
        <v>113</v>
      </c>
      <c r="C3" s="313"/>
      <c r="D3" s="313"/>
      <c r="E3" s="313"/>
      <c r="F3" s="313"/>
      <c r="G3" s="313"/>
      <c r="H3" s="313"/>
      <c r="I3" s="313"/>
      <c r="J3" s="313"/>
    </row>
    <row r="4" spans="2:10" ht="12.75">
      <c r="B4" s="313" t="s">
        <v>114</v>
      </c>
      <c r="C4" s="313"/>
      <c r="D4" s="313"/>
      <c r="E4" s="313"/>
      <c r="F4" s="313"/>
      <c r="G4" s="313"/>
      <c r="H4" s="313"/>
      <c r="I4" s="313"/>
      <c r="J4" s="313"/>
    </row>
    <row r="5" spans="2:10" ht="9" customHeight="1">
      <c r="B5" s="84"/>
      <c r="C5" s="84"/>
      <c r="D5" s="84"/>
      <c r="E5" s="83"/>
      <c r="F5" s="83"/>
      <c r="G5" s="84"/>
      <c r="H5" s="84"/>
      <c r="I5" s="84"/>
      <c r="J5" s="84"/>
    </row>
    <row r="6" spans="2:10" ht="12.75">
      <c r="B6" s="84"/>
      <c r="C6" s="84"/>
      <c r="D6" s="84"/>
      <c r="G6" s="84"/>
      <c r="H6" s="84"/>
      <c r="I6" s="84"/>
      <c r="J6" s="84"/>
    </row>
    <row r="7" spans="1:10" ht="12.75">
      <c r="A7" s="314" t="s">
        <v>3</v>
      </c>
      <c r="B7" s="317" t="s">
        <v>115</v>
      </c>
      <c r="C7" s="320" t="s">
        <v>116</v>
      </c>
      <c r="D7" s="320" t="s">
        <v>117</v>
      </c>
      <c r="E7" s="320" t="s">
        <v>108</v>
      </c>
      <c r="F7" s="320" t="s">
        <v>9</v>
      </c>
      <c r="G7" s="307" t="s">
        <v>10</v>
      </c>
      <c r="H7" s="308"/>
      <c r="I7" s="308"/>
      <c r="J7" s="308"/>
    </row>
    <row r="8" spans="1:10" ht="12.75">
      <c r="A8" s="315"/>
      <c r="B8" s="318"/>
      <c r="C8" s="318"/>
      <c r="D8" s="318"/>
      <c r="E8" s="318"/>
      <c r="F8" s="321"/>
      <c r="G8" s="309" t="s">
        <v>12</v>
      </c>
      <c r="H8" s="307" t="s">
        <v>118</v>
      </c>
      <c r="I8" s="308"/>
      <c r="J8" s="308"/>
    </row>
    <row r="9" spans="1:10" ht="22.5">
      <c r="A9" s="315"/>
      <c r="B9" s="318"/>
      <c r="C9" s="319"/>
      <c r="D9" s="319"/>
      <c r="E9" s="319"/>
      <c r="F9" s="322"/>
      <c r="G9" s="310"/>
      <c r="H9" s="85" t="s">
        <v>119</v>
      </c>
      <c r="I9" s="85" t="s">
        <v>14</v>
      </c>
      <c r="J9" s="86" t="s">
        <v>120</v>
      </c>
    </row>
    <row r="10" spans="1:10" ht="12.75">
      <c r="A10" s="316"/>
      <c r="B10" s="319"/>
      <c r="C10" s="87" t="s">
        <v>16</v>
      </c>
      <c r="D10" s="88" t="s">
        <v>121</v>
      </c>
      <c r="E10" s="87" t="s">
        <v>18</v>
      </c>
      <c r="F10" s="311" t="s">
        <v>19</v>
      </c>
      <c r="G10" s="312"/>
      <c r="H10" s="312"/>
      <c r="I10" s="312"/>
      <c r="J10" s="312"/>
    </row>
    <row r="11" spans="1:10" ht="12.75">
      <c r="A11" s="89"/>
      <c r="B11" s="90"/>
      <c r="C11" s="91"/>
      <c r="D11" s="92"/>
      <c r="E11" s="93"/>
      <c r="F11" s="94"/>
      <c r="G11" s="92"/>
      <c r="H11" s="92"/>
      <c r="I11" s="92"/>
      <c r="J11" s="92"/>
    </row>
    <row r="12" spans="1:10" ht="12.75">
      <c r="A12" s="43" t="s">
        <v>110</v>
      </c>
      <c r="B12" s="95" t="s">
        <v>111</v>
      </c>
      <c r="C12" s="96">
        <v>842.833333333334</v>
      </c>
      <c r="D12" s="96">
        <v>141591.333333333</v>
      </c>
      <c r="E12" s="96">
        <v>117517.343</v>
      </c>
      <c r="F12" s="97">
        <v>2369498.261</v>
      </c>
      <c r="G12" s="97">
        <v>14886216.455</v>
      </c>
      <c r="H12" s="97">
        <v>9880197.638</v>
      </c>
      <c r="I12" s="97">
        <v>5006018.817</v>
      </c>
      <c r="J12" s="97">
        <v>2796633.235</v>
      </c>
    </row>
    <row r="13" spans="1:10" ht="12.75">
      <c r="A13" s="43"/>
      <c r="B13" s="98" t="s">
        <v>122</v>
      </c>
      <c r="C13" s="99"/>
      <c r="D13" s="100"/>
      <c r="E13" s="100"/>
      <c r="F13" s="101"/>
      <c r="G13" s="101"/>
      <c r="H13" s="101"/>
      <c r="I13" s="101"/>
      <c r="J13" s="101"/>
    </row>
    <row r="14" spans="1:10" ht="12.75">
      <c r="A14" s="43" t="s">
        <v>21</v>
      </c>
      <c r="B14" s="98" t="s">
        <v>123</v>
      </c>
      <c r="C14" s="102">
        <v>419.833333333333</v>
      </c>
      <c r="D14" s="102">
        <v>67011.8333333333</v>
      </c>
      <c r="E14" s="102">
        <v>55798.032</v>
      </c>
      <c r="F14" s="102">
        <v>1102484.336</v>
      </c>
      <c r="G14" s="102">
        <v>6553730.018</v>
      </c>
      <c r="H14" s="102">
        <v>4348607.066</v>
      </c>
      <c r="I14" s="102">
        <v>2205122.952</v>
      </c>
      <c r="J14" s="102">
        <v>1270486.517</v>
      </c>
    </row>
    <row r="15" spans="1:10" ht="12.75">
      <c r="A15" s="43" t="s">
        <v>21</v>
      </c>
      <c r="B15" s="98" t="s">
        <v>124</v>
      </c>
      <c r="C15" s="102">
        <v>253.166666666667</v>
      </c>
      <c r="D15" s="102">
        <v>46163</v>
      </c>
      <c r="E15" s="102">
        <v>38341.461</v>
      </c>
      <c r="F15" s="102">
        <v>859220.322</v>
      </c>
      <c r="G15" s="102">
        <v>5443114.643</v>
      </c>
      <c r="H15" s="102">
        <v>3298962.009</v>
      </c>
      <c r="I15" s="102">
        <v>2144152.634</v>
      </c>
      <c r="J15" s="102">
        <v>1123551.468</v>
      </c>
    </row>
    <row r="16" spans="1:10" ht="12.75">
      <c r="A16" s="43" t="s">
        <v>21</v>
      </c>
      <c r="B16" s="98" t="s">
        <v>125</v>
      </c>
      <c r="C16" s="102">
        <v>35.1666666666667</v>
      </c>
      <c r="D16" s="102">
        <v>5904.16666666667</v>
      </c>
      <c r="E16" s="102">
        <v>4999.642</v>
      </c>
      <c r="F16" s="102">
        <v>113516.01</v>
      </c>
      <c r="G16" s="102">
        <v>652389.529</v>
      </c>
      <c r="H16" s="102">
        <v>401596.177</v>
      </c>
      <c r="I16" s="102">
        <v>250793.352</v>
      </c>
      <c r="J16" s="102">
        <v>116357.521</v>
      </c>
    </row>
    <row r="17" spans="1:10" ht="12.75">
      <c r="A17" s="43" t="s">
        <v>21</v>
      </c>
      <c r="B17" s="98" t="s">
        <v>126</v>
      </c>
      <c r="C17" s="102">
        <v>134.666666666667</v>
      </c>
      <c r="D17" s="102">
        <v>22512.3333333333</v>
      </c>
      <c r="E17" s="102">
        <v>18378.208</v>
      </c>
      <c r="F17" s="102">
        <v>294277.593</v>
      </c>
      <c r="G17" s="102">
        <v>2236982.265</v>
      </c>
      <c r="H17" s="102">
        <v>1831032.386</v>
      </c>
      <c r="I17" s="102">
        <v>405949.879</v>
      </c>
      <c r="J17" s="102">
        <v>286237.729</v>
      </c>
    </row>
    <row r="18" spans="1:10" ht="12.75">
      <c r="A18" s="43"/>
      <c r="B18" s="89"/>
      <c r="C18" s="99"/>
      <c r="D18" s="100"/>
      <c r="E18" s="100"/>
      <c r="F18" s="100"/>
      <c r="G18" s="100"/>
      <c r="H18" s="100"/>
      <c r="I18" s="100"/>
      <c r="J18" s="100"/>
    </row>
    <row r="19" spans="1:10" ht="12.75">
      <c r="A19" s="43" t="s">
        <v>127</v>
      </c>
      <c r="B19" s="95" t="s">
        <v>128</v>
      </c>
      <c r="C19" s="103"/>
      <c r="D19" s="103"/>
      <c r="E19" s="103"/>
      <c r="F19" s="103"/>
      <c r="G19" s="104"/>
      <c r="H19" s="104"/>
      <c r="I19" s="103"/>
      <c r="J19" s="103"/>
    </row>
    <row r="20" spans="1:10" ht="12.75">
      <c r="A20" s="43"/>
      <c r="B20" s="95" t="s">
        <v>129</v>
      </c>
      <c r="C20" s="103">
        <v>3</v>
      </c>
      <c r="D20" s="96">
        <v>274.833333333333</v>
      </c>
      <c r="E20" s="96">
        <v>264.375</v>
      </c>
      <c r="F20" s="97">
        <v>4109.685</v>
      </c>
      <c r="G20" s="105" t="s">
        <v>21</v>
      </c>
      <c r="H20" s="105" t="s">
        <v>21</v>
      </c>
      <c r="I20" s="105" t="s">
        <v>21</v>
      </c>
      <c r="J20" s="105" t="s">
        <v>21</v>
      </c>
    </row>
    <row r="21" spans="1:10" ht="12.75">
      <c r="A21" s="43"/>
      <c r="B21" s="89"/>
      <c r="C21" s="99"/>
      <c r="D21" s="100"/>
      <c r="E21" s="100"/>
      <c r="F21" s="100"/>
      <c r="G21" s="100"/>
      <c r="H21" s="100"/>
      <c r="I21" s="100"/>
      <c r="J21" s="100"/>
    </row>
    <row r="22" spans="1:10" ht="12.75">
      <c r="A22" s="43">
        <v>5</v>
      </c>
      <c r="B22" s="98" t="s">
        <v>130</v>
      </c>
      <c r="C22" s="106" t="s">
        <v>131</v>
      </c>
      <c r="D22" s="106" t="s">
        <v>131</v>
      </c>
      <c r="E22" s="106" t="s">
        <v>131</v>
      </c>
      <c r="F22" s="106" t="s">
        <v>131</v>
      </c>
      <c r="G22" s="106" t="s">
        <v>131</v>
      </c>
      <c r="H22" s="106" t="s">
        <v>131</v>
      </c>
      <c r="I22" s="106" t="s">
        <v>131</v>
      </c>
      <c r="J22" s="106" t="s">
        <v>131</v>
      </c>
    </row>
    <row r="23" spans="1:10" ht="12.75">
      <c r="A23" s="43">
        <v>6</v>
      </c>
      <c r="B23" s="98" t="s">
        <v>132</v>
      </c>
      <c r="C23" s="106" t="s">
        <v>131</v>
      </c>
      <c r="D23" s="106" t="s">
        <v>131</v>
      </c>
      <c r="E23" s="106" t="s">
        <v>131</v>
      </c>
      <c r="F23" s="106" t="s">
        <v>131</v>
      </c>
      <c r="G23" s="106" t="s">
        <v>131</v>
      </c>
      <c r="H23" s="106" t="s">
        <v>131</v>
      </c>
      <c r="I23" s="106" t="s">
        <v>131</v>
      </c>
      <c r="J23" s="106" t="s">
        <v>131</v>
      </c>
    </row>
    <row r="24" spans="1:10" ht="12.75">
      <c r="A24" s="43">
        <v>7</v>
      </c>
      <c r="B24" s="98" t="s">
        <v>133</v>
      </c>
      <c r="C24" s="106" t="s">
        <v>131</v>
      </c>
      <c r="D24" s="106" t="s">
        <v>131</v>
      </c>
      <c r="E24" s="106" t="s">
        <v>131</v>
      </c>
      <c r="F24" s="106" t="s">
        <v>131</v>
      </c>
      <c r="G24" s="106" t="s">
        <v>131</v>
      </c>
      <c r="H24" s="106" t="s">
        <v>131</v>
      </c>
      <c r="I24" s="106" t="s">
        <v>131</v>
      </c>
      <c r="J24" s="106" t="s">
        <v>131</v>
      </c>
    </row>
    <row r="25" spans="1:10" ht="12.75">
      <c r="A25" s="43">
        <v>8</v>
      </c>
      <c r="B25" s="98" t="s">
        <v>134</v>
      </c>
      <c r="C25" s="107"/>
      <c r="D25" s="108"/>
      <c r="E25" s="100"/>
      <c r="F25" s="100"/>
      <c r="G25" s="100"/>
      <c r="H25" s="100"/>
      <c r="I25" s="109"/>
      <c r="J25" s="109"/>
    </row>
    <row r="26" spans="1:10" ht="12.75">
      <c r="A26" s="43"/>
      <c r="B26" s="98" t="s">
        <v>135</v>
      </c>
      <c r="C26" s="102">
        <v>3</v>
      </c>
      <c r="D26" s="102">
        <v>274.833333333333</v>
      </c>
      <c r="E26" s="102">
        <v>264.375</v>
      </c>
      <c r="F26" s="102">
        <v>4109.685</v>
      </c>
      <c r="G26" s="110" t="s">
        <v>21</v>
      </c>
      <c r="H26" s="110" t="s">
        <v>21</v>
      </c>
      <c r="I26" s="110" t="s">
        <v>21</v>
      </c>
      <c r="J26" s="110" t="s">
        <v>21</v>
      </c>
    </row>
    <row r="27" spans="1:10" ht="12.75">
      <c r="A27" s="43">
        <v>9</v>
      </c>
      <c r="B27" s="98" t="s">
        <v>136</v>
      </c>
      <c r="C27" s="107"/>
      <c r="D27" s="108"/>
      <c r="E27" s="100"/>
      <c r="F27" s="100"/>
      <c r="G27" s="100"/>
      <c r="H27" s="100"/>
      <c r="I27" s="109"/>
      <c r="J27" s="109"/>
    </row>
    <row r="28" spans="1:10" ht="12.75">
      <c r="A28" s="43"/>
      <c r="B28" s="98" t="s">
        <v>137</v>
      </c>
      <c r="C28" s="107"/>
      <c r="D28" s="107"/>
      <c r="E28" s="107"/>
      <c r="F28" s="107"/>
      <c r="G28" s="107"/>
      <c r="H28" s="107"/>
      <c r="I28" s="107"/>
      <c r="J28" s="107"/>
    </row>
    <row r="29" spans="1:10" ht="12.75">
      <c r="A29" s="43"/>
      <c r="B29" s="98" t="s">
        <v>138</v>
      </c>
      <c r="C29" s="106" t="s">
        <v>131</v>
      </c>
      <c r="D29" s="106" t="s">
        <v>131</v>
      </c>
      <c r="E29" s="106" t="s">
        <v>131</v>
      </c>
      <c r="F29" s="106" t="s">
        <v>131</v>
      </c>
      <c r="G29" s="106" t="s">
        <v>131</v>
      </c>
      <c r="H29" s="106" t="s">
        <v>131</v>
      </c>
      <c r="I29" s="106" t="s">
        <v>131</v>
      </c>
      <c r="J29" s="106" t="s">
        <v>131</v>
      </c>
    </row>
    <row r="30" spans="1:10" ht="12.75">
      <c r="A30" s="43"/>
      <c r="B30" s="89"/>
      <c r="C30" s="107"/>
      <c r="D30" s="107"/>
      <c r="E30" s="107"/>
      <c r="F30" s="107"/>
      <c r="G30" s="107"/>
      <c r="H30" s="107"/>
      <c r="I30" s="107"/>
      <c r="J30" s="107"/>
    </row>
    <row r="31" spans="1:10" ht="12.75">
      <c r="A31" s="43" t="s">
        <v>139</v>
      </c>
      <c r="B31" s="95" t="s">
        <v>140</v>
      </c>
      <c r="C31" s="103">
        <v>839.833333333333</v>
      </c>
      <c r="D31" s="96">
        <v>141316.5</v>
      </c>
      <c r="E31" s="96">
        <v>117252.968</v>
      </c>
      <c r="F31" s="97">
        <v>2365388.576</v>
      </c>
      <c r="G31" s="105" t="s">
        <v>21</v>
      </c>
      <c r="H31" s="105" t="s">
        <v>21</v>
      </c>
      <c r="I31" s="105" t="s">
        <v>21</v>
      </c>
      <c r="J31" s="105" t="s">
        <v>21</v>
      </c>
    </row>
    <row r="32" spans="1:10" ht="12.75">
      <c r="A32" s="43"/>
      <c r="B32" s="89"/>
      <c r="C32" s="99"/>
      <c r="D32" s="100"/>
      <c r="E32" s="100"/>
      <c r="F32" s="100"/>
      <c r="G32" s="100"/>
      <c r="H32" s="100"/>
      <c r="I32" s="100"/>
      <c r="J32" s="100"/>
    </row>
    <row r="33" spans="1:10" ht="12.75">
      <c r="A33" s="43">
        <v>10</v>
      </c>
      <c r="B33" s="98" t="s">
        <v>141</v>
      </c>
      <c r="C33" s="102">
        <v>86.6666666666667</v>
      </c>
      <c r="D33" s="102">
        <v>15316.6666666667</v>
      </c>
      <c r="E33" s="102">
        <v>12368.445</v>
      </c>
      <c r="F33" s="102">
        <v>173186.798</v>
      </c>
      <c r="G33" s="102">
        <v>1492438.048</v>
      </c>
      <c r="H33" s="102">
        <v>1299771.138</v>
      </c>
      <c r="I33" s="102">
        <v>192666.91</v>
      </c>
      <c r="J33" s="107">
        <v>164565.282</v>
      </c>
    </row>
    <row r="34" spans="1:10" ht="12.75">
      <c r="A34" s="43">
        <v>11</v>
      </c>
      <c r="B34" s="98" t="s">
        <v>51</v>
      </c>
      <c r="C34" s="107">
        <v>6</v>
      </c>
      <c r="D34" s="102">
        <v>971.5</v>
      </c>
      <c r="E34" s="102">
        <v>822.529</v>
      </c>
      <c r="F34" s="102">
        <v>18405.637</v>
      </c>
      <c r="G34" s="102">
        <v>229231.6</v>
      </c>
      <c r="H34" s="106" t="s">
        <v>21</v>
      </c>
      <c r="I34" s="106" t="s">
        <v>21</v>
      </c>
      <c r="J34" s="106" t="s">
        <v>21</v>
      </c>
    </row>
    <row r="35" spans="1:10" ht="12.75">
      <c r="A35" s="43">
        <v>12</v>
      </c>
      <c r="B35" s="98" t="s">
        <v>52</v>
      </c>
      <c r="C35" s="107">
        <v>1</v>
      </c>
      <c r="D35" s="106" t="s">
        <v>21</v>
      </c>
      <c r="E35" s="106" t="s">
        <v>21</v>
      </c>
      <c r="F35" s="106" t="s">
        <v>21</v>
      </c>
      <c r="G35" s="106" t="s">
        <v>21</v>
      </c>
      <c r="H35" s="106" t="s">
        <v>21</v>
      </c>
      <c r="I35" s="106" t="s">
        <v>21</v>
      </c>
      <c r="J35" s="106" t="s">
        <v>21</v>
      </c>
    </row>
    <row r="36" spans="1:10" ht="12.75">
      <c r="A36" s="43">
        <v>13</v>
      </c>
      <c r="B36" s="98" t="s">
        <v>54</v>
      </c>
      <c r="C36" s="107">
        <v>12</v>
      </c>
      <c r="D36" s="102">
        <v>1255.16666666667</v>
      </c>
      <c r="E36" s="102">
        <v>1008.939</v>
      </c>
      <c r="F36" s="102">
        <v>16559.255</v>
      </c>
      <c r="G36" s="102">
        <v>92084.836</v>
      </c>
      <c r="H36" s="100">
        <v>52824.419</v>
      </c>
      <c r="I36" s="109">
        <v>39260.417</v>
      </c>
      <c r="J36" s="109">
        <v>32395.491</v>
      </c>
    </row>
    <row r="37" spans="1:10" ht="12.75">
      <c r="A37" s="43">
        <v>14</v>
      </c>
      <c r="B37" s="98" t="s">
        <v>142</v>
      </c>
      <c r="C37" s="102">
        <v>2</v>
      </c>
      <c r="D37" s="106" t="s">
        <v>21</v>
      </c>
      <c r="E37" s="106" t="s">
        <v>21</v>
      </c>
      <c r="F37" s="106" t="s">
        <v>21</v>
      </c>
      <c r="G37" s="106" t="s">
        <v>21</v>
      </c>
      <c r="H37" s="106" t="s">
        <v>21</v>
      </c>
      <c r="I37" s="106" t="s">
        <v>21</v>
      </c>
      <c r="J37" s="106" t="s">
        <v>21</v>
      </c>
    </row>
    <row r="38" spans="1:10" ht="12.75">
      <c r="A38" s="43">
        <v>15</v>
      </c>
      <c r="B38" s="98" t="s">
        <v>143</v>
      </c>
      <c r="C38" s="102"/>
      <c r="D38" s="102"/>
      <c r="E38" s="102"/>
      <c r="F38" s="102"/>
      <c r="G38" s="102"/>
      <c r="H38" s="102"/>
      <c r="I38" s="102"/>
      <c r="J38" s="107"/>
    </row>
    <row r="39" spans="1:10" ht="12.75">
      <c r="A39" s="43"/>
      <c r="B39" s="98" t="s">
        <v>144</v>
      </c>
      <c r="C39" s="102">
        <v>4</v>
      </c>
      <c r="D39" s="102">
        <v>503</v>
      </c>
      <c r="E39" s="102">
        <v>396.318</v>
      </c>
      <c r="F39" s="102">
        <v>6493.626</v>
      </c>
      <c r="G39" s="102" t="s">
        <v>21</v>
      </c>
      <c r="H39" s="106" t="s">
        <v>21</v>
      </c>
      <c r="I39" s="106" t="s">
        <v>21</v>
      </c>
      <c r="J39" s="106" t="s">
        <v>21</v>
      </c>
    </row>
    <row r="40" spans="1:10" ht="12.75">
      <c r="A40" s="43">
        <v>16</v>
      </c>
      <c r="B40" s="98" t="s">
        <v>145</v>
      </c>
      <c r="C40" s="102"/>
      <c r="D40" s="102"/>
      <c r="E40" s="102"/>
      <c r="F40" s="102"/>
      <c r="G40" s="102"/>
      <c r="H40" s="102"/>
      <c r="I40" s="102"/>
      <c r="J40" s="107"/>
    </row>
    <row r="41" spans="1:10" ht="12.75">
      <c r="A41" s="43"/>
      <c r="B41" s="98" t="s">
        <v>146</v>
      </c>
      <c r="C41" s="102">
        <v>11</v>
      </c>
      <c r="D41" s="102">
        <v>1997.66666666667</v>
      </c>
      <c r="E41" s="102">
        <v>1658.897</v>
      </c>
      <c r="F41" s="102">
        <v>31587.944</v>
      </c>
      <c r="G41" s="102">
        <v>276223.845</v>
      </c>
      <c r="H41" s="102">
        <v>182645.368</v>
      </c>
      <c r="I41" s="102">
        <v>93578.477</v>
      </c>
      <c r="J41" s="107">
        <v>83860.812</v>
      </c>
    </row>
    <row r="42" spans="1:10" ht="12.75">
      <c r="A42" s="43">
        <v>17</v>
      </c>
      <c r="B42" s="98" t="s">
        <v>147</v>
      </c>
      <c r="C42" s="102"/>
      <c r="D42" s="102"/>
      <c r="E42" s="102"/>
      <c r="F42" s="102"/>
      <c r="G42" s="102"/>
      <c r="H42" s="102"/>
      <c r="I42" s="102"/>
      <c r="J42" s="107"/>
    </row>
    <row r="43" spans="1:10" ht="12.75">
      <c r="A43" s="43"/>
      <c r="B43" s="98" t="s">
        <v>148</v>
      </c>
      <c r="C43" s="102">
        <v>18.8333333333333</v>
      </c>
      <c r="D43" s="102">
        <v>3245.83333333333</v>
      </c>
      <c r="E43" s="102">
        <v>2777.59</v>
      </c>
      <c r="F43" s="102">
        <v>51764.48</v>
      </c>
      <c r="G43" s="102">
        <v>572491.972</v>
      </c>
      <c r="H43" s="102">
        <v>428132.78</v>
      </c>
      <c r="I43" s="102">
        <v>144359.192</v>
      </c>
      <c r="J43" s="107">
        <v>107936.281</v>
      </c>
    </row>
    <row r="44" spans="1:10" ht="12.75">
      <c r="A44" s="43">
        <v>18</v>
      </c>
      <c r="B44" s="98" t="s">
        <v>149</v>
      </c>
      <c r="C44" s="102"/>
      <c r="D44" s="102"/>
      <c r="E44" s="102"/>
      <c r="F44" s="102"/>
      <c r="G44" s="102"/>
      <c r="H44" s="102"/>
      <c r="I44" s="102"/>
      <c r="J44" s="107"/>
    </row>
    <row r="45" spans="1:10" ht="12.75">
      <c r="A45" s="43"/>
      <c r="B45" s="98" t="s">
        <v>150</v>
      </c>
      <c r="C45" s="102"/>
      <c r="D45" s="102"/>
      <c r="E45" s="102"/>
      <c r="F45" s="102"/>
      <c r="G45" s="102"/>
      <c r="H45" s="102"/>
      <c r="I45" s="102"/>
      <c r="J45" s="107"/>
    </row>
    <row r="46" spans="1:10" ht="12.75">
      <c r="A46" s="43"/>
      <c r="B46" s="98" t="s">
        <v>151</v>
      </c>
      <c r="C46" s="102">
        <v>14</v>
      </c>
      <c r="D46" s="102">
        <v>2207.16666666667</v>
      </c>
      <c r="E46" s="102">
        <v>1855.33</v>
      </c>
      <c r="F46" s="102">
        <v>37381.213</v>
      </c>
      <c r="G46" s="102">
        <v>220443.569</v>
      </c>
      <c r="H46" s="102">
        <v>182354.447</v>
      </c>
      <c r="I46" s="102">
        <v>38089.122</v>
      </c>
      <c r="J46" s="107">
        <v>28607.892</v>
      </c>
    </row>
    <row r="47" spans="1:10" ht="12.75">
      <c r="A47" s="43">
        <v>19</v>
      </c>
      <c r="B47" s="98" t="s">
        <v>152</v>
      </c>
      <c r="C47" s="106" t="s">
        <v>131</v>
      </c>
      <c r="D47" s="106" t="s">
        <v>131</v>
      </c>
      <c r="E47" s="106" t="s">
        <v>131</v>
      </c>
      <c r="F47" s="106" t="s">
        <v>131</v>
      </c>
      <c r="G47" s="106" t="s">
        <v>131</v>
      </c>
      <c r="H47" s="106" t="s">
        <v>131</v>
      </c>
      <c r="I47" s="106" t="s">
        <v>131</v>
      </c>
      <c r="J47" s="106" t="s">
        <v>131</v>
      </c>
    </row>
    <row r="48" spans="1:10" ht="12.75">
      <c r="A48" s="43">
        <v>20</v>
      </c>
      <c r="B48" s="98" t="s">
        <v>153</v>
      </c>
      <c r="C48" s="102">
        <v>22.8333333333333</v>
      </c>
      <c r="D48" s="102">
        <v>3469.83333333333</v>
      </c>
      <c r="E48" s="102">
        <v>2900.47</v>
      </c>
      <c r="F48" s="102">
        <v>70875.367</v>
      </c>
      <c r="G48" s="102">
        <v>430034.899</v>
      </c>
      <c r="H48" s="102">
        <v>211476.427</v>
      </c>
      <c r="I48" s="102">
        <v>218558.472</v>
      </c>
      <c r="J48" s="107">
        <v>107260.935</v>
      </c>
    </row>
    <row r="49" spans="1:10" ht="12.75">
      <c r="A49" s="43">
        <v>21</v>
      </c>
      <c r="B49" s="98" t="s">
        <v>154</v>
      </c>
      <c r="C49" s="102"/>
      <c r="D49" s="102"/>
      <c r="E49" s="102"/>
      <c r="F49" s="102"/>
      <c r="G49" s="102"/>
      <c r="H49" s="102"/>
      <c r="I49" s="102"/>
      <c r="J49" s="107"/>
    </row>
    <row r="50" spans="1:10" ht="12.75">
      <c r="A50" s="43"/>
      <c r="B50" s="98" t="s">
        <v>155</v>
      </c>
      <c r="C50" s="102">
        <v>6</v>
      </c>
      <c r="D50" s="102">
        <v>1447.16666666667</v>
      </c>
      <c r="E50" s="102">
        <v>1183.952</v>
      </c>
      <c r="F50" s="102">
        <v>31809.79</v>
      </c>
      <c r="G50" s="102">
        <v>118408.388</v>
      </c>
      <c r="H50" s="102">
        <v>40663.489</v>
      </c>
      <c r="I50" s="102">
        <v>77744.899</v>
      </c>
      <c r="J50" s="107">
        <v>30426.032</v>
      </c>
    </row>
    <row r="51" spans="1:10" ht="12.75">
      <c r="A51" s="43">
        <v>22</v>
      </c>
      <c r="B51" s="98" t="s">
        <v>156</v>
      </c>
      <c r="C51" s="102"/>
      <c r="D51" s="102"/>
      <c r="E51" s="102"/>
      <c r="F51" s="102"/>
      <c r="G51" s="102"/>
      <c r="H51" s="102"/>
      <c r="I51" s="102"/>
      <c r="J51" s="107"/>
    </row>
    <row r="52" spans="1:10" ht="12.75">
      <c r="A52" s="43"/>
      <c r="B52" s="98" t="s">
        <v>157</v>
      </c>
      <c r="C52" s="102">
        <v>97.8333333333333</v>
      </c>
      <c r="D52" s="102">
        <v>15185.5</v>
      </c>
      <c r="E52" s="102">
        <v>12826.813</v>
      </c>
      <c r="F52" s="102">
        <v>226042.424</v>
      </c>
      <c r="G52" s="102">
        <v>1370816.154</v>
      </c>
      <c r="H52" s="102">
        <v>864097.672</v>
      </c>
      <c r="I52" s="102">
        <v>506718.482</v>
      </c>
      <c r="J52" s="107">
        <v>287841.401</v>
      </c>
    </row>
    <row r="53" spans="1:10" ht="12.75">
      <c r="A53" s="43">
        <v>23</v>
      </c>
      <c r="B53" s="98" t="s">
        <v>158</v>
      </c>
      <c r="C53" s="102"/>
      <c r="D53" s="102"/>
      <c r="E53" s="102"/>
      <c r="F53" s="102"/>
      <c r="G53" s="102"/>
      <c r="H53" s="102"/>
      <c r="I53" s="102"/>
      <c r="J53" s="107"/>
    </row>
    <row r="54" spans="1:10" ht="12.75">
      <c r="A54" s="43"/>
      <c r="B54" s="98" t="s">
        <v>159</v>
      </c>
      <c r="C54" s="102"/>
      <c r="D54" s="102"/>
      <c r="E54" s="102"/>
      <c r="F54" s="102"/>
      <c r="G54" s="102"/>
      <c r="H54" s="102"/>
      <c r="I54" s="102"/>
      <c r="J54" s="107"/>
    </row>
    <row r="55" spans="1:10" ht="12.75">
      <c r="A55" s="43"/>
      <c r="B55" s="98" t="s">
        <v>160</v>
      </c>
      <c r="C55" s="102">
        <v>60.5</v>
      </c>
      <c r="D55" s="102">
        <v>7648.66666666667</v>
      </c>
      <c r="E55" s="102">
        <v>6274.642</v>
      </c>
      <c r="F55" s="102">
        <v>122546.71</v>
      </c>
      <c r="G55" s="102">
        <v>612873.062</v>
      </c>
      <c r="H55" s="102">
        <v>415008.015</v>
      </c>
      <c r="I55" s="102">
        <v>197865.047</v>
      </c>
      <c r="J55" s="102">
        <v>123552.805</v>
      </c>
    </row>
    <row r="56" spans="1:10" ht="12.75">
      <c r="A56" s="43">
        <v>24</v>
      </c>
      <c r="B56" s="98" t="s">
        <v>161</v>
      </c>
      <c r="C56" s="102">
        <v>17</v>
      </c>
      <c r="D56" s="102">
        <v>4432.5</v>
      </c>
      <c r="E56" s="102">
        <v>3503.6</v>
      </c>
      <c r="F56" s="102">
        <v>82766.373</v>
      </c>
      <c r="G56" s="102">
        <v>504259.868</v>
      </c>
      <c r="H56" s="102">
        <v>295971.222</v>
      </c>
      <c r="I56" s="102">
        <v>208288.646</v>
      </c>
      <c r="J56" s="102">
        <v>141928.58</v>
      </c>
    </row>
    <row r="57" spans="1:10" ht="12.75">
      <c r="A57" s="43">
        <v>25</v>
      </c>
      <c r="B57" s="98" t="s">
        <v>162</v>
      </c>
      <c r="C57" s="102">
        <v>151.333333333333</v>
      </c>
      <c r="D57" s="102">
        <v>21574.6666666667</v>
      </c>
      <c r="E57" s="102">
        <v>18184.288</v>
      </c>
      <c r="F57" s="102">
        <v>341195.711</v>
      </c>
      <c r="G57" s="102">
        <v>1831605.704</v>
      </c>
      <c r="H57" s="102">
        <v>1294797.11</v>
      </c>
      <c r="I57" s="102">
        <v>536808.594</v>
      </c>
      <c r="J57" s="102">
        <v>340774.273</v>
      </c>
    </row>
    <row r="58" spans="1:10" ht="12.75">
      <c r="A58" s="43">
        <v>26</v>
      </c>
      <c r="B58" s="98" t="s">
        <v>163</v>
      </c>
      <c r="C58" s="102"/>
      <c r="D58" s="102"/>
      <c r="E58" s="102"/>
      <c r="F58" s="102"/>
      <c r="G58" s="102"/>
      <c r="H58" s="102"/>
      <c r="I58" s="102"/>
      <c r="J58" s="102"/>
    </row>
    <row r="59" spans="1:10" ht="12.75">
      <c r="A59" s="43"/>
      <c r="B59" s="98" t="s">
        <v>164</v>
      </c>
      <c r="C59" s="102">
        <v>71.5</v>
      </c>
      <c r="D59" s="102">
        <v>12203</v>
      </c>
      <c r="E59" s="102">
        <v>10150.03</v>
      </c>
      <c r="F59" s="102">
        <v>242659.004</v>
      </c>
      <c r="G59" s="102">
        <v>1369521.757</v>
      </c>
      <c r="H59" s="102">
        <v>819992.943</v>
      </c>
      <c r="I59" s="102">
        <v>549528.814</v>
      </c>
      <c r="J59" s="102">
        <v>208272.766</v>
      </c>
    </row>
    <row r="60" spans="1:10" ht="12.75">
      <c r="A60" s="43">
        <v>27</v>
      </c>
      <c r="B60" s="98" t="s">
        <v>165</v>
      </c>
      <c r="C60" s="102">
        <v>45.5</v>
      </c>
      <c r="D60" s="102">
        <v>8337.5</v>
      </c>
      <c r="E60" s="102">
        <v>6749.63</v>
      </c>
      <c r="F60" s="102">
        <v>150942.81</v>
      </c>
      <c r="G60" s="102">
        <v>876695.684</v>
      </c>
      <c r="H60" s="102">
        <v>582572.008</v>
      </c>
      <c r="I60" s="102">
        <v>294123.676</v>
      </c>
      <c r="J60" s="102">
        <v>90144.559</v>
      </c>
    </row>
    <row r="61" spans="1:10" ht="12.75">
      <c r="A61" s="43">
        <v>28</v>
      </c>
      <c r="B61" s="98" t="s">
        <v>93</v>
      </c>
      <c r="C61" s="102">
        <v>96.5</v>
      </c>
      <c r="D61" s="102">
        <v>15316.8333333333</v>
      </c>
      <c r="E61" s="102">
        <v>12844.297</v>
      </c>
      <c r="F61" s="102">
        <v>274683.46</v>
      </c>
      <c r="G61" s="102">
        <v>1318582.581</v>
      </c>
      <c r="H61" s="102">
        <v>764624.334</v>
      </c>
      <c r="I61" s="102">
        <v>553958.247</v>
      </c>
      <c r="J61" s="102">
        <v>251930.752</v>
      </c>
    </row>
    <row r="62" spans="1:10" ht="12.75">
      <c r="A62" s="43">
        <v>29</v>
      </c>
      <c r="B62" s="98" t="s">
        <v>166</v>
      </c>
      <c r="C62" s="102"/>
      <c r="D62" s="102"/>
      <c r="E62" s="102"/>
      <c r="F62" s="102"/>
      <c r="G62" s="102"/>
      <c r="H62" s="102"/>
      <c r="I62" s="102"/>
      <c r="J62" s="102"/>
    </row>
    <row r="63" spans="1:10" ht="12.75">
      <c r="A63" s="43"/>
      <c r="B63" s="98" t="s">
        <v>167</v>
      </c>
      <c r="C63" s="102">
        <v>51.3333333333333</v>
      </c>
      <c r="D63" s="102">
        <v>16404.6666666667</v>
      </c>
      <c r="E63" s="102">
        <v>13377.039</v>
      </c>
      <c r="F63" s="102">
        <v>323583.27</v>
      </c>
      <c r="G63" s="102">
        <v>2593808.139</v>
      </c>
      <c r="H63" s="102">
        <v>1759335.096</v>
      </c>
      <c r="I63" s="102">
        <v>834473.043</v>
      </c>
      <c r="J63" s="102">
        <v>480008.778</v>
      </c>
    </row>
    <row r="64" spans="1:10" ht="12.75">
      <c r="A64" s="43">
        <v>30</v>
      </c>
      <c r="B64" s="98" t="s">
        <v>97</v>
      </c>
      <c r="C64" s="102">
        <v>1</v>
      </c>
      <c r="D64" s="106" t="s">
        <v>21</v>
      </c>
      <c r="E64" s="106" t="s">
        <v>21</v>
      </c>
      <c r="F64" s="106" t="s">
        <v>21</v>
      </c>
      <c r="G64" s="106" t="s">
        <v>21</v>
      </c>
      <c r="H64" s="106" t="s">
        <v>21</v>
      </c>
      <c r="I64" s="106" t="s">
        <v>21</v>
      </c>
      <c r="J64" s="106" t="s">
        <v>21</v>
      </c>
    </row>
    <row r="65" spans="1:10" ht="12.75">
      <c r="A65" s="43">
        <v>31</v>
      </c>
      <c r="B65" s="98" t="s">
        <v>98</v>
      </c>
      <c r="C65" s="102">
        <v>13.5</v>
      </c>
      <c r="D65" s="102">
        <v>1747.5</v>
      </c>
      <c r="E65" s="102">
        <v>1446.928</v>
      </c>
      <c r="F65" s="102">
        <v>21601.342</v>
      </c>
      <c r="G65" s="102">
        <v>125640.367</v>
      </c>
      <c r="H65" s="102">
        <v>113321.211</v>
      </c>
      <c r="I65" s="102">
        <v>12319.156</v>
      </c>
      <c r="J65" s="106" t="s">
        <v>21</v>
      </c>
    </row>
    <row r="66" spans="1:10" ht="12.75">
      <c r="A66" s="43">
        <v>32</v>
      </c>
      <c r="B66" s="98" t="s">
        <v>168</v>
      </c>
      <c r="C66" s="102">
        <v>29.8333333333333</v>
      </c>
      <c r="D66" s="102">
        <v>4261</v>
      </c>
      <c r="E66" s="102">
        <v>3530.421</v>
      </c>
      <c r="F66" s="102">
        <v>75808.862</v>
      </c>
      <c r="G66" s="102">
        <v>380263.669</v>
      </c>
      <c r="H66" s="102">
        <v>163378.909</v>
      </c>
      <c r="I66" s="102">
        <v>216884.76</v>
      </c>
      <c r="J66" s="102">
        <v>53003.3</v>
      </c>
    </row>
    <row r="67" spans="1:10" ht="12.75">
      <c r="A67" s="43">
        <v>33</v>
      </c>
      <c r="B67" s="98" t="s">
        <v>169</v>
      </c>
      <c r="C67" s="107"/>
      <c r="D67" s="107"/>
      <c r="E67" s="107"/>
      <c r="F67" s="107"/>
      <c r="G67" s="107"/>
      <c r="H67" s="107"/>
      <c r="I67" s="107"/>
      <c r="J67" s="107"/>
    </row>
    <row r="68" spans="1:10" ht="12.75">
      <c r="A68" s="43"/>
      <c r="B68" s="98" t="s">
        <v>170</v>
      </c>
      <c r="C68" s="102">
        <v>19.6666666666667</v>
      </c>
      <c r="D68" s="102">
        <v>3326.83333333333</v>
      </c>
      <c r="E68" s="102">
        <v>2972.141</v>
      </c>
      <c r="F68" s="102">
        <v>59312.09</v>
      </c>
      <c r="G68" s="102">
        <v>347791.899</v>
      </c>
      <c r="H68" s="106" t="s">
        <v>21</v>
      </c>
      <c r="I68" s="106" t="s">
        <v>21</v>
      </c>
      <c r="J68" s="106" t="s">
        <v>21</v>
      </c>
    </row>
    <row r="69" spans="2:10" ht="12.75">
      <c r="B69" s="111"/>
      <c r="C69" s="112"/>
      <c r="D69" s="112"/>
      <c r="E69" s="112"/>
      <c r="F69" s="112"/>
      <c r="G69" s="112"/>
      <c r="H69" s="112"/>
      <c r="I69" s="112"/>
      <c r="J69" s="113"/>
    </row>
    <row r="70" spans="1:10" ht="12.75">
      <c r="A70" s="80" t="s">
        <v>39</v>
      </c>
      <c r="C70" s="114"/>
      <c r="D70" s="114"/>
      <c r="E70" s="115"/>
      <c r="F70" s="115"/>
      <c r="G70" s="115"/>
      <c r="H70" s="115"/>
      <c r="I70" s="116"/>
      <c r="J70" s="116"/>
    </row>
    <row r="71" spans="3:10" ht="12.75">
      <c r="C71" s="114"/>
      <c r="D71" s="114"/>
      <c r="E71" s="115"/>
      <c r="F71" s="115"/>
      <c r="G71" s="115"/>
      <c r="H71" s="115"/>
      <c r="I71" s="116"/>
      <c r="J71" s="116"/>
    </row>
    <row r="72" spans="3:10" ht="12.75">
      <c r="C72" s="114"/>
      <c r="D72" s="114"/>
      <c r="E72" s="115"/>
      <c r="F72" s="115"/>
      <c r="G72" s="115"/>
      <c r="H72" s="115"/>
      <c r="I72" s="116"/>
      <c r="J72" s="116"/>
    </row>
    <row r="73" spans="3:10" ht="12.75">
      <c r="C73" s="114"/>
      <c r="D73" s="114"/>
      <c r="E73" s="115"/>
      <c r="F73" s="115"/>
      <c r="G73" s="115"/>
      <c r="H73" s="115"/>
      <c r="I73" s="116"/>
      <c r="J73" s="116"/>
    </row>
    <row r="74" spans="3:10" ht="12.75">
      <c r="C74" s="114"/>
      <c r="D74" s="114"/>
      <c r="E74" s="115"/>
      <c r="F74" s="115"/>
      <c r="G74" s="115"/>
      <c r="H74" s="115"/>
      <c r="I74" s="116"/>
      <c r="J74" s="116"/>
    </row>
    <row r="75" spans="3:10" ht="12.75">
      <c r="C75" s="114"/>
      <c r="D75" s="114"/>
      <c r="E75" s="115"/>
      <c r="F75" s="115"/>
      <c r="G75" s="115"/>
      <c r="H75" s="115"/>
      <c r="I75" s="116"/>
      <c r="J75" s="116"/>
    </row>
    <row r="76" spans="3:10" ht="12.75">
      <c r="C76" s="114"/>
      <c r="D76" s="114"/>
      <c r="E76" s="115"/>
      <c r="F76" s="115"/>
      <c r="G76" s="115"/>
      <c r="H76" s="115"/>
      <c r="I76" s="116"/>
      <c r="J76" s="116"/>
    </row>
    <row r="77" spans="3:10" ht="12.75">
      <c r="C77" s="114"/>
      <c r="D77" s="114"/>
      <c r="E77" s="115"/>
      <c r="F77" s="115"/>
      <c r="G77" s="115"/>
      <c r="H77" s="115"/>
      <c r="I77" s="116"/>
      <c r="J77" s="116"/>
    </row>
    <row r="78" spans="3:10" ht="12.75">
      <c r="C78" s="114"/>
      <c r="D78" s="114"/>
      <c r="E78" s="115"/>
      <c r="F78" s="115"/>
      <c r="G78" s="115"/>
      <c r="H78" s="115"/>
      <c r="I78" s="116"/>
      <c r="J78" s="116"/>
    </row>
    <row r="79" spans="3:10" ht="12.75">
      <c r="C79" s="114"/>
      <c r="D79" s="114"/>
      <c r="E79" s="115"/>
      <c r="F79" s="115"/>
      <c r="G79" s="115"/>
      <c r="H79" s="115"/>
      <c r="I79" s="116"/>
      <c r="J79" s="116"/>
    </row>
    <row r="80" spans="3:10" ht="12.75">
      <c r="C80" s="114"/>
      <c r="D80" s="114"/>
      <c r="E80" s="115"/>
      <c r="F80" s="115"/>
      <c r="G80" s="115"/>
      <c r="H80" s="115"/>
      <c r="I80" s="116"/>
      <c r="J80" s="116"/>
    </row>
    <row r="81" spans="3:10" ht="12.75">
      <c r="C81" s="114"/>
      <c r="D81" s="114"/>
      <c r="E81" s="115"/>
      <c r="F81" s="115"/>
      <c r="G81" s="115"/>
      <c r="H81" s="115"/>
      <c r="I81" s="116"/>
      <c r="J81" s="116"/>
    </row>
    <row r="82" spans="3:10" ht="12.75">
      <c r="C82" s="114"/>
      <c r="D82" s="114"/>
      <c r="E82" s="115"/>
      <c r="F82" s="115"/>
      <c r="G82" s="115"/>
      <c r="H82" s="115"/>
      <c r="I82" s="116"/>
      <c r="J82" s="116"/>
    </row>
    <row r="83" spans="3:10" ht="12.75">
      <c r="C83" s="114"/>
      <c r="D83" s="114"/>
      <c r="E83" s="115"/>
      <c r="F83" s="115"/>
      <c r="G83" s="115"/>
      <c r="H83" s="115"/>
      <c r="I83" s="116"/>
      <c r="J83" s="116"/>
    </row>
    <row r="84" spans="3:10" ht="12.75">
      <c r="C84" s="114"/>
      <c r="D84" s="114"/>
      <c r="E84" s="115"/>
      <c r="F84" s="115"/>
      <c r="G84" s="115"/>
      <c r="H84" s="115"/>
      <c r="I84" s="116"/>
      <c r="J84" s="116"/>
    </row>
    <row r="85" spans="3:10" ht="12.75">
      <c r="C85" s="114"/>
      <c r="D85" s="114"/>
      <c r="E85" s="115"/>
      <c r="F85" s="115"/>
      <c r="G85" s="115"/>
      <c r="H85" s="115"/>
      <c r="I85" s="116"/>
      <c r="J85" s="116"/>
    </row>
    <row r="86" spans="3:10" ht="12.75">
      <c r="C86" s="114"/>
      <c r="D86" s="114"/>
      <c r="E86" s="115"/>
      <c r="F86" s="115"/>
      <c r="G86" s="115"/>
      <c r="H86" s="115"/>
      <c r="I86" s="116"/>
      <c r="J86" s="116"/>
    </row>
    <row r="87" spans="3:10" ht="12.75">
      <c r="C87" s="114"/>
      <c r="D87" s="114"/>
      <c r="E87" s="115"/>
      <c r="F87" s="115"/>
      <c r="G87" s="115"/>
      <c r="H87" s="115"/>
      <c r="I87" s="116"/>
      <c r="J87" s="116"/>
    </row>
    <row r="88" spans="3:10" ht="12.75">
      <c r="C88" s="114"/>
      <c r="D88" s="114"/>
      <c r="E88" s="115"/>
      <c r="F88" s="115"/>
      <c r="G88" s="115"/>
      <c r="H88" s="115"/>
      <c r="I88" s="116"/>
      <c r="J88" s="116"/>
    </row>
    <row r="89" spans="3:10" ht="12.75">
      <c r="C89" s="114"/>
      <c r="D89" s="114"/>
      <c r="E89" s="115"/>
      <c r="F89" s="115"/>
      <c r="G89" s="115"/>
      <c r="H89" s="115"/>
      <c r="I89" s="116"/>
      <c r="J89" s="116"/>
    </row>
    <row r="90" spans="3:10" ht="12.75">
      <c r="C90" s="114"/>
      <c r="D90" s="114"/>
      <c r="E90" s="115"/>
      <c r="F90" s="115"/>
      <c r="G90" s="115"/>
      <c r="H90" s="115"/>
      <c r="I90" s="116"/>
      <c r="J90" s="116"/>
    </row>
    <row r="91" spans="3:10" ht="12.75">
      <c r="C91" s="114"/>
      <c r="D91" s="114"/>
      <c r="E91" s="115"/>
      <c r="F91" s="115"/>
      <c r="G91" s="115"/>
      <c r="H91" s="115"/>
      <c r="I91" s="116"/>
      <c r="J91" s="116"/>
    </row>
    <row r="92" spans="3:10" ht="12.75">
      <c r="C92" s="114"/>
      <c r="D92" s="114"/>
      <c r="E92" s="115"/>
      <c r="F92" s="115"/>
      <c r="G92" s="115"/>
      <c r="H92" s="115"/>
      <c r="I92" s="116"/>
      <c r="J92" s="116"/>
    </row>
    <row r="93" spans="3:10" ht="12.75">
      <c r="C93" s="114"/>
      <c r="D93" s="114"/>
      <c r="E93" s="115"/>
      <c r="F93" s="115"/>
      <c r="G93" s="115"/>
      <c r="H93" s="115"/>
      <c r="I93" s="116"/>
      <c r="J93" s="116"/>
    </row>
    <row r="94" spans="3:10" ht="12.75">
      <c r="C94" s="114"/>
      <c r="D94" s="114"/>
      <c r="E94" s="115"/>
      <c r="F94" s="115"/>
      <c r="G94" s="115"/>
      <c r="H94" s="115"/>
      <c r="I94" s="116"/>
      <c r="J94" s="116"/>
    </row>
    <row r="95" spans="3:10" ht="12.75">
      <c r="C95" s="114"/>
      <c r="D95" s="114"/>
      <c r="E95" s="115"/>
      <c r="F95" s="115"/>
      <c r="G95" s="115"/>
      <c r="H95" s="115"/>
      <c r="I95" s="116"/>
      <c r="J95" s="116"/>
    </row>
    <row r="96" spans="3:10" ht="12.75">
      <c r="C96" s="114"/>
      <c r="D96" s="114"/>
      <c r="E96" s="115"/>
      <c r="F96" s="115"/>
      <c r="G96" s="115"/>
      <c r="H96" s="115"/>
      <c r="I96" s="116"/>
      <c r="J96" s="116"/>
    </row>
    <row r="97" spans="3:10" ht="12.75">
      <c r="C97" s="114"/>
      <c r="D97" s="114"/>
      <c r="E97" s="115"/>
      <c r="F97" s="115"/>
      <c r="G97" s="115"/>
      <c r="H97" s="115"/>
      <c r="I97" s="116"/>
      <c r="J97" s="116"/>
    </row>
    <row r="98" spans="3:10" ht="12.75">
      <c r="C98" s="114"/>
      <c r="D98" s="114"/>
      <c r="E98" s="115"/>
      <c r="F98" s="115"/>
      <c r="G98" s="115"/>
      <c r="H98" s="115"/>
      <c r="I98" s="116"/>
      <c r="J98" s="116"/>
    </row>
    <row r="99" spans="3:10" ht="12.75">
      <c r="C99" s="114"/>
      <c r="D99" s="114"/>
      <c r="E99" s="115"/>
      <c r="F99" s="115"/>
      <c r="G99" s="115"/>
      <c r="H99" s="115"/>
      <c r="I99" s="116"/>
      <c r="J99" s="116"/>
    </row>
    <row r="100" spans="3:10" ht="12.75">
      <c r="C100" s="114"/>
      <c r="D100" s="114"/>
      <c r="E100" s="115"/>
      <c r="F100" s="115"/>
      <c r="G100" s="115"/>
      <c r="H100" s="115"/>
      <c r="I100" s="116"/>
      <c r="J100" s="116"/>
    </row>
    <row r="101" spans="3:10" ht="12.75">
      <c r="C101" s="114"/>
      <c r="D101" s="114"/>
      <c r="E101" s="115"/>
      <c r="F101" s="115"/>
      <c r="G101" s="115"/>
      <c r="H101" s="115"/>
      <c r="I101" s="116"/>
      <c r="J101" s="116"/>
    </row>
    <row r="102" spans="3:10" ht="12.75">
      <c r="C102" s="114"/>
      <c r="D102" s="114"/>
      <c r="E102" s="115"/>
      <c r="F102" s="115"/>
      <c r="G102" s="115"/>
      <c r="H102" s="115"/>
      <c r="I102" s="116"/>
      <c r="J102" s="116"/>
    </row>
    <row r="103" spans="3:10" ht="12.75">
      <c r="C103" s="114"/>
      <c r="D103" s="114"/>
      <c r="E103" s="115"/>
      <c r="F103" s="115"/>
      <c r="G103" s="115"/>
      <c r="H103" s="115"/>
      <c r="I103" s="116"/>
      <c r="J103" s="116"/>
    </row>
    <row r="104" spans="3:10" ht="12.75">
      <c r="C104" s="114"/>
      <c r="D104" s="114"/>
      <c r="E104" s="115"/>
      <c r="F104" s="115"/>
      <c r="G104" s="115"/>
      <c r="H104" s="115"/>
      <c r="I104" s="116"/>
      <c r="J104" s="116"/>
    </row>
    <row r="105" spans="3:10" ht="12.75">
      <c r="C105" s="114"/>
      <c r="D105" s="114"/>
      <c r="E105" s="115"/>
      <c r="F105" s="115"/>
      <c r="G105" s="115"/>
      <c r="H105" s="115"/>
      <c r="I105" s="116"/>
      <c r="J105" s="116"/>
    </row>
    <row r="106" spans="3:10" ht="12.75">
      <c r="C106" s="114"/>
      <c r="D106" s="114"/>
      <c r="E106" s="115"/>
      <c r="F106" s="115"/>
      <c r="G106" s="115"/>
      <c r="H106" s="115"/>
      <c r="I106" s="116"/>
      <c r="J106" s="116"/>
    </row>
    <row r="107" spans="3:10" ht="12.75">
      <c r="C107" s="114"/>
      <c r="D107" s="114"/>
      <c r="E107" s="115"/>
      <c r="F107" s="115"/>
      <c r="G107" s="115"/>
      <c r="H107" s="115"/>
      <c r="I107" s="116"/>
      <c r="J107" s="116"/>
    </row>
    <row r="108" spans="3:10" ht="12.75">
      <c r="C108" s="114"/>
      <c r="D108" s="114"/>
      <c r="E108" s="115"/>
      <c r="F108" s="115"/>
      <c r="G108" s="115"/>
      <c r="H108" s="115"/>
      <c r="I108" s="116"/>
      <c r="J108" s="116"/>
    </row>
    <row r="109" spans="3:10" ht="12.75">
      <c r="C109" s="114"/>
      <c r="D109" s="114"/>
      <c r="E109" s="115"/>
      <c r="F109" s="115"/>
      <c r="G109" s="115"/>
      <c r="H109" s="115"/>
      <c r="I109" s="116"/>
      <c r="J109" s="116"/>
    </row>
    <row r="110" spans="3:10" ht="12.75">
      <c r="C110" s="114"/>
      <c r="D110" s="114"/>
      <c r="E110" s="115"/>
      <c r="F110" s="115"/>
      <c r="G110" s="115"/>
      <c r="H110" s="115"/>
      <c r="I110" s="116"/>
      <c r="J110" s="116"/>
    </row>
    <row r="111" spans="3:10" ht="12.75">
      <c r="C111" s="114"/>
      <c r="D111" s="114"/>
      <c r="E111" s="115"/>
      <c r="F111" s="115"/>
      <c r="G111" s="115"/>
      <c r="H111" s="115"/>
      <c r="I111" s="116"/>
      <c r="J111" s="116"/>
    </row>
    <row r="112" spans="3:10" ht="12.75">
      <c r="C112" s="114"/>
      <c r="D112" s="114"/>
      <c r="E112" s="115"/>
      <c r="F112" s="115"/>
      <c r="G112" s="115"/>
      <c r="H112" s="115"/>
      <c r="I112" s="116"/>
      <c r="J112" s="116"/>
    </row>
    <row r="113" spans="3:10" ht="12.75">
      <c r="C113" s="114"/>
      <c r="D113" s="114"/>
      <c r="E113" s="115"/>
      <c r="F113" s="115"/>
      <c r="G113" s="115"/>
      <c r="H113" s="115"/>
      <c r="I113" s="116"/>
      <c r="J113" s="116"/>
    </row>
    <row r="114" spans="3:10" ht="12.75">
      <c r="C114" s="114"/>
      <c r="D114" s="114"/>
      <c r="E114" s="115"/>
      <c r="F114" s="115"/>
      <c r="G114" s="115"/>
      <c r="H114" s="115"/>
      <c r="I114" s="116"/>
      <c r="J114" s="116"/>
    </row>
    <row r="115" spans="3:10" ht="12.75">
      <c r="C115" s="114"/>
      <c r="D115" s="114"/>
      <c r="E115" s="115"/>
      <c r="F115" s="115"/>
      <c r="G115" s="115"/>
      <c r="H115" s="115"/>
      <c r="I115" s="116"/>
      <c r="J115" s="116"/>
    </row>
    <row r="116" spans="3:10" ht="12.75">
      <c r="C116" s="114"/>
      <c r="D116" s="114"/>
      <c r="E116" s="115"/>
      <c r="F116" s="115"/>
      <c r="G116" s="115"/>
      <c r="H116" s="115"/>
      <c r="I116" s="116"/>
      <c r="J116" s="116"/>
    </row>
    <row r="117" spans="3:10" ht="12.75">
      <c r="C117" s="114"/>
      <c r="D117" s="114"/>
      <c r="E117" s="115"/>
      <c r="F117" s="115"/>
      <c r="G117" s="115"/>
      <c r="H117" s="115"/>
      <c r="I117" s="116"/>
      <c r="J117" s="116"/>
    </row>
    <row r="118" spans="3:10" ht="12.75">
      <c r="C118" s="114"/>
      <c r="D118" s="114"/>
      <c r="E118" s="115"/>
      <c r="F118" s="115"/>
      <c r="G118" s="115"/>
      <c r="H118" s="115"/>
      <c r="I118" s="116"/>
      <c r="J118" s="116"/>
    </row>
    <row r="119" spans="3:10" ht="12.75">
      <c r="C119" s="114"/>
      <c r="D119" s="114"/>
      <c r="E119" s="115"/>
      <c r="F119" s="115"/>
      <c r="G119" s="115"/>
      <c r="H119" s="115"/>
      <c r="I119" s="116"/>
      <c r="J119" s="116"/>
    </row>
    <row r="120" spans="3:10" ht="12.75">
      <c r="C120" s="114"/>
      <c r="D120" s="114"/>
      <c r="E120" s="115"/>
      <c r="F120" s="115"/>
      <c r="G120" s="115"/>
      <c r="H120" s="115"/>
      <c r="I120" s="116"/>
      <c r="J120" s="116"/>
    </row>
    <row r="121" spans="3:10" ht="12.75">
      <c r="C121" s="114"/>
      <c r="D121" s="114"/>
      <c r="E121" s="115"/>
      <c r="F121" s="115"/>
      <c r="G121" s="115"/>
      <c r="H121" s="115"/>
      <c r="I121" s="116"/>
      <c r="J121" s="116"/>
    </row>
    <row r="122" spans="3:10" ht="12.75">
      <c r="C122" s="114"/>
      <c r="D122" s="114"/>
      <c r="E122" s="115"/>
      <c r="F122" s="115"/>
      <c r="G122" s="115"/>
      <c r="H122" s="115"/>
      <c r="I122" s="116"/>
      <c r="J122" s="116"/>
    </row>
    <row r="123" spans="3:10" ht="12.75">
      <c r="C123" s="114"/>
      <c r="D123" s="114"/>
      <c r="E123" s="115"/>
      <c r="F123" s="115"/>
      <c r="G123" s="115"/>
      <c r="H123" s="115"/>
      <c r="I123" s="116"/>
      <c r="J123" s="116"/>
    </row>
    <row r="124" spans="3:10" ht="12.75">
      <c r="C124" s="114"/>
      <c r="D124" s="114"/>
      <c r="E124" s="115"/>
      <c r="F124" s="115"/>
      <c r="G124" s="115"/>
      <c r="H124" s="115"/>
      <c r="I124" s="116"/>
      <c r="J124" s="116"/>
    </row>
    <row r="125" spans="3:10" ht="12.75">
      <c r="C125" s="114"/>
      <c r="D125" s="114"/>
      <c r="E125" s="115"/>
      <c r="F125" s="115"/>
      <c r="G125" s="115"/>
      <c r="H125" s="115"/>
      <c r="I125" s="116"/>
      <c r="J125" s="116"/>
    </row>
    <row r="126" spans="3:10" ht="12.75">
      <c r="C126" s="114"/>
      <c r="D126" s="114"/>
      <c r="E126" s="115"/>
      <c r="F126" s="115"/>
      <c r="G126" s="115"/>
      <c r="H126" s="115"/>
      <c r="I126" s="116"/>
      <c r="J126" s="116"/>
    </row>
    <row r="127" spans="3:10" ht="12.75">
      <c r="C127" s="114"/>
      <c r="D127" s="114"/>
      <c r="E127" s="115"/>
      <c r="F127" s="115"/>
      <c r="G127" s="115"/>
      <c r="H127" s="115"/>
      <c r="I127" s="116"/>
      <c r="J127" s="116"/>
    </row>
    <row r="128" spans="3:10" ht="12.75">
      <c r="C128" s="114"/>
      <c r="D128" s="114"/>
      <c r="E128" s="115"/>
      <c r="F128" s="115"/>
      <c r="G128" s="115"/>
      <c r="H128" s="115"/>
      <c r="I128" s="116"/>
      <c r="J128" s="116"/>
    </row>
    <row r="129" spans="3:10" ht="12.75">
      <c r="C129" s="114"/>
      <c r="D129" s="114"/>
      <c r="E129" s="115"/>
      <c r="F129" s="115"/>
      <c r="G129" s="115"/>
      <c r="H129" s="115"/>
      <c r="I129" s="116"/>
      <c r="J129" s="116"/>
    </row>
    <row r="130" spans="3:10" ht="12.75">
      <c r="C130" s="114"/>
      <c r="D130" s="114"/>
      <c r="E130" s="115"/>
      <c r="F130" s="115"/>
      <c r="G130" s="115"/>
      <c r="H130" s="115"/>
      <c r="I130" s="116"/>
      <c r="J130" s="116"/>
    </row>
    <row r="131" spans="3:10" ht="12.75">
      <c r="C131" s="114"/>
      <c r="D131" s="114"/>
      <c r="E131" s="115"/>
      <c r="F131" s="115"/>
      <c r="G131" s="115"/>
      <c r="H131" s="115"/>
      <c r="I131" s="116"/>
      <c r="J131" s="116"/>
    </row>
    <row r="132" spans="3:10" ht="12.75">
      <c r="C132" s="114"/>
      <c r="D132" s="114"/>
      <c r="E132" s="115"/>
      <c r="F132" s="115"/>
      <c r="G132" s="115"/>
      <c r="H132" s="115"/>
      <c r="I132" s="116"/>
      <c r="J132" s="116"/>
    </row>
    <row r="133" spans="3:10" ht="12.75">
      <c r="C133" s="114"/>
      <c r="D133" s="114"/>
      <c r="E133" s="115"/>
      <c r="F133" s="115"/>
      <c r="G133" s="115"/>
      <c r="H133" s="115"/>
      <c r="I133" s="116"/>
      <c r="J133" s="116"/>
    </row>
    <row r="134" spans="3:10" ht="12.75">
      <c r="C134" s="114"/>
      <c r="D134" s="114"/>
      <c r="E134" s="115"/>
      <c r="F134" s="115"/>
      <c r="G134" s="115"/>
      <c r="H134" s="115"/>
      <c r="I134" s="116"/>
      <c r="J134" s="116"/>
    </row>
    <row r="135" spans="3:10" ht="12.75">
      <c r="C135" s="114"/>
      <c r="D135" s="114"/>
      <c r="E135" s="115"/>
      <c r="F135" s="115"/>
      <c r="G135" s="115"/>
      <c r="H135" s="115"/>
      <c r="I135" s="116"/>
      <c r="J135" s="116"/>
    </row>
    <row r="136" spans="3:10" ht="12.75">
      <c r="C136" s="114"/>
      <c r="D136" s="114"/>
      <c r="E136" s="115"/>
      <c r="F136" s="115"/>
      <c r="G136" s="115"/>
      <c r="H136" s="115"/>
      <c r="I136" s="116"/>
      <c r="J136" s="116"/>
    </row>
    <row r="137" spans="3:10" ht="12.75">
      <c r="C137" s="114"/>
      <c r="D137" s="114"/>
      <c r="E137" s="115"/>
      <c r="F137" s="115"/>
      <c r="G137" s="115"/>
      <c r="H137" s="115"/>
      <c r="I137" s="116"/>
      <c r="J137" s="116"/>
    </row>
    <row r="138" spans="3:10" ht="12.75">
      <c r="C138" s="114"/>
      <c r="D138" s="114"/>
      <c r="E138" s="115"/>
      <c r="F138" s="115"/>
      <c r="G138" s="115"/>
      <c r="H138" s="115"/>
      <c r="I138" s="116"/>
      <c r="J138" s="116"/>
    </row>
    <row r="139" spans="3:10" ht="12.75">
      <c r="C139" s="114"/>
      <c r="D139" s="114"/>
      <c r="E139" s="115"/>
      <c r="F139" s="115"/>
      <c r="G139" s="115"/>
      <c r="H139" s="115"/>
      <c r="I139" s="116"/>
      <c r="J139" s="116"/>
    </row>
    <row r="140" spans="3:10" ht="12.75">
      <c r="C140" s="114"/>
      <c r="D140" s="114"/>
      <c r="E140" s="115"/>
      <c r="F140" s="115"/>
      <c r="G140" s="115"/>
      <c r="H140" s="115"/>
      <c r="I140" s="116"/>
      <c r="J140" s="116"/>
    </row>
    <row r="141" spans="3:10" ht="12.75">
      <c r="C141" s="114"/>
      <c r="D141" s="114"/>
      <c r="E141" s="115"/>
      <c r="F141" s="115"/>
      <c r="G141" s="115"/>
      <c r="H141" s="115"/>
      <c r="I141" s="116"/>
      <c r="J141" s="116"/>
    </row>
    <row r="142" spans="3:10" ht="12.75">
      <c r="C142" s="114"/>
      <c r="D142" s="114"/>
      <c r="E142" s="115"/>
      <c r="F142" s="115"/>
      <c r="G142" s="115"/>
      <c r="H142" s="115"/>
      <c r="I142" s="116"/>
      <c r="J142" s="116"/>
    </row>
    <row r="143" spans="3:10" ht="12.75">
      <c r="C143" s="114"/>
      <c r="D143" s="114"/>
      <c r="E143" s="115"/>
      <c r="F143" s="115"/>
      <c r="G143" s="115"/>
      <c r="H143" s="115"/>
      <c r="I143" s="116"/>
      <c r="J143" s="116"/>
    </row>
    <row r="144" spans="3:10" ht="12.75">
      <c r="C144" s="114"/>
      <c r="D144" s="114"/>
      <c r="E144" s="115"/>
      <c r="F144" s="115"/>
      <c r="G144" s="115"/>
      <c r="H144" s="115"/>
      <c r="I144" s="116"/>
      <c r="J144" s="116"/>
    </row>
    <row r="145" spans="3:10" ht="12.75">
      <c r="C145" s="114"/>
      <c r="D145" s="114"/>
      <c r="E145" s="115"/>
      <c r="F145" s="115"/>
      <c r="G145" s="115"/>
      <c r="H145" s="115"/>
      <c r="I145" s="116"/>
      <c r="J145" s="116"/>
    </row>
    <row r="146" spans="3:10" ht="12.75">
      <c r="C146" s="114"/>
      <c r="D146" s="114"/>
      <c r="E146" s="115"/>
      <c r="F146" s="115"/>
      <c r="G146" s="115"/>
      <c r="H146" s="115"/>
      <c r="I146" s="116"/>
      <c r="J146" s="116"/>
    </row>
    <row r="147" spans="3:10" ht="12.75">
      <c r="C147" s="114"/>
      <c r="D147" s="114"/>
      <c r="E147" s="115"/>
      <c r="F147" s="115"/>
      <c r="G147" s="115"/>
      <c r="H147" s="115"/>
      <c r="I147" s="116"/>
      <c r="J147" s="116"/>
    </row>
    <row r="148" spans="3:10" ht="12.75">
      <c r="C148" s="114"/>
      <c r="D148" s="114"/>
      <c r="E148" s="115"/>
      <c r="F148" s="115"/>
      <c r="G148" s="115"/>
      <c r="H148" s="115"/>
      <c r="I148" s="116"/>
      <c r="J148" s="116"/>
    </row>
    <row r="149" spans="3:10" ht="12.75">
      <c r="C149" s="114"/>
      <c r="D149" s="114"/>
      <c r="E149" s="115"/>
      <c r="F149" s="115"/>
      <c r="G149" s="115"/>
      <c r="H149" s="115"/>
      <c r="I149" s="116"/>
      <c r="J149" s="116"/>
    </row>
    <row r="150" spans="3:10" ht="12.75">
      <c r="C150" s="114"/>
      <c r="D150" s="114"/>
      <c r="E150" s="115"/>
      <c r="F150" s="115"/>
      <c r="G150" s="115"/>
      <c r="H150" s="115"/>
      <c r="I150" s="116"/>
      <c r="J150" s="116"/>
    </row>
    <row r="151" spans="3:10" ht="12.75">
      <c r="C151" s="114"/>
      <c r="D151" s="114"/>
      <c r="E151" s="115"/>
      <c r="F151" s="115"/>
      <c r="G151" s="115"/>
      <c r="H151" s="115"/>
      <c r="I151" s="116"/>
      <c r="J151" s="116"/>
    </row>
    <row r="152" spans="3:10" ht="12.75">
      <c r="C152" s="114"/>
      <c r="D152" s="114"/>
      <c r="E152" s="115"/>
      <c r="F152" s="115"/>
      <c r="G152" s="115"/>
      <c r="H152" s="115"/>
      <c r="I152" s="116"/>
      <c r="J152" s="116"/>
    </row>
    <row r="153" spans="3:10" ht="12.75">
      <c r="C153" s="114"/>
      <c r="D153" s="114"/>
      <c r="E153" s="115"/>
      <c r="F153" s="115"/>
      <c r="G153" s="115"/>
      <c r="H153" s="115"/>
      <c r="I153" s="116"/>
      <c r="J153" s="116"/>
    </row>
    <row r="154" spans="3:10" ht="12.75">
      <c r="C154" s="114"/>
      <c r="D154" s="114"/>
      <c r="E154" s="115"/>
      <c r="F154" s="115"/>
      <c r="G154" s="115"/>
      <c r="H154" s="115"/>
      <c r="I154" s="116"/>
      <c r="J154" s="116"/>
    </row>
    <row r="155" spans="3:10" ht="12.75">
      <c r="C155" s="114"/>
      <c r="D155" s="114"/>
      <c r="E155" s="115"/>
      <c r="F155" s="115"/>
      <c r="G155" s="115"/>
      <c r="H155" s="115"/>
      <c r="I155" s="116"/>
      <c r="J155" s="116"/>
    </row>
    <row r="156" spans="3:10" ht="12.75">
      <c r="C156" s="114"/>
      <c r="D156" s="114"/>
      <c r="E156" s="115"/>
      <c r="F156" s="115"/>
      <c r="G156" s="115"/>
      <c r="H156" s="115"/>
      <c r="I156" s="116"/>
      <c r="J156" s="116"/>
    </row>
    <row r="157" spans="3:10" ht="12.75">
      <c r="C157" s="114"/>
      <c r="D157" s="114"/>
      <c r="E157" s="115"/>
      <c r="F157" s="115"/>
      <c r="G157" s="115"/>
      <c r="H157" s="115"/>
      <c r="I157" s="116"/>
      <c r="J157" s="116"/>
    </row>
    <row r="158" spans="3:10" ht="12.75">
      <c r="C158" s="114"/>
      <c r="D158" s="114"/>
      <c r="E158" s="115"/>
      <c r="F158" s="115"/>
      <c r="G158" s="115"/>
      <c r="H158" s="115"/>
      <c r="I158" s="116"/>
      <c r="J158" s="116"/>
    </row>
    <row r="159" spans="3:10" ht="12.75">
      <c r="C159" s="114"/>
      <c r="D159" s="114"/>
      <c r="E159" s="115"/>
      <c r="F159" s="115"/>
      <c r="G159" s="115"/>
      <c r="H159" s="115"/>
      <c r="I159" s="116"/>
      <c r="J159" s="116"/>
    </row>
    <row r="160" spans="3:10" ht="12.75">
      <c r="C160" s="114"/>
      <c r="D160" s="114"/>
      <c r="E160" s="115"/>
      <c r="F160" s="115"/>
      <c r="G160" s="115"/>
      <c r="H160" s="115"/>
      <c r="I160" s="116"/>
      <c r="J160" s="116"/>
    </row>
    <row r="161" spans="3:10" ht="12.75">
      <c r="C161" s="114"/>
      <c r="D161" s="114"/>
      <c r="E161" s="115"/>
      <c r="F161" s="115"/>
      <c r="G161" s="115"/>
      <c r="H161" s="115"/>
      <c r="I161" s="116"/>
      <c r="J161" s="116"/>
    </row>
    <row r="162" spans="3:10" ht="12.75">
      <c r="C162" s="114"/>
      <c r="D162" s="114"/>
      <c r="E162" s="115"/>
      <c r="F162" s="115"/>
      <c r="G162" s="115"/>
      <c r="H162" s="115"/>
      <c r="I162" s="116"/>
      <c r="J162" s="116"/>
    </row>
    <row r="163" spans="3:10" ht="12.75">
      <c r="C163" s="114"/>
      <c r="D163" s="114"/>
      <c r="E163" s="115"/>
      <c r="F163" s="115"/>
      <c r="G163" s="115"/>
      <c r="H163" s="115"/>
      <c r="I163" s="116"/>
      <c r="J163" s="116"/>
    </row>
    <row r="164" spans="3:10" ht="12.75">
      <c r="C164" s="114"/>
      <c r="D164" s="114"/>
      <c r="E164" s="115"/>
      <c r="F164" s="115"/>
      <c r="G164" s="115"/>
      <c r="H164" s="115"/>
      <c r="I164" s="116"/>
      <c r="J164" s="116"/>
    </row>
    <row r="165" spans="3:10" ht="12.75">
      <c r="C165" s="114"/>
      <c r="D165" s="114"/>
      <c r="E165" s="115"/>
      <c r="F165" s="115"/>
      <c r="G165" s="115"/>
      <c r="H165" s="115"/>
      <c r="I165" s="116"/>
      <c r="J165" s="116"/>
    </row>
    <row r="166" spans="3:10" ht="12.75">
      <c r="C166" s="114"/>
      <c r="D166" s="114"/>
      <c r="E166" s="115"/>
      <c r="F166" s="115"/>
      <c r="G166" s="115"/>
      <c r="H166" s="115"/>
      <c r="I166" s="116"/>
      <c r="J166" s="116"/>
    </row>
    <row r="167" spans="3:10" ht="12.75">
      <c r="C167" s="114"/>
      <c r="D167" s="114"/>
      <c r="E167" s="115"/>
      <c r="F167" s="115"/>
      <c r="G167" s="115"/>
      <c r="H167" s="115"/>
      <c r="I167" s="116"/>
      <c r="J167" s="116"/>
    </row>
    <row r="168" spans="3:10" ht="12.75">
      <c r="C168" s="114"/>
      <c r="D168" s="114"/>
      <c r="E168" s="115"/>
      <c r="F168" s="115"/>
      <c r="G168" s="115"/>
      <c r="H168" s="115"/>
      <c r="I168" s="116"/>
      <c r="J168" s="11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2016-08-24T06:04:23Z</cp:lastPrinted>
  <dcterms:created xsi:type="dcterms:W3CDTF">2016-08-10T12:41:29Z</dcterms:created>
  <dcterms:modified xsi:type="dcterms:W3CDTF">2016-09-02T08:58:37Z</dcterms:modified>
  <cp:category/>
  <cp:version/>
  <cp:contentType/>
  <cp:contentStatus/>
</cp:coreProperties>
</file>