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externalReferences>
    <externalReference r:id="rId17"/>
  </externalReference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3">#REF!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<sst xmlns="http://schemas.openxmlformats.org/spreadsheetml/2006/main" count="2665" uniqueCount="350">
  <si>
    <t xml:space="preserve"> - 12 -</t>
  </si>
  <si>
    <t>3. Betriebe, Beschäftigte, geleistete Arbeitsstunden, Entgelte sowie Umsatz</t>
  </si>
  <si>
    <t>im Bergbau und Verarbeitenden Gewerbe nach Wirtschaftszweigen</t>
  </si>
  <si>
    <t>WZ</t>
  </si>
  <si>
    <t>Land
Haupftgruppe
Wirtschaftsabteilung</t>
  </si>
  <si>
    <t>Jahr</t>
  </si>
  <si>
    <r>
      <t>Betriebe</t>
    </r>
    <r>
      <rPr>
        <vertAlign val="superscript"/>
        <sz val="8"/>
        <color indexed="8"/>
        <rFont val="Arial"/>
        <family val="2"/>
      </rPr>
      <t>1)</t>
    </r>
  </si>
  <si>
    <r>
      <t>Beschäf- tigte</t>
    </r>
    <r>
      <rPr>
        <vertAlign val="superscript"/>
        <sz val="8"/>
        <color indexed="8"/>
        <rFont val="Arial"/>
        <family val="2"/>
      </rPr>
      <t>1)</t>
    </r>
  </si>
  <si>
    <t>Geleistete Arbeits-stunden</t>
  </si>
  <si>
    <t>Entgelte</t>
  </si>
  <si>
    <t>Umsatz</t>
  </si>
  <si>
    <t>Export- quote</t>
  </si>
  <si>
    <t>insgesamt</t>
  </si>
  <si>
    <t>darunter</t>
  </si>
  <si>
    <t>Ausland</t>
  </si>
  <si>
    <t>darunter Eurozone</t>
  </si>
  <si>
    <t>Anzahl</t>
  </si>
  <si>
    <t>Personen</t>
  </si>
  <si>
    <t>1000 Std.</t>
  </si>
  <si>
    <t>1000 EUR</t>
  </si>
  <si>
    <t>%</t>
  </si>
  <si>
    <t>B,C</t>
  </si>
  <si>
    <t>Thüringen</t>
  </si>
  <si>
    <t>Jan.- Aug.</t>
  </si>
  <si>
    <t>Jan</t>
  </si>
  <si>
    <t>Feb</t>
  </si>
  <si>
    <t>Mär</t>
  </si>
  <si>
    <t>Apr</t>
  </si>
  <si>
    <t>Mai</t>
  </si>
  <si>
    <t>Jun</t>
  </si>
  <si>
    <t>Jul</t>
  </si>
  <si>
    <t>Aug</t>
  </si>
  <si>
    <t>Sep</t>
  </si>
  <si>
    <t>Okt</t>
  </si>
  <si>
    <t>Nov</t>
  </si>
  <si>
    <t>Dez</t>
  </si>
  <si>
    <t>1) Durchschnitt der Monatsergebnisse</t>
  </si>
  <si>
    <t xml:space="preserve"> - 11 -</t>
  </si>
  <si>
    <t xml:space="preserve">2. Ausgewählte Maßzahlen im Bergbau und Verarbeitenden Gewerbe </t>
  </si>
  <si>
    <t>für den Monat August 2016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</si>
  <si>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</si>
  <si>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</si>
  <si>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</si>
  <si>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</si>
  <si>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</si>
  <si>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</si>
  <si>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</si>
  <si>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</si>
  <si>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</si>
  <si>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</si>
  <si>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</si>
  <si>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</si>
  <si>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</si>
  <si>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</si>
  <si>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</si>
  <si>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</si>
  <si>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</si>
  <si>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</si>
  <si>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</si>
  <si>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</si>
  <si>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</si>
  <si>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</si>
  <si>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</si>
  <si>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</si>
  <si>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</si>
  <si>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</si>
  <si>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</si>
  <si>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</si>
  <si>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</si>
  <si>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</si>
  <si>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</si>
  <si>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</si>
  <si>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</si>
  <si>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</si>
  <si>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</si>
  <si>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</si>
  <si>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</si>
  <si>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</si>
  <si>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</si>
  <si>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</si>
  <si>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</si>
  <si>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</si>
  <si>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</si>
  <si>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</si>
  <si>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</si>
  <si>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</si>
  <si>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</si>
  <si>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</si>
  <si>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</si>
  <si>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</si>
  <si>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</si>
  <si>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</si>
  <si>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</si>
  <si>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</si>
  <si>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</si>
  <si>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</si>
  <si>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</si>
  <si>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</si>
  <si>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</si>
  <si>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</si>
  <si>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</si>
  <si>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</si>
  <si>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</si>
  <si>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</si>
  <si>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 - 13 -</t>
  </si>
  <si>
    <t>Noch: 3. Betriebe, Beschäftigte, geleistete Arbeitsstunden, Entgelte sowie Umsatz</t>
  </si>
  <si>
    <t>Land
Hauptgruppe
Wirtschaftsabteilung</t>
  </si>
  <si>
    <r>
      <t>Beschäf-tigte</t>
    </r>
    <r>
      <rPr>
        <vertAlign val="superscript"/>
        <sz val="8"/>
        <color indexed="8"/>
        <rFont val="Arial"/>
        <family val="2"/>
      </rPr>
      <t>1)</t>
    </r>
  </si>
  <si>
    <t>Geleistete Arbeits- stunden</t>
  </si>
  <si>
    <t>Export-quote</t>
  </si>
  <si>
    <t>Vorleistungsgüter-</t>
  </si>
  <si>
    <t xml:space="preserve">   produzenten</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</si>
  <si>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</si>
  <si>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</si>
  <si>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</si>
  <si>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</si>
  <si>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</si>
  <si>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</si>
  <si>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</si>
  <si>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</si>
  <si>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</si>
  <si>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</si>
  <si>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</si>
  <si>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</si>
  <si>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</si>
  <si>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 xml:space="preserve"> - 17 -</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</si>
  <si>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</si>
  <si>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</si>
  <si>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</si>
  <si>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</si>
  <si>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</si>
  <si>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</si>
  <si>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</si>
  <si>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</si>
  <si>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</si>
  <si>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</si>
  <si>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</si>
  <si>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</si>
  <si>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</si>
  <si>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</si>
  <si>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</si>
  <si>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</si>
  <si>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</si>
  <si>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</si>
  <si>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</si>
  <si>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</si>
  <si>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</si>
  <si>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</si>
  <si>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</si>
  <si>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</si>
  <si>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</si>
  <si>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</si>
  <si>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</si>
  <si>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</si>
  <si>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</si>
  <si>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</si>
  <si>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</si>
  <si>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</si>
  <si>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</si>
  <si>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</si>
  <si>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</si>
  <si>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</si>
  <si>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</si>
  <si>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</si>
  <si>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 xml:space="preserve">  Kraftwagen und </t>
  </si>
  <si>
    <t xml:space="preserve">  Kraftwagenteilen</t>
  </si>
  <si>
    <t xml:space="preserve"> - 25 -</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</si>
  <si>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</si>
  <si>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</si>
  <si>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</si>
  <si>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</si>
  <si>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</si>
  <si>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</si>
  <si>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</si>
  <si>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1.1.2016 bis 31.8.2016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</si>
  <si>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</si>
  <si>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</si>
  <si>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</si>
  <si>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</si>
  <si>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</si>
  <si>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</si>
  <si>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</si>
  <si>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</si>
  <si>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</si>
  <si>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</si>
  <si>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</si>
  <si>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</si>
  <si>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</si>
  <si>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</si>
  <si>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</si>
  <si>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</si>
  <si>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</si>
  <si>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</si>
  <si>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</si>
  <si>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</si>
  <si>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</si>
  <si>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</si>
  <si>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</si>
  <si>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</si>
  <si>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</si>
  <si>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</si>
  <si>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</si>
  <si>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</si>
  <si>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</si>
  <si>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</si>
  <si>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</si>
  <si>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</si>
  <si>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</si>
  <si>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</si>
  <si>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</si>
  <si>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</si>
  <si>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</si>
  <si>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</si>
  <si>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</si>
  <si>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</si>
  <si>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</si>
  <si>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</si>
  <si>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</si>
  <si>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</si>
  <si>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August 2016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</si>
  <si>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</si>
  <si>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</si>
  <si>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</si>
  <si>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2015 bis August 2016</t>
  </si>
  <si>
    <t>6. Entgelte je Beschäftigten Januar 2015 bis August 2016</t>
  </si>
  <si>
    <t>5. Beschäftigte insgesamt Januar 2015 bis August 2016</t>
  </si>
  <si>
    <t>4. Volumenindex Auftragseingang Januar 2015 bis August 2016</t>
  </si>
  <si>
    <t>3. Umsatz insgesamt Januar 2015 bis August 2016</t>
  </si>
  <si>
    <t>2. Umsatz der Hauptgruppen August 2015/2016</t>
  </si>
  <si>
    <t xml:space="preserve">    im Bergbau und Verarbeitenden Gewerbe</t>
  </si>
  <si>
    <t>1. Entwicklung von Auftragseingang, Umsatz und Beschäftigten</t>
  </si>
  <si>
    <t>Grafiken</t>
  </si>
  <si>
    <t>und Verarbeitenden Gewerbe in Thüringen im August 2016</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</si>
  <si>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</si>
  <si>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</si>
  <si>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</si>
  <si>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</si>
  <si>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</si>
  <si>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</si>
  <si>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</si>
  <si>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</si>
  <si>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</si>
  <si>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</si>
  <si>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</si>
  <si>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</si>
  <si>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</si>
  <si>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</si>
  <si>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</si>
  <si>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</si>
  <si>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</si>
  <si>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</si>
  <si>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</si>
  <si>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</si>
  <si>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</si>
  <si>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</si>
  <si>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</si>
  <si>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</si>
  <si>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</si>
  <si>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</si>
  <si>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</si>
  <si>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</si>
  <si>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</si>
  <si>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</si>
  <si>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</si>
  <si>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</si>
  <si>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</si>
  <si>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</si>
  <si>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</si>
  <si>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</si>
  <si>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</si>
  <si>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</si>
  <si>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</si>
  <si>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</si>
  <si>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271 der Verordnung vom 31. August 2015 (BGBl. I S. 1474), in Verbindung mit dem Gesetz über die Statistik für Bundeszwecke (Bundesstatistikgesetz - BStatG) vom 22. Januar 1987 (BGBl. I S. 462, 565), zuletzt geändert durch Artikel 1 des Gesetzes vom 21. Juli 2016 (BGBl. I S. 1768).</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</si>
  <si>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</si>
  <si>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</si>
  <si>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</si>
  <si>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</si>
  <si>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</si>
  <si>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</si>
  <si>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</si>
  <si>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</si>
  <si>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August</t>
  </si>
  <si>
    <t>absoluter Wert in EUR</t>
  </si>
  <si>
    <t>Entgelte je 
Beschäftigten</t>
  </si>
  <si>
    <t>Jahr
Monat</t>
  </si>
  <si>
    <t>Im Monatsdurchschnitt wurden pro Beschäftigten folgende Entgelte gezahlt:</t>
  </si>
  <si>
    <t xml:space="preserve">An Entgelten (Bruttolohn und Bruttogehalt) wurden im August 2016 insgesamt 391 Millionen EUR gezahlt. Das entspricht gemessen am Umsatz einem Anteil von 15,7 Prozent. Im Vergleich zum Vorjahresmonat stiegen die Entgelte in diesem Zeitraum um 4,5 Prozent bzw. rund 17 Millionen EUR an. </t>
  </si>
  <si>
    <t xml:space="preserve">Im Monat August 2016 wurden 20 Millionen geleistete Arbeitsstunden ermittelt. Zum Vorjahresmonat war das ein Anstieg um 9,3 Prozent. Die durchschnittlich geleistete Arbeitszeit je Beschäftigten und je Arbeitstag lag mit 6,1 Stunden in Höhe der im Vorjahresmonat geleisteten Arbeitszeit. </t>
  </si>
  <si>
    <t xml:space="preserve">Die Anzahl der Beschäftigten im Bergbau und Verarbeitenden Gewerbe (Betriebe mit 50 und mehr Beschäftigten) betrug  142 967 Personen. Das waren gegenüber dem Vorjahresmonat 1 552 Personen mehr.  </t>
  </si>
  <si>
    <t>Verarbeitendes Gewerbe
insgesamt</t>
  </si>
  <si>
    <t>zum Vorjahresmonat</t>
  </si>
  <si>
    <t xml:space="preserve">Veränderung in % </t>
  </si>
  <si>
    <t>MD August 2016</t>
  </si>
  <si>
    <t>Hauptgruppe</t>
  </si>
  <si>
    <t>Beim Index des Auftragseingangs der Hauptgruppen wurden folgende vorläufige Ergebnisse erreicht:</t>
  </si>
  <si>
    <t>Der Volumenindex des Auftragseinganges betrug im Monat August 109,8 Prozent (Basis: MD 2010 = 100). Gegenüber dem gleichen Vorjahresmonat ist das ein Zuwachs um 14,4 Prozent. Der Index im Monat August für den Auftragseingang aus dem Ausland betrug 105,6 Prozent. Gegenüber dem gleichen Vorjahresmonat stieg er um 20,5 Prozent.</t>
  </si>
  <si>
    <t xml:space="preserve">Im Inland wurden im August 2016 Waren im Wert von 1,7 Milliarden EUR abgesetzt, 12,0 Prozent bzw. 178 Millionen EUR über dem Niveau des Vorjahresmonats. </t>
  </si>
  <si>
    <t>Mit 449 Millionen EUR wurden im Berichtsmonat 53,8 Prozent der Exporte Thüringens in die Länder der Eurozone ausgeführt. Der Anteil der Ausfuhren in die Länder außerhalb der Eurozone betrug 386  Millionen EUR bzw. 46,2 Prozent. Im August 2016 stieg der Export in die Nichteurozone zum Vorjahresmonat um 20,1 Prozent.</t>
  </si>
  <si>
    <t>In das Ausland wurden im August 2016 Umsätze in Höhe von 835 Millionen EUR getätigt. Das realisierte Monatsergebnis lag um 18,9 Prozent bzw. 133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</si>
  <si>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</si>
  <si>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</si>
  <si>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</si>
  <si>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</si>
  <si>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</si>
  <si>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</si>
  <si>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</si>
  <si>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</si>
  <si>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</si>
  <si>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</si>
  <si>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August 2016 gegenüber dem Vormonat, dem Vorjahresmonat und dem Vorjahreszeitraum:</t>
  </si>
  <si>
    <t xml:space="preserve">Der Umsatz im Bergbau und Verarbeitenden Gewerbe in den Thüringer Industriebetrieben mit 50 und mehr Beschäftigten erreichte im Monat August 2016 ein Volumen von 2,5 Milliarden EUR. Zum Vorjahresmonat stieg der Umsatz, bei zwei  Arbeitstagen mehr, um 14,2 Prozent bzw. 311 Millionen EUR. </t>
  </si>
  <si>
    <t>Im Monat August 2016 wurde von 844 Betrieben (Vormonat 846 Betriebe) Auskunft zum Monatsbericht im Bergbau und Verarbeitenden Gewerbe gegeben. Das war die gleiche Anzahl an Betrieben wie im August 2015.</t>
  </si>
  <si>
    <t>in Thüringen im August 2016</t>
  </si>
  <si>
    <t>Überblick zur aktuellen Wirtschaftslage im Bergbau und Verarbeitenden Gewerbe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</si>
  <si>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</si>
  <si>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</si>
  <si>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</si>
  <si>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</si>
  <si>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</si>
  <si>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</si>
  <si>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</si>
  <si>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</si>
  <si>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</si>
  <si>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</si>
  <si>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</si>
  <si>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</si>
  <si>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</si>
  <si>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August 2016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</si>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</sst>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0.0\ \ "/>
    <numFmt numFmtId="166" formatCode="@\."/>
    <numFmt numFmtId="167" formatCode="@\ "/>
    <numFmt numFmtId="168" formatCode="_-* #,##0.00\ [$€-1]_-;\-* #,##0.00\ [$€-1]_-;_-* &quot;-&quot;??\ [$€-1]_-"/>
    <numFmt numFmtId="169" formatCode="#\ ##0"/>
    <numFmt numFmtId="170" formatCode="#\ ##0\ &quot;DM&quot;;[Red]\-#\ ##0\ &quot;DM&quot;"/>
    <numFmt numFmtId="171" formatCode="\ \ @"/>
    <numFmt numFmtId="172" formatCode="#\ ###\ ##0\ \ "/>
    <numFmt numFmtId="173" formatCode="#\ ###\ ##0.0\ \ "/>
    <numFmt numFmtId="174" formatCode="#\ ##0\ \ \ \ \ "/>
    <numFmt numFmtId="175" formatCode="#,###"/>
    <numFmt numFmtId="176" formatCode="#\ ##0.0"/>
    <numFmt numFmtId="177" formatCode="@\ \ "/>
    <numFmt numFmtId="178" formatCode="#\ ###\ ###\ ##0\ \ "/>
    <numFmt numFmtId="179" formatCode="#\ ###.0\ \ \ \ \ \ "/>
    <numFmt numFmtId="180" formatCode="#,###.0"/>
    <numFmt numFmtId="181" formatCode="##\ ###\ ###\ \ \ "/>
    <numFmt numFmtId="182" formatCode="\ \ \ \ \ \ \ \ \ \ \ \ \ \ \ \ \ \ \ \ @"/>
    <numFmt numFmtId="183" formatCode="@\ \ \ "/>
    <numFmt numFmtId="184" formatCode="###\ ##0\ "/>
    <numFmt numFmtId="185" formatCode="###\ ###\ ##0\ "/>
    <numFmt numFmtId="186" formatCode="###\ ##0\ \ \ "/>
    <numFmt numFmtId="187" formatCode="###\ ###\ ###\ ##0\ "/>
    <numFmt numFmtId="188" formatCode="###\ ###\ ###"/>
    <numFmt numFmtId="189" formatCode="##0.00"/>
    <numFmt numFmtId="190" formatCode="###\ ###\ "/>
    <numFmt numFmtId="191" formatCode="#\ ###\ "/>
    <numFmt numFmtId="192" formatCode="0.000"/>
    <numFmt numFmtId="193" formatCode="###\ ##0"/>
    <numFmt numFmtId="194" formatCode="#\ ###\ ###\ \ "/>
    <numFmt numFmtId="195" formatCode="##\ ###\ ###\ \ "/>
    <numFmt numFmtId="196" formatCode="[$-407]mmmm\ yy;@"/>
    <numFmt numFmtId="197" formatCode="##0.0"/>
    <numFmt numFmtId="198" formatCode="#\ ###\ ###\ \ \ \ \ "/>
    <numFmt numFmtId="199" formatCode="#\ ###_D_D_J"/>
    <numFmt numFmtId="200" formatCode="#\ ##0.0\ \ \ \ \ \ "/>
    <numFmt numFmtId="201" formatCode="#\ 0.0"/>
    <numFmt numFmtId="202" formatCode="#\ ###\ ##0"/>
    <numFmt numFmtId="203" formatCode="0.0"/>
    <numFmt numFmtId="204" formatCode="[$-407]mmmm\ yyyy;@"/>
    <numFmt numFmtId="205" formatCode="#\ ##0.0\ \ \ \ \ \ \ \ \ \ \ "/>
    <numFmt numFmtId="206" formatCode="#\ ##0.0\ \ \ \ \ \ \ \ \ \ \ \ "/>
    <numFmt numFmtId="207" formatCode="###\ ###\ ##0\ \ \ \ \ \ \ \ \ \ \ "/>
    <numFmt numFmtId="208" formatCode="#\ ##0.00\ \ \ \ \ \ \ \ \ \ \ \ "/>
    <numFmt numFmtId="209" formatCode="\ \ \ \ @"/>
    <numFmt numFmtId="210" formatCode="#\ ##0.0\ \ \ \ \ \ \ \ \ \ \ \ \ \ "/>
    <numFmt numFmtId="211" formatCode="##0"/>
    <numFmt numFmtId="212" formatCode="0.0%"/>
    <numFmt numFmtId="213" formatCode="##0\ "/>
    <numFmt numFmtId="214" formatCode="#\ ##0\ "/>
  </numFmts>
  <fonts count="68">
    <font>
      <sz val="9"/>
      <color theme="1"/>
      <name val="Arial"/>
      <family val="2"/>
    </font>
    <font>
      <sz val="9"/>
      <color indexed="8"/>
      <name val="Arial"/>
      <family val="2"/>
    </font>
    <font>
      <sz val="8"/>
      <name val="Arial"/>
      <family val="2"/>
    </font>
    <font>
      <sz val="10"/>
      <name val="Arial"/>
      <family val="2"/>
    </font>
    <font>
      <b/>
      <sz val="8"/>
      <name val="Arial"/>
      <family val="2"/>
    </font>
    <font>
      <sz val="8"/>
      <color indexed="8"/>
      <name val="Arial"/>
      <family val="2"/>
    </font>
    <font>
      <vertAlign val="superscript"/>
      <sz val="8"/>
      <color indexed="8"/>
      <name val="Arial"/>
      <family val="2"/>
    </font>
    <font>
      <sz val="10"/>
      <name val="Helvetica"/>
      <family val="2"/>
    </font>
    <font>
      <sz val="6"/>
      <name val="Arial"/>
      <family val="2"/>
    </font>
    <font>
      <b/>
      <sz val="8"/>
      <name val="Helvetica"/>
      <family val="2"/>
    </font>
    <font>
      <vertAlign val="superscript"/>
      <sz val="8"/>
      <name val="Arial"/>
      <family val="2"/>
    </font>
    <font>
      <sz val="8"/>
      <name val="Helvetica"/>
      <family val="2"/>
    </font>
    <font>
      <sz val="9"/>
      <name val="Arial"/>
      <family val="2"/>
    </font>
    <font>
      <sz val="10"/>
      <name val="MS Sans Serif"/>
      <family val="2"/>
    </font>
    <font>
      <sz val="8.8"/>
      <name val="Arial"/>
      <family val="2"/>
    </font>
    <font>
      <sz val="11"/>
      <name val="Arial"/>
      <family val="2"/>
    </font>
    <font>
      <b/>
      <sz val="10"/>
      <name val="Arial"/>
      <family val="2"/>
    </font>
    <font>
      <b/>
      <sz val="9"/>
      <color indexed="8"/>
      <name val="Arial"/>
      <family val="2"/>
    </font>
    <font>
      <b/>
      <sz val="9"/>
      <name val="Arial"/>
      <family val="2"/>
    </font>
    <font>
      <b/>
      <sz val="11"/>
      <name val="Arial"/>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6"/>
      <name val="Arial"/>
      <family val="2"/>
    </font>
    <font>
      <sz val="8"/>
      <color indexed="10"/>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10"/>
      <color rgb="FFFF0000"/>
      <name val="Arial"/>
      <family val="2"/>
    </font>
    <font>
      <sz val="8"/>
      <color theme="1"/>
      <name val="Arial"/>
      <family val="2"/>
    </font>
    <font>
      <b/>
      <sz val="10"/>
      <color theme="5" tint="-0.4999699890613556"/>
      <name val="Arial"/>
      <family val="2"/>
    </font>
    <font>
      <sz val="8"/>
      <color rgb="FFFF0000"/>
      <name val="Arial"/>
      <family val="2"/>
    </font>
    <font>
      <sz val="10"/>
      <color rgb="FFFF0000"/>
      <name val="Helvetic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style="thin"/>
      <right/>
      <top style="thin"/>
      <bottom style="thin"/>
    </border>
    <border>
      <left/>
      <right/>
      <top/>
      <bottom style="thin"/>
    </border>
    <border>
      <left/>
      <right style="thin"/>
      <top style="thin"/>
      <bottom/>
    </border>
    <border>
      <left style="thin"/>
      <right style="thin"/>
      <top style="thin"/>
      <bottom/>
    </border>
    <border>
      <left/>
      <right style="thin"/>
      <top/>
      <bottom/>
    </border>
    <border>
      <left style="thin"/>
      <right style="thin"/>
      <top/>
      <bottom/>
    </border>
    <border>
      <left/>
      <right/>
      <top style="thin"/>
      <bottom/>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68" fontId="3"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7" fillId="0" borderId="0">
      <alignment/>
      <protection/>
    </xf>
    <xf numFmtId="0" fontId="3"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55"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13"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61">
    <xf numFmtId="0" fontId="0" fillId="0" borderId="0" xfId="0" applyAlignment="1">
      <alignment/>
    </xf>
    <xf numFmtId="164" fontId="2" fillId="0" borderId="0" xfId="64" applyNumberFormat="1" applyFont="1" applyBorder="1" applyAlignment="1">
      <alignment horizontal="center"/>
      <protection/>
    </xf>
    <xf numFmtId="0" fontId="0" fillId="0" borderId="0" xfId="64">
      <alignment/>
      <protection/>
    </xf>
    <xf numFmtId="0" fontId="63" fillId="0" borderId="0" xfId="0" applyFont="1" applyAlignment="1">
      <alignment/>
    </xf>
    <xf numFmtId="164" fontId="3" fillId="0" borderId="0" xfId="64" applyNumberFormat="1" applyFont="1">
      <alignment/>
      <protection/>
    </xf>
    <xf numFmtId="164" fontId="4" fillId="0" borderId="0" xfId="64" applyNumberFormat="1" applyFont="1" applyBorder="1" applyAlignment="1">
      <alignment horizontal="center"/>
      <protection/>
    </xf>
    <xf numFmtId="164" fontId="2" fillId="0" borderId="0" xfId="64" applyNumberFormat="1" applyFont="1">
      <alignment/>
      <protection/>
    </xf>
    <xf numFmtId="164" fontId="2" fillId="0" borderId="0" xfId="64" applyNumberFormat="1" applyFont="1" applyFill="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vertical="center"/>
    </xf>
    <xf numFmtId="164" fontId="2" fillId="0" borderId="13" xfId="64" applyNumberFormat="1" applyFont="1" applyBorder="1" applyAlignment="1">
      <alignment horizontal="center" vertical="center"/>
      <protection/>
    </xf>
    <xf numFmtId="0" fontId="64" fillId="0" borderId="14" xfId="0" applyFont="1" applyBorder="1" applyAlignment="1">
      <alignment horizontal="center" vertical="center"/>
    </xf>
    <xf numFmtId="0" fontId="0" fillId="0" borderId="15" xfId="0" applyBorder="1" applyAlignment="1">
      <alignment/>
    </xf>
    <xf numFmtId="0" fontId="0" fillId="0" borderId="16" xfId="0" applyBorder="1" applyAlignment="1">
      <alignment/>
    </xf>
    <xf numFmtId="164" fontId="2" fillId="0" borderId="17" xfId="0" applyNumberFormat="1" applyFont="1" applyBorder="1" applyAlignment="1">
      <alignment vertical="center"/>
    </xf>
    <xf numFmtId="164" fontId="2" fillId="0" borderId="18" xfId="0" applyNumberFormat="1" applyFont="1" applyBorder="1" applyAlignment="1">
      <alignment horizontal="left" vertical="center"/>
    </xf>
    <xf numFmtId="0" fontId="2" fillId="0" borderId="18" xfId="0" applyNumberFormat="1" applyFont="1" applyBorder="1" applyAlignment="1">
      <alignment horizontal="center" vertical="center"/>
    </xf>
    <xf numFmtId="164" fontId="2" fillId="0" borderId="0" xfId="0" applyNumberFormat="1" applyFont="1" applyAlignment="1">
      <alignment vertical="center"/>
    </xf>
    <xf numFmtId="165" fontId="2" fillId="0" borderId="0" xfId="0" applyNumberFormat="1" applyFont="1" applyAlignment="1">
      <alignment/>
    </xf>
    <xf numFmtId="0" fontId="0" fillId="0" borderId="17" xfId="0" applyBorder="1" applyAlignment="1">
      <alignment/>
    </xf>
    <xf numFmtId="0" fontId="0" fillId="0" borderId="18" xfId="0" applyBorder="1" applyAlignment="1">
      <alignment/>
    </xf>
    <xf numFmtId="164" fontId="2" fillId="0" borderId="0" xfId="0" applyNumberFormat="1" applyFont="1" applyFill="1" applyAlignment="1">
      <alignment vertical="center"/>
    </xf>
    <xf numFmtId="0" fontId="4" fillId="0" borderId="18" xfId="0" applyNumberFormat="1" applyFont="1" applyBorder="1" applyAlignment="1">
      <alignment horizontal="center" vertical="center"/>
    </xf>
    <xf numFmtId="1" fontId="2" fillId="0" borderId="17" xfId="0" applyNumberFormat="1" applyFont="1" applyBorder="1" applyAlignment="1">
      <alignment horizontal="center" vertical="center" wrapText="1"/>
    </xf>
    <xf numFmtId="166" fontId="2" fillId="0" borderId="17" xfId="0" applyNumberFormat="1" applyFont="1" applyBorder="1" applyAlignment="1">
      <alignment horizontal="center" vertical="center"/>
    </xf>
    <xf numFmtId="167" fontId="2" fillId="0" borderId="17" xfId="0" applyNumberFormat="1" applyFont="1" applyBorder="1" applyAlignment="1">
      <alignment horizontal="center" vertical="center"/>
    </xf>
    <xf numFmtId="0" fontId="2" fillId="0" borderId="19" xfId="0" applyFont="1" applyBorder="1" applyAlignment="1">
      <alignment vertical="center"/>
    </xf>
    <xf numFmtId="0" fontId="0" fillId="0" borderId="19" xfId="0" applyBorder="1" applyAlignment="1">
      <alignment/>
    </xf>
    <xf numFmtId="0" fontId="0" fillId="0" borderId="0" xfId="0" applyBorder="1" applyAlignment="1">
      <alignment/>
    </xf>
    <xf numFmtId="0" fontId="3" fillId="0" borderId="0" xfId="52" applyFont="1" applyAlignment="1">
      <alignment vertical="center"/>
      <protection/>
    </xf>
    <xf numFmtId="0" fontId="2" fillId="0" borderId="0" xfId="52" applyFont="1" applyAlignment="1">
      <alignment horizontal="centerContinuous"/>
      <protection/>
    </xf>
    <xf numFmtId="0" fontId="3" fillId="0" borderId="0" xfId="52" applyFont="1" applyAlignment="1">
      <alignment horizontal="centerContinuous"/>
      <protection/>
    </xf>
    <xf numFmtId="0" fontId="3" fillId="0" borderId="0" xfId="52" applyFont="1">
      <alignment/>
      <protection/>
    </xf>
    <xf numFmtId="0" fontId="7" fillId="0" borderId="0" xfId="52">
      <alignment/>
      <protection/>
    </xf>
    <xf numFmtId="0" fontId="3" fillId="0" borderId="0" xfId="52" applyFont="1" applyAlignment="1">
      <alignment/>
      <protection/>
    </xf>
    <xf numFmtId="0" fontId="2" fillId="0" borderId="10" xfId="52" applyFont="1" applyBorder="1" applyAlignment="1">
      <alignment horizontal="center" vertical="center"/>
      <protection/>
    </xf>
    <xf numFmtId="170" fontId="2" fillId="0" borderId="10" xfId="52" applyNumberFormat="1" applyFont="1" applyBorder="1" applyAlignment="1">
      <alignment horizontal="center" vertical="center"/>
      <protection/>
    </xf>
    <xf numFmtId="0" fontId="2" fillId="0" borderId="14" xfId="52" applyFont="1" applyBorder="1" applyAlignment="1">
      <alignment horizontal="centerContinuous"/>
      <protection/>
    </xf>
    <xf numFmtId="170" fontId="2" fillId="0" borderId="20" xfId="52" applyNumberFormat="1" applyFont="1" applyBorder="1" applyAlignment="1">
      <alignment horizontal="centerContinuous" vertical="center"/>
      <protection/>
    </xf>
    <xf numFmtId="170" fontId="2" fillId="0" borderId="13" xfId="52" applyNumberFormat="1" applyFont="1" applyBorder="1" applyAlignment="1">
      <alignment horizontal="centerContinuous" vertical="center"/>
      <protection/>
    </xf>
    <xf numFmtId="0" fontId="2" fillId="0" borderId="15" xfId="52" applyFont="1" applyBorder="1" applyAlignment="1">
      <alignment vertical="center"/>
      <protection/>
    </xf>
    <xf numFmtId="0" fontId="2" fillId="0" borderId="17" xfId="52" applyFont="1" applyBorder="1" applyAlignment="1">
      <alignment vertical="center"/>
      <protection/>
    </xf>
    <xf numFmtId="0" fontId="2" fillId="0" borderId="0" xfId="52" applyFont="1" applyBorder="1" applyAlignment="1">
      <alignment horizontal="center" vertical="center"/>
      <protection/>
    </xf>
    <xf numFmtId="170" fontId="2" fillId="0" borderId="0" xfId="52" applyNumberFormat="1" applyFont="1" applyBorder="1" applyAlignment="1">
      <alignment horizontal="centerContinuous" vertical="center"/>
      <protection/>
    </xf>
    <xf numFmtId="0" fontId="2" fillId="0" borderId="0" xfId="52" applyFont="1" applyBorder="1" applyAlignment="1">
      <alignment horizontal="centerContinuous"/>
      <protection/>
    </xf>
    <xf numFmtId="0" fontId="2" fillId="0" borderId="0" xfId="52" applyFont="1" applyBorder="1" applyAlignment="1">
      <alignment horizontal="center"/>
      <protection/>
    </xf>
    <xf numFmtId="170" fontId="2" fillId="0" borderId="0" xfId="52" applyNumberFormat="1" applyFont="1" applyBorder="1" applyAlignment="1">
      <alignment horizontal="center" vertical="center"/>
      <protection/>
    </xf>
    <xf numFmtId="0" fontId="2" fillId="0" borderId="0" xfId="52" applyFont="1">
      <alignment/>
      <protection/>
    </xf>
    <xf numFmtId="0" fontId="2" fillId="0" borderId="17" xfId="52" applyFont="1" applyBorder="1" applyAlignment="1">
      <alignment horizontal="center" vertical="center"/>
      <protection/>
    </xf>
    <xf numFmtId="171" fontId="4" fillId="0" borderId="17" xfId="52" applyNumberFormat="1" applyFont="1" applyBorder="1" applyAlignment="1">
      <alignment vertical="center"/>
      <protection/>
    </xf>
    <xf numFmtId="172" fontId="4" fillId="0" borderId="0" xfId="52" applyNumberFormat="1" applyFont="1" applyBorder="1" applyAlignment="1">
      <alignment vertical="center"/>
      <protection/>
    </xf>
    <xf numFmtId="173" fontId="4" fillId="0" borderId="0" xfId="52" applyNumberFormat="1" applyFont="1" applyBorder="1" applyAlignment="1">
      <alignment vertical="center"/>
      <protection/>
    </xf>
    <xf numFmtId="171" fontId="2" fillId="0" borderId="17" xfId="52" applyNumberFormat="1" applyFont="1" applyBorder="1" applyAlignment="1">
      <alignment vertical="center"/>
      <protection/>
    </xf>
    <xf numFmtId="174" fontId="2" fillId="0" borderId="0" xfId="52" applyNumberFormat="1" applyFont="1" applyAlignment="1">
      <alignment vertical="center"/>
      <protection/>
    </xf>
    <xf numFmtId="172" fontId="2" fillId="0" borderId="0" xfId="52" applyNumberFormat="1" applyFont="1" applyBorder="1" applyAlignment="1">
      <alignment vertical="center"/>
      <protection/>
    </xf>
    <xf numFmtId="175" fontId="2" fillId="0" borderId="0" xfId="52" applyNumberFormat="1" applyFont="1" applyAlignment="1">
      <alignment vertical="center"/>
      <protection/>
    </xf>
    <xf numFmtId="173" fontId="2" fillId="0" borderId="0" xfId="52" applyNumberFormat="1" applyFont="1" applyBorder="1" applyAlignment="1">
      <alignment vertical="center"/>
      <protection/>
    </xf>
    <xf numFmtId="172" fontId="2" fillId="0" borderId="0" xfId="52" applyNumberFormat="1" applyFont="1" applyBorder="1" applyAlignment="1">
      <alignment horizontal="right" vertical="center"/>
      <protection/>
    </xf>
    <xf numFmtId="176" fontId="2" fillId="0" borderId="0" xfId="52" applyNumberFormat="1" applyFont="1" applyBorder="1" applyAlignment="1">
      <alignment horizontal="right" vertical="center"/>
      <protection/>
    </xf>
    <xf numFmtId="177" fontId="4" fillId="0" borderId="0" xfId="52" applyNumberFormat="1" applyFont="1" applyAlignment="1">
      <alignment horizontal="right" vertical="center"/>
      <protection/>
    </xf>
    <xf numFmtId="178" fontId="2" fillId="0" borderId="0" xfId="52" applyNumberFormat="1" applyFont="1" applyBorder="1" applyAlignment="1">
      <alignment horizontal="centerContinuous" vertical="center"/>
      <protection/>
    </xf>
    <xf numFmtId="179" fontId="2" fillId="0" borderId="0" xfId="52" applyNumberFormat="1" applyFont="1" applyBorder="1" applyAlignment="1">
      <alignment horizontal="centerContinuous" vertical="center"/>
      <protection/>
    </xf>
    <xf numFmtId="177" fontId="2" fillId="0" borderId="0" xfId="52" applyNumberFormat="1" applyFont="1" applyAlignment="1">
      <alignment horizontal="right" vertical="center"/>
      <protection/>
    </xf>
    <xf numFmtId="176" fontId="2" fillId="0" borderId="0" xfId="52" applyNumberFormat="1" applyFont="1" applyBorder="1" applyAlignment="1">
      <alignment vertical="center"/>
      <protection/>
    </xf>
    <xf numFmtId="178" fontId="2" fillId="0" borderId="0" xfId="52" applyNumberFormat="1" applyFont="1" applyAlignment="1">
      <alignment vertical="center"/>
      <protection/>
    </xf>
    <xf numFmtId="179" fontId="2" fillId="0" borderId="0" xfId="52" applyNumberFormat="1" applyFont="1" applyBorder="1" applyAlignment="1">
      <alignment vertical="center"/>
      <protection/>
    </xf>
    <xf numFmtId="180" fontId="2" fillId="0" borderId="0" xfId="52" applyNumberFormat="1" applyFont="1" applyAlignment="1">
      <alignment vertical="center"/>
      <protection/>
    </xf>
    <xf numFmtId="176" fontId="2" fillId="0" borderId="0" xfId="52" applyNumberFormat="1" applyFont="1" applyAlignment="1">
      <alignment vertical="center"/>
      <protection/>
    </xf>
    <xf numFmtId="0" fontId="2" fillId="0" borderId="0" xfId="52" applyFont="1" applyAlignment="1">
      <alignment vertical="center"/>
      <protection/>
    </xf>
    <xf numFmtId="0" fontId="7" fillId="0" borderId="0" xfId="52" applyAlignment="1">
      <alignment vertical="center"/>
      <protection/>
    </xf>
    <xf numFmtId="0" fontId="7" fillId="0" borderId="0" xfId="54">
      <alignment/>
      <protection/>
    </xf>
    <xf numFmtId="164" fontId="2" fillId="0" borderId="0" xfId="54" applyNumberFormat="1" applyFont="1" applyAlignment="1">
      <alignment horizontal="center"/>
      <protection/>
    </xf>
    <xf numFmtId="181" fontId="2" fillId="0" borderId="0" xfId="54" applyNumberFormat="1" applyFont="1" applyAlignment="1">
      <alignment horizontal="center"/>
      <protection/>
    </xf>
    <xf numFmtId="0" fontId="7" fillId="0" borderId="0" xfId="54" applyBorder="1">
      <alignment/>
      <protection/>
    </xf>
    <xf numFmtId="164" fontId="2" fillId="0" borderId="0" xfId="54" applyNumberFormat="1" applyFont="1">
      <alignment/>
      <protection/>
    </xf>
    <xf numFmtId="181" fontId="2" fillId="0" borderId="0" xfId="54" applyNumberFormat="1" applyFont="1">
      <alignment/>
      <protection/>
    </xf>
    <xf numFmtId="181" fontId="7" fillId="0" borderId="0" xfId="54" applyNumberFormat="1">
      <alignment/>
      <protection/>
    </xf>
    <xf numFmtId="164" fontId="3" fillId="0" borderId="0" xfId="54" applyNumberFormat="1" applyFont="1">
      <alignment/>
      <protection/>
    </xf>
    <xf numFmtId="0" fontId="64" fillId="0" borderId="12" xfId="0" applyFont="1" applyBorder="1" applyAlignment="1">
      <alignment horizontal="center"/>
    </xf>
    <xf numFmtId="0" fontId="64" fillId="0" borderId="10" xfId="0" applyFont="1" applyBorder="1" applyAlignment="1">
      <alignment horizontal="center"/>
    </xf>
    <xf numFmtId="0" fontId="0" fillId="0" borderId="14" xfId="0" applyBorder="1" applyAlignment="1">
      <alignment horizontal="center"/>
    </xf>
    <xf numFmtId="164" fontId="2" fillId="0" borderId="0" xfId="54" applyNumberFormat="1" applyFont="1" applyBorder="1" applyAlignment="1">
      <alignment horizontal="center" vertical="center"/>
      <protection/>
    </xf>
    <xf numFmtId="164" fontId="2" fillId="0" borderId="18" xfId="54" applyNumberFormat="1" applyFont="1" applyBorder="1" applyAlignment="1">
      <alignment vertical="center"/>
      <protection/>
    </xf>
    <xf numFmtId="0" fontId="2" fillId="0" borderId="18" xfId="54" applyNumberFormat="1" applyFont="1" applyBorder="1" applyAlignment="1">
      <alignment horizontal="center" vertical="center"/>
      <protection/>
    </xf>
    <xf numFmtId="181" fontId="2" fillId="0" borderId="0" xfId="54" applyNumberFormat="1" applyFont="1" applyAlignment="1">
      <alignment vertical="center"/>
      <protection/>
    </xf>
    <xf numFmtId="165" fontId="2" fillId="0" borderId="0" xfId="54" applyNumberFormat="1" applyFont="1" applyBorder="1">
      <alignment/>
      <protection/>
    </xf>
    <xf numFmtId="164" fontId="8" fillId="0" borderId="17" xfId="54" applyNumberFormat="1" applyFont="1" applyBorder="1" applyAlignment="1">
      <alignment vertical="center"/>
      <protection/>
    </xf>
    <xf numFmtId="164" fontId="2" fillId="0" borderId="17" xfId="54" applyNumberFormat="1" applyFont="1" applyBorder="1" applyAlignment="1">
      <alignment vertical="center"/>
      <protection/>
    </xf>
    <xf numFmtId="0" fontId="4" fillId="0" borderId="18" xfId="60" applyNumberFormat="1" applyFont="1" applyBorder="1" applyAlignment="1">
      <alignment horizontal="center" vertical="center"/>
      <protection/>
    </xf>
    <xf numFmtId="181" fontId="2" fillId="0" borderId="0" xfId="60" applyNumberFormat="1" applyFont="1" applyAlignment="1">
      <alignment vertical="center"/>
      <protection/>
    </xf>
    <xf numFmtId="0" fontId="7" fillId="0" borderId="0" xfId="60" applyAlignment="1">
      <alignment vertical="center"/>
      <protection/>
    </xf>
    <xf numFmtId="165" fontId="2" fillId="0" borderId="0" xfId="60" applyNumberFormat="1" applyFont="1" applyBorder="1">
      <alignment/>
      <protection/>
    </xf>
    <xf numFmtId="0" fontId="2" fillId="0" borderId="17" xfId="60" applyNumberFormat="1" applyFont="1" applyBorder="1" applyAlignment="1">
      <alignment horizontal="center" vertical="center"/>
      <protection/>
    </xf>
    <xf numFmtId="0" fontId="4" fillId="0" borderId="17" xfId="60" applyNumberFormat="1" applyFont="1" applyBorder="1" applyAlignment="1">
      <alignment horizontal="center" vertical="center"/>
      <protection/>
    </xf>
    <xf numFmtId="166" fontId="2" fillId="0" borderId="17" xfId="60" applyNumberFormat="1" applyFont="1" applyBorder="1" applyAlignment="1">
      <alignment horizontal="center" vertical="center"/>
      <protection/>
    </xf>
    <xf numFmtId="167" fontId="2" fillId="0" borderId="17" xfId="60" applyNumberFormat="1" applyFont="1" applyBorder="1" applyAlignment="1">
      <alignment horizontal="center" vertical="center"/>
      <protection/>
    </xf>
    <xf numFmtId="164" fontId="2" fillId="0" borderId="18" xfId="60" applyNumberFormat="1" applyFont="1" applyBorder="1" applyAlignment="1">
      <alignment vertical="center"/>
      <protection/>
    </xf>
    <xf numFmtId="181" fontId="2" fillId="0" borderId="0" xfId="60" applyNumberFormat="1" applyFont="1" applyBorder="1" applyAlignment="1">
      <alignment vertical="center"/>
      <protection/>
    </xf>
    <xf numFmtId="164" fontId="2" fillId="0" borderId="18" xfId="60" applyNumberFormat="1" applyFont="1" applyBorder="1" applyAlignment="1">
      <alignment horizontal="center" vertical="center"/>
      <protection/>
    </xf>
    <xf numFmtId="0" fontId="7" fillId="0" borderId="0" xfId="60" applyBorder="1">
      <alignment/>
      <protection/>
    </xf>
    <xf numFmtId="181" fontId="2" fillId="0" borderId="0" xfId="60" applyNumberFormat="1" applyFont="1" applyBorder="1" applyAlignment="1">
      <alignment horizontal="center" vertical="center"/>
      <protection/>
    </xf>
    <xf numFmtId="182" fontId="2" fillId="0" borderId="0" xfId="60" applyNumberFormat="1" applyFont="1" applyAlignment="1">
      <alignment vertical="center"/>
      <protection/>
    </xf>
    <xf numFmtId="164" fontId="8" fillId="0" borderId="0" xfId="54" applyNumberFormat="1" applyFont="1" applyBorder="1" applyAlignment="1">
      <alignment vertical="center"/>
      <protection/>
    </xf>
    <xf numFmtId="0" fontId="2" fillId="0" borderId="19" xfId="54" applyFont="1" applyBorder="1" applyAlignment="1">
      <alignment vertical="center"/>
      <protection/>
    </xf>
    <xf numFmtId="183" fontId="2" fillId="0" borderId="0" xfId="54" applyNumberFormat="1" applyFont="1" applyAlignment="1">
      <alignment horizontal="right" vertical="center"/>
      <protection/>
    </xf>
    <xf numFmtId="164" fontId="2" fillId="0" borderId="18" xfId="54" applyNumberFormat="1" applyFont="1" applyBorder="1" applyAlignment="1">
      <alignment horizontal="left" vertical="center"/>
      <protection/>
    </xf>
    <xf numFmtId="0" fontId="2" fillId="0" borderId="17" xfId="54" applyFont="1" applyBorder="1" applyAlignment="1">
      <alignment horizontal="center" vertical="center"/>
      <protection/>
    </xf>
    <xf numFmtId="183" fontId="2" fillId="0" borderId="0" xfId="60" applyNumberFormat="1" applyFont="1" applyAlignment="1">
      <alignment horizontal="right" vertical="center"/>
      <protection/>
    </xf>
    <xf numFmtId="164" fontId="2" fillId="0" borderId="17" xfId="54" applyNumberFormat="1" applyFont="1" applyBorder="1" applyAlignment="1">
      <alignment horizontal="center" vertical="center"/>
      <protection/>
    </xf>
    <xf numFmtId="0" fontId="0" fillId="0" borderId="17" xfId="0" applyFill="1" applyBorder="1" applyAlignment="1">
      <alignment/>
    </xf>
    <xf numFmtId="164" fontId="2" fillId="0" borderId="18" xfId="60" applyNumberFormat="1" applyFont="1" applyFill="1" applyBorder="1" applyAlignment="1">
      <alignment horizontal="center" vertical="center"/>
      <protection/>
    </xf>
    <xf numFmtId="181" fontId="2" fillId="0" borderId="0" xfId="60" applyNumberFormat="1" applyFont="1" applyFill="1" applyAlignment="1">
      <alignment vertical="center"/>
      <protection/>
    </xf>
    <xf numFmtId="0" fontId="7" fillId="0" borderId="0" xfId="60" applyFill="1" applyAlignment="1">
      <alignment vertical="center"/>
      <protection/>
    </xf>
    <xf numFmtId="165" fontId="2" fillId="0" borderId="0" xfId="60" applyNumberFormat="1" applyFont="1" applyFill="1" applyBorder="1">
      <alignment/>
      <protection/>
    </xf>
    <xf numFmtId="0" fontId="7" fillId="0" borderId="0" xfId="54" applyAlignment="1">
      <alignment vertical="center"/>
      <protection/>
    </xf>
    <xf numFmtId="0" fontId="7" fillId="0" borderId="0" xfId="54" applyFill="1">
      <alignment/>
      <protection/>
    </xf>
    <xf numFmtId="181" fontId="2" fillId="0" borderId="0" xfId="60" applyNumberFormat="1" applyFont="1">
      <alignment/>
      <protection/>
    </xf>
    <xf numFmtId="0" fontId="7" fillId="0" borderId="0" xfId="60">
      <alignment/>
      <protection/>
    </xf>
    <xf numFmtId="0" fontId="0" fillId="0" borderId="18" xfId="0" applyFill="1" applyBorder="1" applyAlignment="1">
      <alignment/>
    </xf>
    <xf numFmtId="164" fontId="2" fillId="0" borderId="0" xfId="54" applyNumberFormat="1" applyFont="1" applyAlignment="1">
      <alignment vertical="center"/>
      <protection/>
    </xf>
    <xf numFmtId="0" fontId="7" fillId="0" borderId="0" xfId="52" applyAlignment="1">
      <alignment/>
      <protection/>
    </xf>
    <xf numFmtId="0" fontId="7" fillId="0" borderId="0" xfId="52" applyAlignment="1">
      <alignment horizontal="centerContinuous"/>
      <protection/>
    </xf>
    <xf numFmtId="0" fontId="9" fillId="0" borderId="0" xfId="52" applyFont="1" applyAlignment="1">
      <alignment horizontal="centerContinuous"/>
      <protection/>
    </xf>
    <xf numFmtId="0" fontId="2" fillId="0" borderId="12" xfId="52" applyFont="1" applyBorder="1" applyAlignment="1">
      <alignment horizontal="center" vertical="center"/>
      <protection/>
    </xf>
    <xf numFmtId="0" fontId="11" fillId="0" borderId="21" xfId="52" applyFont="1" applyBorder="1" applyAlignment="1">
      <alignment horizontal="center" vertical="center" wrapText="1"/>
      <protection/>
    </xf>
    <xf numFmtId="170" fontId="2" fillId="0" borderId="10" xfId="52" applyNumberFormat="1" applyFont="1" applyBorder="1" applyAlignment="1">
      <alignment horizontal="centerContinuous" vertical="center"/>
      <protection/>
    </xf>
    <xf numFmtId="0" fontId="11" fillId="0" borderId="17" xfId="52" applyFont="1" applyBorder="1" applyAlignment="1">
      <alignment vertical="center"/>
      <protection/>
    </xf>
    <xf numFmtId="184" fontId="4" fillId="0" borderId="0" xfId="66" applyNumberFormat="1" applyFont="1" applyAlignment="1">
      <alignment horizontal="right" vertical="center"/>
      <protection/>
    </xf>
    <xf numFmtId="185" fontId="4" fillId="0" borderId="0" xfId="66" applyNumberFormat="1" applyFont="1" applyAlignment="1">
      <alignment horizontal="right" vertical="center"/>
      <protection/>
    </xf>
    <xf numFmtId="174" fontId="2" fillId="0" borderId="0" xfId="66" applyNumberFormat="1" applyFont="1" applyAlignment="1">
      <alignment horizontal="right" vertical="center"/>
      <protection/>
    </xf>
    <xf numFmtId="172" fontId="2" fillId="0" borderId="0" xfId="66" applyNumberFormat="1" applyFont="1" applyBorder="1" applyAlignment="1">
      <alignment horizontal="right" vertical="center"/>
      <protection/>
    </xf>
    <xf numFmtId="172" fontId="4" fillId="0" borderId="0" xfId="66" applyNumberFormat="1" applyFont="1" applyBorder="1" applyAlignment="1">
      <alignment horizontal="right" vertical="center"/>
      <protection/>
    </xf>
    <xf numFmtId="185" fontId="2" fillId="0" borderId="0" xfId="66" applyNumberFormat="1" applyFont="1" applyAlignment="1">
      <alignment horizontal="right" vertical="center"/>
      <protection/>
    </xf>
    <xf numFmtId="184" fontId="4" fillId="0" borderId="0" xfId="66" applyNumberFormat="1" applyFont="1" applyFill="1" applyAlignment="1">
      <alignment horizontal="right" vertical="center"/>
      <protection/>
    </xf>
    <xf numFmtId="185" fontId="4" fillId="0" borderId="0" xfId="66" applyNumberFormat="1" applyFont="1" applyFill="1" applyAlignment="1">
      <alignment horizontal="right" vertical="center"/>
      <protection/>
    </xf>
    <xf numFmtId="177" fontId="4" fillId="0" borderId="0" xfId="66" applyNumberFormat="1" applyFont="1" applyAlignment="1">
      <alignment horizontal="right" vertical="center"/>
      <protection/>
    </xf>
    <xf numFmtId="177" fontId="2" fillId="0" borderId="0" xfId="66" applyNumberFormat="1" applyFont="1" applyAlignment="1">
      <alignment horizontal="right" vertical="center"/>
      <protection/>
    </xf>
    <xf numFmtId="184" fontId="2" fillId="0" borderId="0" xfId="66" applyNumberFormat="1" applyFont="1" applyAlignment="1">
      <alignment horizontal="right" vertical="center"/>
      <protection/>
    </xf>
    <xf numFmtId="186" fontId="2" fillId="0" borderId="0" xfId="66" applyNumberFormat="1" applyFont="1" applyAlignment="1">
      <alignment horizontal="right" vertical="center"/>
      <protection/>
    </xf>
    <xf numFmtId="187" fontId="2" fillId="0" borderId="0" xfId="66" applyNumberFormat="1" applyFont="1" applyBorder="1" applyAlignment="1">
      <alignment horizontal="right" vertical="center"/>
      <protection/>
    </xf>
    <xf numFmtId="167" fontId="2" fillId="0" borderId="0" xfId="66" applyNumberFormat="1" applyFont="1" applyAlignment="1">
      <alignment horizontal="right" vertical="center"/>
      <protection/>
    </xf>
    <xf numFmtId="171" fontId="2" fillId="0" borderId="0" xfId="52" applyNumberFormat="1" applyFont="1" applyBorder="1" applyAlignment="1">
      <alignment vertical="center"/>
      <protection/>
    </xf>
    <xf numFmtId="185" fontId="2" fillId="0" borderId="0" xfId="52" applyNumberFormat="1" applyFont="1" applyAlignment="1">
      <alignment vertical="center"/>
      <protection/>
    </xf>
    <xf numFmtId="184" fontId="2" fillId="0" borderId="0" xfId="52" applyNumberFormat="1" applyFont="1" applyAlignment="1">
      <alignment vertical="center"/>
      <protection/>
    </xf>
    <xf numFmtId="186" fontId="2" fillId="0" borderId="0" xfId="52" applyNumberFormat="1" applyFont="1" applyAlignment="1">
      <alignment vertical="center"/>
      <protection/>
    </xf>
    <xf numFmtId="187" fontId="2" fillId="0" borderId="0" xfId="52" applyNumberFormat="1" applyFont="1" applyBorder="1" applyAlignment="1">
      <alignment vertical="center"/>
      <protection/>
    </xf>
    <xf numFmtId="0" fontId="3" fillId="0" borderId="0" xfId="68">
      <alignment/>
      <protection/>
    </xf>
    <xf numFmtId="0" fontId="3" fillId="0" borderId="0" xfId="68" applyBorder="1">
      <alignment/>
      <protection/>
    </xf>
    <xf numFmtId="0" fontId="3" fillId="0" borderId="0" xfId="69">
      <alignment/>
      <protection/>
    </xf>
    <xf numFmtId="0" fontId="14" fillId="0" borderId="0" xfId="69" applyFont="1">
      <alignment/>
      <protection/>
    </xf>
    <xf numFmtId="0" fontId="12" fillId="0" borderId="0" xfId="69" applyFont="1">
      <alignment/>
      <protection/>
    </xf>
    <xf numFmtId="0" fontId="3" fillId="0" borderId="0" xfId="55">
      <alignment/>
      <protection/>
    </xf>
    <xf numFmtId="0" fontId="3" fillId="0" borderId="0" xfId="69" applyAlignment="1">
      <alignment horizontal="center"/>
      <protection/>
    </xf>
    <xf numFmtId="176" fontId="3" fillId="0" borderId="0" xfId="55" applyNumberFormat="1">
      <alignment/>
      <protection/>
    </xf>
    <xf numFmtId="0" fontId="3" fillId="0" borderId="0" xfId="53">
      <alignment/>
      <protection/>
    </xf>
    <xf numFmtId="176" fontId="3" fillId="0" borderId="0" xfId="53" applyNumberFormat="1">
      <alignment/>
      <protection/>
    </xf>
    <xf numFmtId="188" fontId="15" fillId="0" borderId="0" xfId="53" applyNumberFormat="1" applyFont="1" applyAlignment="1">
      <alignment horizontal="right" vertical="center"/>
      <protection/>
    </xf>
    <xf numFmtId="188" fontId="12" fillId="0" borderId="0" xfId="53" applyNumberFormat="1" applyFont="1" applyAlignment="1">
      <alignment horizontal="right" vertical="center"/>
      <protection/>
    </xf>
    <xf numFmtId="189" fontId="3" fillId="30" borderId="0" xfId="53" applyNumberFormat="1" applyFill="1" applyAlignment="1">
      <alignment horizontal="center"/>
      <protection/>
    </xf>
    <xf numFmtId="190" fontId="3" fillId="0" borderId="0" xfId="53" applyNumberFormat="1">
      <alignment/>
      <protection/>
    </xf>
    <xf numFmtId="191" fontId="3" fillId="0" borderId="0" xfId="53" applyNumberFormat="1" applyFont="1" applyAlignment="1">
      <alignment horizontal="right" vertical="center"/>
      <protection/>
    </xf>
    <xf numFmtId="191" fontId="2" fillId="0" borderId="0" xfId="53" applyNumberFormat="1" applyFont="1" applyAlignment="1">
      <alignment horizontal="right" vertical="center"/>
      <protection/>
    </xf>
    <xf numFmtId="0" fontId="16" fillId="0" borderId="0" xfId="53" applyFont="1" applyAlignment="1">
      <alignment horizontal="center"/>
      <protection/>
    </xf>
    <xf numFmtId="0" fontId="16" fillId="0" borderId="0" xfId="53" applyFont="1">
      <alignment/>
      <protection/>
    </xf>
    <xf numFmtId="0" fontId="3" fillId="30" borderId="0" xfId="53" applyFill="1">
      <alignment/>
      <protection/>
    </xf>
    <xf numFmtId="192" fontId="3" fillId="0" borderId="0" xfId="53" applyNumberFormat="1">
      <alignment/>
      <protection/>
    </xf>
    <xf numFmtId="164" fontId="3" fillId="0" borderId="0" xfId="53" applyNumberFormat="1">
      <alignment/>
      <protection/>
    </xf>
    <xf numFmtId="193" fontId="3" fillId="30" borderId="0" xfId="53" applyNumberFormat="1" applyFill="1">
      <alignment/>
      <protection/>
    </xf>
    <xf numFmtId="188" fontId="15" fillId="0" borderId="0" xfId="53" applyNumberFormat="1" applyFont="1" applyBorder="1" applyAlignment="1">
      <alignment horizontal="right" vertical="center"/>
      <protection/>
    </xf>
    <xf numFmtId="3" fontId="17" fillId="33" borderId="22" xfId="53" applyNumberFormat="1" applyFont="1" applyFill="1" applyBorder="1" applyAlignment="1">
      <alignment horizontal="right" vertical="center"/>
      <protection/>
    </xf>
    <xf numFmtId="176" fontId="3" fillId="0" borderId="0" xfId="53" applyNumberFormat="1" applyFill="1">
      <alignment/>
      <protection/>
    </xf>
    <xf numFmtId="194" fontId="18" fillId="0" borderId="0" xfId="53" applyNumberFormat="1" applyFont="1" applyFill="1">
      <alignment/>
      <protection/>
    </xf>
    <xf numFmtId="194" fontId="18" fillId="0" borderId="0" xfId="53" applyNumberFormat="1" applyFont="1">
      <alignment/>
      <protection/>
    </xf>
    <xf numFmtId="195" fontId="12" fillId="0" borderId="0" xfId="53" applyNumberFormat="1" applyFont="1" applyFill="1">
      <alignment/>
      <protection/>
    </xf>
    <xf numFmtId="195" fontId="3" fillId="0" borderId="0" xfId="53" applyNumberFormat="1">
      <alignment/>
      <protection/>
    </xf>
    <xf numFmtId="195" fontId="12" fillId="0" borderId="0" xfId="53" applyNumberFormat="1" applyFont="1">
      <alignment/>
      <protection/>
    </xf>
    <xf numFmtId="0" fontId="12" fillId="0" borderId="0" xfId="53" applyFont="1">
      <alignment/>
      <protection/>
    </xf>
    <xf numFmtId="196" fontId="16" fillId="0" borderId="0" xfId="53" applyNumberFormat="1" applyFont="1" applyAlignment="1">
      <alignment horizontal="center"/>
      <protection/>
    </xf>
    <xf numFmtId="176" fontId="15" fillId="0" borderId="0" xfId="53" applyNumberFormat="1" applyFont="1" applyBorder="1">
      <alignment/>
      <protection/>
    </xf>
    <xf numFmtId="197" fontId="3" fillId="0" borderId="0" xfId="53" applyNumberFormat="1" applyFont="1" applyAlignment="1">
      <alignment horizontal="right" vertical="center"/>
      <protection/>
    </xf>
    <xf numFmtId="188" fontId="3" fillId="34" borderId="0" xfId="53" applyNumberFormat="1" applyFont="1" applyFill="1">
      <alignment/>
      <protection/>
    </xf>
    <xf numFmtId="0" fontId="3" fillId="34" borderId="0" xfId="53" applyFill="1">
      <alignment/>
      <protection/>
    </xf>
    <xf numFmtId="198" fontId="2" fillId="0" borderId="0" xfId="53" applyNumberFormat="1" applyFont="1" applyAlignment="1">
      <alignment horizontal="right"/>
      <protection/>
    </xf>
    <xf numFmtId="199" fontId="2" fillId="0" borderId="0" xfId="53" applyNumberFormat="1" applyFont="1" applyAlignment="1">
      <alignment horizontal="right"/>
      <protection/>
    </xf>
    <xf numFmtId="200" fontId="2" fillId="0" borderId="0" xfId="70" applyNumberFormat="1" applyFont="1" applyAlignment="1">
      <alignment/>
      <protection/>
    </xf>
    <xf numFmtId="0" fontId="3" fillId="0" borderId="0" xfId="53" applyBorder="1">
      <alignment/>
      <protection/>
    </xf>
    <xf numFmtId="197" fontId="3" fillId="0" borderId="0" xfId="53" applyNumberFormat="1" applyFont="1" applyAlignment="1">
      <alignment horizontal="right"/>
      <protection/>
    </xf>
    <xf numFmtId="188" fontId="3" fillId="35" borderId="0" xfId="53" applyNumberFormat="1" applyFont="1" applyFill="1">
      <alignment/>
      <protection/>
    </xf>
    <xf numFmtId="197" fontId="3" fillId="0" borderId="0" xfId="53" applyNumberFormat="1">
      <alignment/>
      <protection/>
    </xf>
    <xf numFmtId="0" fontId="3" fillId="35" borderId="0" xfId="53" applyFill="1">
      <alignment/>
      <protection/>
    </xf>
    <xf numFmtId="197" fontId="2" fillId="0" borderId="0" xfId="53" applyNumberFormat="1" applyFont="1" applyAlignment="1">
      <alignment horizontal="right" vertical="center"/>
      <protection/>
    </xf>
    <xf numFmtId="0" fontId="12" fillId="0" borderId="0" xfId="55" applyFont="1" applyAlignment="1">
      <alignment wrapText="1"/>
      <protection/>
    </xf>
    <xf numFmtId="176" fontId="65" fillId="30" borderId="0" xfId="55" applyNumberFormat="1" applyFont="1" applyFill="1" applyAlignment="1">
      <alignment horizontal="center" vertical="center" wrapText="1"/>
      <protection/>
    </xf>
    <xf numFmtId="0" fontId="65" fillId="30" borderId="0" xfId="55" applyFont="1" applyFill="1" applyAlignment="1">
      <alignment horizontal="center" vertical="center" wrapText="1"/>
      <protection/>
    </xf>
    <xf numFmtId="0" fontId="66" fillId="0" borderId="0" xfId="55" applyFont="1" applyAlignment="1">
      <alignment vertical="center" wrapText="1"/>
      <protection/>
    </xf>
    <xf numFmtId="0" fontId="3" fillId="0" borderId="0" xfId="53" applyFont="1">
      <alignment/>
      <protection/>
    </xf>
    <xf numFmtId="0" fontId="3" fillId="0" borderId="0" xfId="53" applyFont="1" applyAlignment="1">
      <alignment vertical="top" wrapText="1"/>
      <protection/>
    </xf>
    <xf numFmtId="0" fontId="3" fillId="0" borderId="0" xfId="53" applyFont="1" applyAlignment="1">
      <alignment horizontal="center" vertical="top" wrapText="1"/>
      <protection/>
    </xf>
    <xf numFmtId="0" fontId="16" fillId="0" borderId="0" xfId="53" applyFont="1" applyAlignment="1">
      <alignment vertical="top" wrapText="1"/>
      <protection/>
    </xf>
    <xf numFmtId="0" fontId="3" fillId="0" borderId="0" xfId="53" applyFont="1" applyAlignment="1">
      <alignment horizontal="center" wrapText="1"/>
      <protection/>
    </xf>
    <xf numFmtId="0" fontId="3" fillId="0" borderId="0" xfId="53" applyNumberFormat="1" applyFont="1" applyAlignment="1">
      <alignment vertical="top" wrapText="1"/>
      <protection/>
    </xf>
    <xf numFmtId="0" fontId="19" fillId="0" borderId="0" xfId="53" applyFont="1" applyAlignment="1">
      <alignment vertical="top" wrapText="1"/>
      <protection/>
    </xf>
    <xf numFmtId="0" fontId="3" fillId="0" borderId="0" xfId="56" applyFont="1">
      <alignment/>
      <protection/>
    </xf>
    <xf numFmtId="0" fontId="3" fillId="0" borderId="0" xfId="56" applyFont="1" applyAlignment="1">
      <alignment horizontal="justify"/>
      <protection/>
    </xf>
    <xf numFmtId="0" fontId="16" fillId="0" borderId="0" xfId="56" applyFont="1" applyAlignment="1">
      <alignment horizontal="justify" vertical="top" wrapText="1"/>
      <protection/>
    </xf>
    <xf numFmtId="0" fontId="3" fillId="0" borderId="0" xfId="56" applyFont="1" applyAlignment="1">
      <alignment vertical="top" wrapText="1"/>
      <protection/>
    </xf>
    <xf numFmtId="0" fontId="3" fillId="0" borderId="0" xfId="56" applyFont="1" applyAlignment="1">
      <alignment horizontal="justify" vertical="top" wrapText="1"/>
      <protection/>
    </xf>
    <xf numFmtId="0" fontId="3" fillId="0" borderId="0" xfId="56" applyFont="1" applyAlignment="1">
      <alignment vertical="top"/>
      <protection/>
    </xf>
    <xf numFmtId="0" fontId="3" fillId="0" borderId="0" xfId="56" applyNumberFormat="1" applyFont="1" applyAlignment="1">
      <alignment horizontal="justify" vertical="top" wrapText="1"/>
      <protection/>
    </xf>
    <xf numFmtId="0" fontId="3" fillId="0" borderId="0" xfId="56" applyFont="1" applyAlignment="1">
      <alignment vertical="center"/>
      <protection/>
    </xf>
    <xf numFmtId="0" fontId="16" fillId="0" borderId="0" xfId="56" applyFont="1" applyAlignment="1">
      <alignment horizontal="justify" vertical="center" wrapText="1"/>
      <protection/>
    </xf>
    <xf numFmtId="0" fontId="3" fillId="0" borderId="0" xfId="56" applyFont="1" applyAlignment="1">
      <alignment horizontal="justify" vertical="top"/>
      <protection/>
    </xf>
    <xf numFmtId="0" fontId="3" fillId="0" borderId="0" xfId="56" applyFont="1" applyAlignment="1">
      <alignment/>
      <protection/>
    </xf>
    <xf numFmtId="0" fontId="3" fillId="0" borderId="0" xfId="56" applyFont="1" applyAlignment="1">
      <alignment horizontal="justify" wrapText="1"/>
      <protection/>
    </xf>
    <xf numFmtId="0" fontId="16" fillId="0" borderId="0" xfId="56" applyFont="1" applyAlignment="1">
      <alignment horizontal="justify" vertical="center"/>
      <protection/>
    </xf>
    <xf numFmtId="0" fontId="3" fillId="0" borderId="0" xfId="56" applyNumberFormat="1" applyFont="1" applyAlignment="1">
      <alignment horizontal="justify" vertical="top"/>
      <protection/>
    </xf>
    <xf numFmtId="0" fontId="19" fillId="0" borderId="0" xfId="56" applyFont="1" applyAlignment="1">
      <alignment horizontal="justify" vertical="top" wrapText="1"/>
      <protection/>
    </xf>
    <xf numFmtId="0" fontId="3" fillId="0" borderId="0" xfId="57" applyFont="1">
      <alignment/>
      <protection/>
    </xf>
    <xf numFmtId="0" fontId="3" fillId="0" borderId="0" xfId="57" applyFont="1" applyFill="1">
      <alignment/>
      <protection/>
    </xf>
    <xf numFmtId="0" fontId="3" fillId="0" borderId="0" xfId="57">
      <alignment/>
      <protection/>
    </xf>
    <xf numFmtId="0" fontId="3" fillId="0" borderId="0" xfId="57" applyFill="1">
      <alignment/>
      <protection/>
    </xf>
    <xf numFmtId="0" fontId="63" fillId="0" borderId="0" xfId="57" applyFont="1" applyFill="1">
      <alignment/>
      <protection/>
    </xf>
    <xf numFmtId="201" fontId="3" fillId="0" borderId="0" xfId="57" applyNumberFormat="1" applyFont="1" applyFill="1">
      <alignment/>
      <protection/>
    </xf>
    <xf numFmtId="176" fontId="3" fillId="0" borderId="0" xfId="57" applyNumberFormat="1" applyFont="1" applyFill="1">
      <alignment/>
      <protection/>
    </xf>
    <xf numFmtId="0" fontId="3" fillId="0" borderId="0" xfId="57" applyFont="1" applyFill="1" applyAlignment="1">
      <alignment horizontal="center"/>
      <protection/>
    </xf>
    <xf numFmtId="202" fontId="3" fillId="0" borderId="0" xfId="57" applyNumberFormat="1" applyFont="1" applyFill="1">
      <alignment/>
      <protection/>
    </xf>
    <xf numFmtId="0" fontId="3" fillId="0" borderId="17" xfId="57" applyFont="1" applyFill="1" applyBorder="1">
      <alignment/>
      <protection/>
    </xf>
    <xf numFmtId="0" fontId="63" fillId="0" borderId="0" xfId="57" applyFont="1" applyFill="1" applyAlignment="1">
      <alignment horizontal="justify" vertical="top" wrapText="1"/>
      <protection/>
    </xf>
    <xf numFmtId="203" fontId="16" fillId="0" borderId="0" xfId="57" applyNumberFormat="1" applyFont="1" applyFill="1" applyAlignment="1">
      <alignment horizontal="right" vertical="center" indent="1"/>
      <protection/>
    </xf>
    <xf numFmtId="203" fontId="3" fillId="0" borderId="0" xfId="57" applyNumberFormat="1" applyFont="1" applyFill="1" applyAlignment="1">
      <alignment horizontal="right" indent="1"/>
      <protection/>
    </xf>
    <xf numFmtId="0" fontId="3" fillId="0" borderId="17" xfId="57" applyFont="1" applyFill="1" applyBorder="1" applyAlignment="1">
      <alignment vertical="center"/>
      <protection/>
    </xf>
    <xf numFmtId="0" fontId="3" fillId="0" borderId="15" xfId="57" applyFont="1" applyFill="1" applyBorder="1">
      <alignment/>
      <protection/>
    </xf>
    <xf numFmtId="0" fontId="3" fillId="0" borderId="0" xfId="57" applyFont="1" applyFill="1" applyBorder="1">
      <alignment/>
      <protection/>
    </xf>
    <xf numFmtId="0" fontId="3" fillId="0" borderId="13" xfId="57" applyFont="1" applyFill="1" applyBorder="1" applyAlignment="1">
      <alignment horizontal="center" vertical="center" wrapText="1"/>
      <protection/>
    </xf>
    <xf numFmtId="0" fontId="3" fillId="0" borderId="23" xfId="57"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0" fontId="3" fillId="0" borderId="0" xfId="57" applyFont="1" applyAlignment="1">
      <alignment vertical="center"/>
      <protection/>
    </xf>
    <xf numFmtId="0" fontId="63" fillId="0" borderId="0" xfId="56" applyFont="1" applyFill="1" applyAlignment="1">
      <alignment horizontal="justify" vertical="top" wrapText="1"/>
      <protection/>
    </xf>
    <xf numFmtId="0" fontId="3" fillId="0" borderId="0" xfId="57" applyFont="1" applyFill="1" applyAlignment="1">
      <alignment horizontal="justify" vertical="top" wrapText="1"/>
      <protection/>
    </xf>
    <xf numFmtId="209" fontId="3" fillId="0" borderId="17" xfId="57" applyNumberFormat="1" applyFont="1" applyFill="1" applyBorder="1">
      <alignment/>
      <protection/>
    </xf>
    <xf numFmtId="0" fontId="3" fillId="0" borderId="0" xfId="53" applyFont="1" applyFill="1">
      <alignment/>
      <protection/>
    </xf>
    <xf numFmtId="0" fontId="7" fillId="0" borderId="0" xfId="62">
      <alignment/>
      <protection/>
    </xf>
    <xf numFmtId="0" fontId="67" fillId="0" borderId="0" xfId="62" applyFont="1" applyFill="1">
      <alignment/>
      <protection/>
    </xf>
    <xf numFmtId="0" fontId="63" fillId="0" borderId="0" xfId="57" applyFont="1" applyFill="1" applyBorder="1">
      <alignment/>
      <protection/>
    </xf>
    <xf numFmtId="0" fontId="63" fillId="0" borderId="15" xfId="57" applyFont="1" applyFill="1" applyBorder="1">
      <alignment/>
      <protection/>
    </xf>
    <xf numFmtId="0" fontId="63" fillId="0" borderId="19" xfId="57" applyFont="1" applyFill="1" applyBorder="1">
      <alignment/>
      <protection/>
    </xf>
    <xf numFmtId="0" fontId="20"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3"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3" fillId="0" borderId="0" xfId="57" applyFont="1" applyFill="1" applyAlignment="1">
      <alignment horizontal="center"/>
      <protection/>
    </xf>
    <xf numFmtId="0" fontId="3" fillId="0" borderId="0" xfId="57" applyFont="1" applyFill="1" applyBorder="1" applyAlignment="1">
      <alignment horizontal="left" vertical="top" wrapText="1"/>
      <protection/>
    </xf>
    <xf numFmtId="0" fontId="3" fillId="0" borderId="17" xfId="57" applyFont="1" applyFill="1" applyBorder="1" applyAlignment="1">
      <alignment horizontal="left" vertical="top" wrapText="1"/>
      <protection/>
    </xf>
    <xf numFmtId="0" fontId="3" fillId="0" borderId="0" xfId="57" applyFont="1" applyFill="1" applyAlignment="1">
      <alignment horizontal="justify" vertical="center" wrapText="1"/>
      <protection/>
    </xf>
    <xf numFmtId="0" fontId="16" fillId="0" borderId="0" xfId="57" applyFont="1" applyFill="1" applyBorder="1" applyAlignment="1">
      <alignment vertical="center" wrapText="1"/>
      <protection/>
    </xf>
    <xf numFmtId="0" fontId="16" fillId="0" borderId="17" xfId="57" applyFont="1" applyFill="1" applyBorder="1" applyAlignment="1">
      <alignment vertical="center" wrapText="1"/>
      <protection/>
    </xf>
    <xf numFmtId="0" fontId="3" fillId="0" borderId="19" xfId="57" applyFont="1" applyFill="1" applyBorder="1" applyAlignment="1">
      <alignment horizontal="center" vertical="center" wrapText="1"/>
      <protection/>
    </xf>
    <xf numFmtId="0" fontId="3" fillId="0" borderId="15" xfId="57" applyFont="1" applyFill="1" applyBorder="1" applyAlignment="1">
      <alignment horizontal="center" vertical="center" wrapText="1"/>
      <protection/>
    </xf>
    <xf numFmtId="0" fontId="3" fillId="0" borderId="14" xfId="57" applyFont="1" applyFill="1" applyBorder="1" applyAlignment="1">
      <alignment horizontal="center" vertical="center" wrapText="1"/>
      <protection/>
    </xf>
    <xf numFmtId="0" fontId="3" fillId="0" borderId="11" xfId="57" applyFont="1" applyFill="1" applyBorder="1" applyAlignment="1">
      <alignment horizontal="center" vertical="center" wrapText="1"/>
      <protection/>
    </xf>
    <xf numFmtId="0" fontId="3" fillId="0" borderId="0" xfId="56" applyFont="1" applyFill="1" applyAlignment="1">
      <alignment horizontal="justify" vertical="top" wrapText="1"/>
      <protection/>
    </xf>
    <xf numFmtId="0" fontId="3" fillId="0" borderId="0" xfId="57" applyFont="1" applyFill="1" applyBorder="1" applyAlignment="1">
      <alignment horizontal="center" vertical="center" wrapText="1"/>
      <protection/>
    </xf>
    <xf numFmtId="0" fontId="3" fillId="0" borderId="17" xfId="57" applyFont="1" applyFill="1" applyBorder="1" applyAlignment="1">
      <alignment horizontal="center" vertical="center" wrapText="1"/>
      <protection/>
    </xf>
    <xf numFmtId="204" fontId="3" fillId="0" borderId="16" xfId="57" applyNumberFormat="1" applyFont="1" applyFill="1" applyBorder="1" applyAlignment="1">
      <alignment horizontal="center" vertical="center" wrapText="1"/>
      <protection/>
    </xf>
    <xf numFmtId="204" fontId="3" fillId="0" borderId="12" xfId="57" applyNumberFormat="1" applyFont="1" applyFill="1" applyBorder="1" applyAlignment="1">
      <alignment horizontal="center" vertical="center" wrapText="1"/>
      <protection/>
    </xf>
    <xf numFmtId="17" fontId="3" fillId="0" borderId="16" xfId="57" applyNumberFormat="1" applyFont="1" applyFill="1" applyBorder="1" applyAlignment="1">
      <alignment horizontal="center" vertical="center" wrapText="1"/>
      <protection/>
    </xf>
    <xf numFmtId="0" fontId="3" fillId="0" borderId="16" xfId="57" applyFont="1" applyFill="1" applyBorder="1" applyAlignment="1">
      <alignment horizontal="center" vertical="center" wrapText="1"/>
      <protection/>
    </xf>
    <xf numFmtId="0" fontId="3" fillId="0" borderId="12" xfId="57" applyFont="1" applyFill="1" applyBorder="1" applyAlignment="1">
      <alignment horizontal="center" vertical="center" wrapText="1"/>
      <protection/>
    </xf>
    <xf numFmtId="0" fontId="3" fillId="0" borderId="24" xfId="57" applyFont="1" applyFill="1" applyBorder="1" applyAlignment="1">
      <alignment horizontal="center" vertical="center" wrapText="1"/>
      <protection/>
    </xf>
    <xf numFmtId="0" fontId="3" fillId="0" borderId="21" xfId="57" applyFont="1" applyFill="1" applyBorder="1" applyAlignment="1">
      <alignment horizontal="center" vertical="center" wrapText="1"/>
      <protection/>
    </xf>
    <xf numFmtId="205" fontId="3" fillId="0" borderId="25" xfId="57" applyNumberFormat="1" applyFont="1" applyFill="1" applyBorder="1">
      <alignment/>
      <protection/>
    </xf>
    <xf numFmtId="205" fontId="3" fillId="0" borderId="0" xfId="57" applyNumberFormat="1" applyFont="1" applyFill="1" applyBorder="1">
      <alignment/>
      <protection/>
    </xf>
    <xf numFmtId="206" fontId="3" fillId="0" borderId="0" xfId="57" applyNumberFormat="1" applyFont="1" applyFill="1" applyBorder="1">
      <alignment/>
      <protection/>
    </xf>
    <xf numFmtId="207" fontId="3" fillId="0" borderId="25" xfId="57" applyNumberFormat="1" applyFont="1" applyFill="1" applyBorder="1">
      <alignment/>
      <protection/>
    </xf>
    <xf numFmtId="207" fontId="3" fillId="0" borderId="0" xfId="57" applyNumberFormat="1" applyFont="1" applyFill="1" applyBorder="1">
      <alignment/>
      <protection/>
    </xf>
    <xf numFmtId="208" fontId="3" fillId="0" borderId="0" xfId="57" applyNumberFormat="1" applyFont="1" applyFill="1" applyBorder="1">
      <alignment/>
      <protection/>
    </xf>
    <xf numFmtId="207" fontId="3" fillId="0" borderId="0" xfId="57" applyNumberFormat="1" applyFont="1" applyFill="1">
      <alignment/>
      <protection/>
    </xf>
    <xf numFmtId="0" fontId="3" fillId="0" borderId="0" xfId="57" applyFont="1" applyFill="1" applyBorder="1" applyAlignment="1">
      <alignment horizontal="center" vertical="top" wrapText="1"/>
      <protection/>
    </xf>
    <xf numFmtId="0" fontId="3" fillId="0" borderId="15" xfId="57" applyFont="1" applyFill="1" applyBorder="1" applyAlignment="1">
      <alignment horizontal="center" vertical="center"/>
      <protection/>
    </xf>
    <xf numFmtId="0" fontId="3" fillId="0" borderId="0" xfId="57" applyFont="1" applyFill="1" applyBorder="1" applyAlignment="1">
      <alignment horizontal="center" vertical="center"/>
      <protection/>
    </xf>
    <xf numFmtId="0" fontId="3" fillId="0" borderId="17" xfId="57" applyFont="1" applyFill="1" applyBorder="1" applyAlignment="1">
      <alignment horizontal="center" vertical="center"/>
      <protection/>
    </xf>
    <xf numFmtId="0" fontId="3" fillId="0" borderId="14" xfId="57" applyFont="1" applyFill="1" applyBorder="1" applyAlignment="1">
      <alignment horizontal="center" vertical="center"/>
      <protection/>
    </xf>
    <xf numFmtId="0" fontId="3" fillId="0" borderId="11" xfId="57" applyFont="1" applyFill="1" applyBorder="1" applyAlignment="1">
      <alignment horizontal="center" vertical="center"/>
      <protection/>
    </xf>
    <xf numFmtId="0" fontId="3" fillId="0" borderId="13" xfId="57" applyFont="1" applyFill="1" applyBorder="1" applyAlignment="1">
      <alignment horizontal="center" vertical="center" wrapText="1"/>
      <protection/>
    </xf>
    <xf numFmtId="0" fontId="3" fillId="0" borderId="26" xfId="57" applyFont="1" applyFill="1" applyBorder="1" applyAlignment="1">
      <alignment horizontal="center" vertical="center" wrapText="1"/>
      <protection/>
    </xf>
    <xf numFmtId="0" fontId="3" fillId="0" borderId="23" xfId="57" applyFont="1" applyFill="1" applyBorder="1" applyAlignment="1">
      <alignment horizontal="center" vertical="center" wrapText="1"/>
      <protection/>
    </xf>
    <xf numFmtId="210" fontId="16" fillId="0" borderId="25" xfId="57" applyNumberFormat="1" applyFont="1" applyFill="1" applyBorder="1" applyAlignment="1">
      <alignment vertical="center"/>
      <protection/>
    </xf>
    <xf numFmtId="210" fontId="16" fillId="0" borderId="0" xfId="57" applyNumberFormat="1" applyFont="1" applyFill="1" applyBorder="1" applyAlignment="1">
      <alignment vertical="center"/>
      <protection/>
    </xf>
    <xf numFmtId="0" fontId="63" fillId="0" borderId="0" xfId="57" applyFont="1" applyFill="1" applyAlignment="1">
      <alignment horizontal="justify" vertical="center" wrapText="1"/>
      <protection/>
    </xf>
    <xf numFmtId="210" fontId="3" fillId="0" borderId="25" xfId="57" applyNumberFormat="1" applyFont="1" applyFill="1" applyBorder="1">
      <alignment/>
      <protection/>
    </xf>
    <xf numFmtId="210" fontId="3" fillId="0" borderId="0" xfId="57" applyNumberFormat="1" applyFont="1" applyFill="1" applyBorder="1">
      <alignment/>
      <protection/>
    </xf>
    <xf numFmtId="0" fontId="19" fillId="0" borderId="0" xfId="57" applyFont="1" applyFill="1" applyAlignment="1">
      <alignment horizontal="center" vertical="top" wrapText="1"/>
      <protection/>
    </xf>
    <xf numFmtId="0" fontId="3" fillId="0" borderId="0" xfId="57" applyNumberFormat="1" applyFont="1" applyFill="1" applyAlignment="1">
      <alignment horizontal="justify" vertical="center" wrapText="1"/>
      <protection/>
    </xf>
    <xf numFmtId="0" fontId="3" fillId="0" borderId="13" xfId="57" applyNumberFormat="1" applyFont="1" applyFill="1" applyBorder="1" applyAlignment="1">
      <alignment horizontal="left" vertical="center" wrapText="1"/>
      <protection/>
    </xf>
    <xf numFmtId="0" fontId="3" fillId="0" borderId="23" xfId="57" applyNumberFormat="1" applyFont="1" applyFill="1" applyBorder="1" applyAlignment="1">
      <alignment horizontal="left" vertical="center" wrapText="1"/>
      <protection/>
    </xf>
    <xf numFmtId="0" fontId="2" fillId="0" borderId="13" xfId="52" applyFont="1" applyBorder="1" applyAlignment="1">
      <alignment horizontal="center" vertical="center"/>
      <protection/>
    </xf>
    <xf numFmtId="0" fontId="2" fillId="0" borderId="26" xfId="52" applyFont="1" applyBorder="1" applyAlignment="1">
      <alignment horizontal="center" vertical="center"/>
      <protection/>
    </xf>
    <xf numFmtId="0" fontId="2" fillId="0" borderId="16" xfId="52" applyFont="1" applyBorder="1" applyAlignment="1">
      <alignment horizontal="center" vertical="center"/>
      <protection/>
    </xf>
    <xf numFmtId="0" fontId="2" fillId="0" borderId="12" xfId="52" applyFont="1" applyBorder="1" applyAlignment="1">
      <alignment horizontal="center" vertical="center"/>
      <protection/>
    </xf>
    <xf numFmtId="49" fontId="2" fillId="0" borderId="13" xfId="52" applyNumberFormat="1" applyFont="1" applyBorder="1" applyAlignment="1">
      <alignment horizontal="center" vertical="center"/>
      <protection/>
    </xf>
    <xf numFmtId="49" fontId="2" fillId="0" borderId="26" xfId="52" applyNumberFormat="1" applyFont="1" applyBorder="1" applyAlignment="1">
      <alignment horizontal="center" vertical="center"/>
      <protection/>
    </xf>
    <xf numFmtId="0" fontId="4" fillId="0" borderId="0" xfId="52" applyFont="1" applyAlignment="1">
      <alignment horizontal="center"/>
      <protection/>
    </xf>
    <xf numFmtId="0" fontId="2" fillId="0" borderId="15" xfId="52" applyFont="1" applyBorder="1" applyAlignment="1">
      <alignment horizontal="center" vertical="center"/>
      <protection/>
    </xf>
    <xf numFmtId="0" fontId="2" fillId="0" borderId="17" xfId="52" applyFont="1" applyBorder="1" applyAlignment="1">
      <alignment horizontal="center" vertical="center"/>
      <protection/>
    </xf>
    <xf numFmtId="0" fontId="2" fillId="0" borderId="11" xfId="52" applyFont="1" applyBorder="1" applyAlignment="1">
      <alignment horizontal="center" vertical="center"/>
      <protection/>
    </xf>
    <xf numFmtId="0" fontId="2" fillId="0" borderId="16" xfId="52" applyFont="1" applyBorder="1" applyAlignment="1">
      <alignment horizontal="center" vertical="center" wrapText="1"/>
      <protection/>
    </xf>
    <xf numFmtId="0" fontId="7" fillId="0" borderId="18" xfId="52" applyBorder="1" applyAlignment="1">
      <alignment horizontal="center" vertical="center" wrapText="1"/>
      <protection/>
    </xf>
    <xf numFmtId="0" fontId="7" fillId="0" borderId="12" xfId="52" applyBorder="1" applyAlignment="1">
      <alignment horizontal="center" vertical="center" wrapText="1"/>
      <protection/>
    </xf>
    <xf numFmtId="164" fontId="2" fillId="0" borderId="16" xfId="52" applyNumberFormat="1" applyFont="1" applyBorder="1" applyAlignment="1">
      <alignment horizontal="center" vertical="center" wrapText="1"/>
      <protection/>
    </xf>
    <xf numFmtId="164" fontId="2" fillId="0" borderId="18" xfId="52" applyNumberFormat="1" applyFont="1" applyBorder="1" applyAlignment="1">
      <alignment horizontal="center" vertical="center" wrapText="1"/>
      <protection/>
    </xf>
    <xf numFmtId="164" fontId="2" fillId="0" borderId="12" xfId="52" applyNumberFormat="1" applyFont="1" applyBorder="1" applyAlignment="1">
      <alignment horizontal="center" vertical="center" wrapText="1"/>
      <protection/>
    </xf>
    <xf numFmtId="169" fontId="2" fillId="0" borderId="24" xfId="52" applyNumberFormat="1" applyFont="1" applyBorder="1" applyAlignment="1">
      <alignment horizontal="center" vertical="center" wrapText="1"/>
      <protection/>
    </xf>
    <xf numFmtId="0" fontId="7" fillId="0" borderId="25" xfId="52" applyBorder="1" applyAlignment="1">
      <alignment horizontal="center" vertical="center" wrapText="1"/>
      <protection/>
    </xf>
    <xf numFmtId="0" fontId="7" fillId="0" borderId="21" xfId="52" applyBorder="1" applyAlignment="1">
      <alignment horizontal="center" vertical="center" wrapText="1"/>
      <protection/>
    </xf>
    <xf numFmtId="170" fontId="2" fillId="0" borderId="13" xfId="52" applyNumberFormat="1" applyFont="1" applyBorder="1" applyAlignment="1">
      <alignment horizontal="center" vertical="center"/>
      <protection/>
    </xf>
    <xf numFmtId="170" fontId="2" fillId="0" borderId="23" xfId="52" applyNumberFormat="1" applyFont="1" applyBorder="1" applyAlignment="1">
      <alignment horizontal="center" vertical="center"/>
      <protection/>
    </xf>
    <xf numFmtId="0" fontId="4" fillId="0" borderId="0" xfId="52" applyFont="1" applyFill="1" applyAlignment="1">
      <alignment horizontal="center"/>
      <protection/>
    </xf>
    <xf numFmtId="0" fontId="2" fillId="0" borderId="18" xfId="52" applyFont="1" applyBorder="1" applyAlignment="1">
      <alignment horizontal="center" vertical="center" wrapText="1"/>
      <protection/>
    </xf>
    <xf numFmtId="0" fontId="2" fillId="0" borderId="12" xfId="52" applyFont="1" applyBorder="1" applyAlignment="1">
      <alignment horizontal="center" vertical="center" wrapText="1"/>
      <protection/>
    </xf>
    <xf numFmtId="164" fontId="2" fillId="0" borderId="24"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21" xfId="64" applyBorder="1" applyAlignment="1">
      <alignment horizontal="center" vertical="center" wrapText="1"/>
      <protection/>
    </xf>
    <xf numFmtId="0" fontId="64" fillId="0" borderId="16"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3" xfId="0" applyFont="1" applyBorder="1" applyAlignment="1">
      <alignment horizontal="center" vertical="center"/>
    </xf>
    <xf numFmtId="0" fontId="64" fillId="0" borderId="26" xfId="0" applyFont="1" applyBorder="1" applyAlignment="1">
      <alignment horizontal="center" vertical="center"/>
    </xf>
    <xf numFmtId="0" fontId="64" fillId="0" borderId="23" xfId="0" applyFont="1" applyBorder="1" applyAlignment="1">
      <alignment horizontal="center" vertical="center"/>
    </xf>
    <xf numFmtId="0" fontId="64" fillId="0" borderId="24"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16" xfId="0" applyFont="1" applyBorder="1" applyAlignment="1">
      <alignment horizontal="center" vertical="center"/>
    </xf>
    <xf numFmtId="0" fontId="64" fillId="0" borderId="12" xfId="0" applyFont="1" applyBorder="1" applyAlignment="1">
      <alignment horizontal="center" vertical="center"/>
    </xf>
    <xf numFmtId="0" fontId="64" fillId="0" borderId="13" xfId="0" applyFont="1" applyBorder="1" applyAlignment="1">
      <alignment horizontal="center"/>
    </xf>
    <xf numFmtId="0" fontId="64" fillId="0" borderId="23" xfId="0" applyFont="1" applyBorder="1" applyAlignment="1">
      <alignment horizontal="center"/>
    </xf>
    <xf numFmtId="164" fontId="2" fillId="0" borderId="0" xfId="64" applyNumberFormat="1" applyFont="1" applyBorder="1" applyAlignment="1">
      <alignment horizontal="center"/>
      <protection/>
    </xf>
    <xf numFmtId="164" fontId="4" fillId="0" borderId="0" xfId="64" applyNumberFormat="1" applyFont="1" applyBorder="1" applyAlignment="1">
      <alignment horizontal="center"/>
      <protection/>
    </xf>
    <xf numFmtId="0" fontId="64" fillId="0" borderId="15"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8" xfId="0" applyFont="1" applyBorder="1" applyAlignment="1">
      <alignment horizontal="center" vertical="center"/>
    </xf>
    <xf numFmtId="164" fontId="2" fillId="0" borderId="0" xfId="54" applyNumberFormat="1" applyFont="1" applyBorder="1" applyAlignment="1">
      <alignment horizontal="center"/>
      <protection/>
    </xf>
    <xf numFmtId="0" fontId="64" fillId="0" borderId="26" xfId="0" applyFont="1" applyBorder="1" applyAlignment="1">
      <alignment horizontal="center"/>
    </xf>
    <xf numFmtId="0" fontId="64" fillId="0" borderId="19"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4" xfId="0" applyFont="1" applyBorder="1" applyAlignment="1">
      <alignment horizontal="center" vertical="center" wrapText="1"/>
    </xf>
    <xf numFmtId="176" fontId="65" fillId="30" borderId="0" xfId="53" applyNumberFormat="1" applyFont="1" applyFill="1" applyAlignment="1">
      <alignment horizontal="center"/>
      <protection/>
    </xf>
    <xf numFmtId="0" fontId="16" fillId="35" borderId="0" xfId="53" applyFont="1" applyFill="1" applyAlignment="1">
      <alignment horizontal="center" vertical="center" textRotation="255"/>
      <protection/>
    </xf>
    <xf numFmtId="0" fontId="16" fillId="34" borderId="0" xfId="53" applyFont="1" applyFill="1" applyAlignment="1">
      <alignment horizontal="center" vertical="center" textRotation="255"/>
      <protection/>
    </xf>
    <xf numFmtId="196" fontId="16" fillId="0" borderId="0" xfId="53" applyNumberFormat="1"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0 2"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9" xfId="67"/>
    <cellStyle name="Standard_2-3-Umsatz" xfId="68"/>
    <cellStyle name="Standard_Monatl.Grafiken(4)"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Cache>
            </c:numRef>
          </c:cat>
          <c:val>
            <c:numRef>
              <c:f>'Daten für Grafiken'!$B$2:$B$21</c:f>
              <c:numCache>
                <c:ptCount val="20"/>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pt idx="17">
                  <c:v>123.057582676267</c:v>
                </c:pt>
                <c:pt idx="18">
                  <c:v>113.431339830518</c:v>
                </c:pt>
                <c:pt idx="19">
                  <c:v>109.776963504421</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Cache>
            </c:numRef>
          </c:cat>
          <c:val>
            <c:numRef>
              <c:f>'Daten für Grafiken'!$C$2:$C$21</c:f>
              <c:numCache>
                <c:ptCount val="20"/>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pt idx="17">
                  <c:v>127.01302731613993</c:v>
                </c:pt>
                <c:pt idx="18">
                  <c:v>112.68353840662304</c:v>
                </c:pt>
                <c:pt idx="19">
                  <c:v>117.71671731331641</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Cache>
            </c:numRef>
          </c:cat>
          <c:val>
            <c:numRef>
              <c:f>'Daten für Grafiken'!$D$2:$D$21</c:f>
              <c:numCache>
                <c:ptCount val="20"/>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pt idx="17">
                  <c:v>113.04358182410061</c:v>
                </c:pt>
                <c:pt idx="18">
                  <c:v>113.29606898139694</c:v>
                </c:pt>
                <c:pt idx="19">
                  <c:v>113.51362080875289</c:v>
                </c:pt>
              </c:numCache>
            </c:numRef>
          </c:val>
          <c:smooth val="0"/>
        </c:ser>
        <c:marker val="1"/>
        <c:axId val="31778037"/>
        <c:axId val="17566878"/>
      </c:lineChart>
      <c:catAx>
        <c:axId val="31778037"/>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566878"/>
        <c:crossesAt val="0"/>
        <c:auto val="1"/>
        <c:lblOffset val="100"/>
        <c:tickLblSkip val="1"/>
        <c:noMultiLvlLbl val="0"/>
      </c:catAx>
      <c:valAx>
        <c:axId val="17566878"/>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778037"/>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August 2016</a:t>
            </a:r>
          </a:p>
        </c:rich>
      </c:tx>
      <c:layout>
        <c:manualLayout>
          <c:xMode val="factor"/>
          <c:yMode val="factor"/>
          <c:x val="-0.018"/>
          <c:y val="-0.01"/>
        </c:manualLayout>
      </c:layout>
      <c:spPr>
        <a:noFill/>
        <a:ln w="3175">
          <a:noFill/>
        </a:ln>
      </c:spPr>
    </c:title>
    <c:plotArea>
      <c:layout>
        <c:manualLayout>
          <c:xMode val="edge"/>
          <c:yMode val="edge"/>
          <c:x val="0.0515"/>
          <c:y val="0.17875"/>
          <c:w val="0.89975"/>
          <c:h val="0.697"/>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pt idx="5">
                  <c:v>2690.0622510000003</c:v>
                </c:pt>
                <c:pt idx="6">
                  <c:v>2386.5719870000003</c:v>
                </c:pt>
                <c:pt idx="7">
                  <c:v>2493.171797</c:v>
                </c:pt>
              </c:numCache>
            </c:numRef>
          </c:val>
        </c:ser>
        <c:gapWidth val="100"/>
        <c:axId val="23884175"/>
        <c:axId val="13630984"/>
      </c:barChart>
      <c:catAx>
        <c:axId val="2388417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630984"/>
        <c:crosses val="autoZero"/>
        <c:auto val="1"/>
        <c:lblOffset val="100"/>
        <c:tickLblSkip val="1"/>
        <c:noMultiLvlLbl val="0"/>
      </c:catAx>
      <c:valAx>
        <c:axId val="1363098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975"/>
              <c:y val="0.139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388417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325"/>
          <c:y val="0.336"/>
          <c:w val="0.191"/>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August 2016</a:t>
            </a:r>
          </a:p>
        </c:rich>
      </c:tx>
      <c:layout>
        <c:manualLayout>
          <c:xMode val="factor"/>
          <c:yMode val="factor"/>
          <c:x val="-0.009"/>
          <c:y val="-0.02325"/>
        </c:manualLayout>
      </c:layout>
      <c:spPr>
        <a:noFill/>
        <a:ln w="3175">
          <a:noFill/>
        </a:ln>
      </c:spPr>
    </c:title>
    <c:plotArea>
      <c:layout>
        <c:manualLayout>
          <c:xMode val="edge"/>
          <c:yMode val="edge"/>
          <c:x val="0.24175"/>
          <c:y val="0.19425"/>
          <c:w val="0.52025"/>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1131781.192</c:v>
                </c:pt>
                <c:pt idx="1">
                  <c:v>864101.626</c:v>
                </c:pt>
                <c:pt idx="2">
                  <c:v>98673.861</c:v>
                </c:pt>
                <c:pt idx="3">
                  <c:v>398615.118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August 2015</a:t>
            </a:r>
          </a:p>
        </c:rich>
      </c:tx>
      <c:layout>
        <c:manualLayout>
          <c:xMode val="factor"/>
          <c:yMode val="factor"/>
          <c:x val="-0.012"/>
          <c:y val="-0.02325"/>
        </c:manualLayout>
      </c:layout>
      <c:spPr>
        <a:noFill/>
        <a:ln w="3175">
          <a:noFill/>
        </a:ln>
      </c:spPr>
    </c:title>
    <c:plotArea>
      <c:layout>
        <c:manualLayout>
          <c:xMode val="edge"/>
          <c:yMode val="edge"/>
          <c:x val="0.2315"/>
          <c:y val="0.1915"/>
          <c:w val="0.526"/>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993581.774</c:v>
                </c:pt>
                <c:pt idx="1">
                  <c:v>729296.703</c:v>
                </c:pt>
                <c:pt idx="2">
                  <c:v>88347.157</c:v>
                </c:pt>
                <c:pt idx="3">
                  <c:v>371312.669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August 2016</a:t>
            </a:r>
          </a:p>
        </c:rich>
      </c:tx>
      <c:layout>
        <c:manualLayout>
          <c:xMode val="factor"/>
          <c:yMode val="factor"/>
          <c:x val="-0.01825"/>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pt idx="5">
                  <c:v>142.375</c:v>
                </c:pt>
                <c:pt idx="6">
                  <c:v>142.693</c:v>
                </c:pt>
                <c:pt idx="7">
                  <c:v>142.967</c:v>
                </c:pt>
              </c:numCache>
            </c:numRef>
          </c:val>
        </c:ser>
        <c:gapWidth val="80"/>
        <c:axId val="55569993"/>
        <c:axId val="30367890"/>
      </c:barChart>
      <c:catAx>
        <c:axId val="555699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367890"/>
        <c:crosses val="autoZero"/>
        <c:auto val="1"/>
        <c:lblOffset val="100"/>
        <c:tickLblSkip val="1"/>
        <c:noMultiLvlLbl val="0"/>
      </c:catAx>
      <c:valAx>
        <c:axId val="30367890"/>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56999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6525"/>
          <c:w val="0.8465"/>
          <c:h val="0.685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pt idx="5">
                  <c:v>123.057582676267</c:v>
                </c:pt>
                <c:pt idx="6">
                  <c:v>113.431339830518</c:v>
                </c:pt>
                <c:pt idx="7">
                  <c:v>109.776963504421</c:v>
                </c:pt>
              </c:numCache>
            </c:numRef>
          </c:val>
        </c:ser>
        <c:gapWidth val="100"/>
        <c:axId val="4875555"/>
        <c:axId val="43879996"/>
      </c:barChart>
      <c:catAx>
        <c:axId val="487555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3879996"/>
        <c:crosses val="autoZero"/>
        <c:auto val="1"/>
        <c:lblOffset val="100"/>
        <c:tickLblSkip val="1"/>
        <c:noMultiLvlLbl val="0"/>
      </c:catAx>
      <c:valAx>
        <c:axId val="43879996"/>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87555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August 2016</a:t>
            </a:r>
          </a:p>
        </c:rich>
      </c:tx>
      <c:layout>
        <c:manualLayout>
          <c:xMode val="factor"/>
          <c:yMode val="factor"/>
          <c:x val="-0.0045"/>
          <c:y val="0"/>
        </c:manualLayout>
      </c:layout>
      <c:spPr>
        <a:noFill/>
        <a:ln w="3175">
          <a:noFill/>
        </a:ln>
      </c:spPr>
    </c:title>
    <c:plotArea>
      <c:layout>
        <c:manualLayout>
          <c:xMode val="edge"/>
          <c:yMode val="edge"/>
          <c:x val="0.0605"/>
          <c:y val="0.15775"/>
          <c:w val="0.872"/>
          <c:h val="0.706"/>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pt idx="5">
                  <c:v>18.894203694468832</c:v>
                </c:pt>
                <c:pt idx="6">
                  <c:v>16.72522118814518</c:v>
                </c:pt>
                <c:pt idx="7">
                  <c:v>17.43879214783831</c:v>
                </c:pt>
              </c:numCache>
            </c:numRef>
          </c:val>
        </c:ser>
        <c:gapWidth val="100"/>
        <c:axId val="59375645"/>
        <c:axId val="64618758"/>
      </c:barChart>
      <c:catAx>
        <c:axId val="5937564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618758"/>
        <c:crosses val="autoZero"/>
        <c:auto val="1"/>
        <c:lblOffset val="100"/>
        <c:tickLblSkip val="1"/>
        <c:noMultiLvlLbl val="0"/>
      </c:catAx>
      <c:valAx>
        <c:axId val="64618758"/>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37564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August 2016</a:t>
            </a:r>
          </a:p>
        </c:rich>
      </c:tx>
      <c:layout>
        <c:manualLayout>
          <c:xMode val="factor"/>
          <c:yMode val="factor"/>
          <c:x val="-0.01375"/>
          <c:y val="0.00225"/>
        </c:manualLayout>
      </c:layout>
      <c:spPr>
        <a:noFill/>
        <a:ln w="3175">
          <a:noFill/>
        </a:ln>
      </c:spPr>
    </c:title>
    <c:plotArea>
      <c:layout>
        <c:manualLayout>
          <c:xMode val="edge"/>
          <c:yMode val="edge"/>
          <c:x val="0.08375"/>
          <c:y val="0.1385"/>
          <c:w val="0.843"/>
          <c:h val="0.6772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pt idx="5">
                  <c:v>2932.889446883231</c:v>
                </c:pt>
                <c:pt idx="6">
                  <c:v>2750.6553089499835</c:v>
                </c:pt>
                <c:pt idx="7">
                  <c:v>2734.25784971357</c:v>
                </c:pt>
              </c:numCache>
            </c:numRef>
          </c:val>
        </c:ser>
        <c:gapWidth val="100"/>
        <c:axId val="44697911"/>
        <c:axId val="66736880"/>
      </c:barChart>
      <c:catAx>
        <c:axId val="4469791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6736880"/>
        <c:crosses val="autoZero"/>
        <c:auto val="1"/>
        <c:lblOffset val="100"/>
        <c:tickLblSkip val="1"/>
        <c:noMultiLvlLbl val="0"/>
      </c:catAx>
      <c:valAx>
        <c:axId val="66736880"/>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07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469791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0.58</cdr:x>
      <cdr:y>0.71275</cdr:y>
    </cdr:from>
    <cdr:to>
      <cdr:x>0.58</cdr:x>
      <cdr:y>0.74025</cdr:y>
    </cdr:to>
    <cdr:sp>
      <cdr:nvSpPr>
        <cdr:cNvPr id="10" name="Line 11"/>
        <cdr:cNvSpPr>
          <a:spLocks/>
        </cdr:cNvSpPr>
      </cdr:nvSpPr>
      <cdr:spPr>
        <a:xfrm flipH="1">
          <a:off x="3514725" y="63246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190500</xdr:rowOff>
    </xdr:from>
    <xdr:to>
      <xdr:col>5</xdr:col>
      <xdr:colOff>1009650</xdr:colOff>
      <xdr:row>63</xdr:row>
      <xdr:rowOff>19050</xdr:rowOff>
    </xdr:to>
    <xdr:graphicFrame>
      <xdr:nvGraphicFramePr>
        <xdr:cNvPr id="1" name="Diagramm 1"/>
        <xdr:cNvGraphicFramePr/>
      </xdr:nvGraphicFramePr>
      <xdr:xfrm>
        <a:off x="57150" y="5324475"/>
        <a:ext cx="6477000" cy="4591050"/>
      </xdr:xfrm>
      <a:graphic>
        <a:graphicData uri="http://schemas.openxmlformats.org/drawingml/2006/chart">
          <c:chart xmlns:c="http://schemas.openxmlformats.org/drawingml/2006/chart" r:id="rId1"/>
        </a:graphicData>
      </a:graphic>
    </xdr:graphicFrame>
    <xdr:clientData/>
  </xdr:twoCellAnchor>
  <xdr:oneCellAnchor>
    <xdr:from>
      <xdr:col>0</xdr:col>
      <xdr:colOff>123825</xdr:colOff>
      <xdr:row>61</xdr:row>
      <xdr:rowOff>38100</xdr:rowOff>
    </xdr:from>
    <xdr:ext cx="1905000" cy="161925"/>
    <xdr:sp>
      <xdr:nvSpPr>
        <xdr:cNvPr id="2" name="Text Box 3"/>
        <xdr:cNvSpPr txBox="1">
          <a:spLocks noChangeArrowheads="1"/>
        </xdr:cNvSpPr>
      </xdr:nvSpPr>
      <xdr:spPr>
        <a:xfrm>
          <a:off x="123825" y="9629775"/>
          <a:ext cx="190500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1</xdr:row>
      <xdr:rowOff>142875</xdr:rowOff>
    </xdr:from>
    <xdr:to>
      <xdr:col>5</xdr:col>
      <xdr:colOff>1000125</xdr:colOff>
      <xdr:row>31</xdr:row>
      <xdr:rowOff>76200</xdr:rowOff>
    </xdr:to>
    <xdr:graphicFrame>
      <xdr:nvGraphicFramePr>
        <xdr:cNvPr id="3" name="Diagramm 4"/>
        <xdr:cNvGraphicFramePr/>
      </xdr:nvGraphicFramePr>
      <xdr:xfrm>
        <a:off x="57150" y="314325"/>
        <a:ext cx="6467475" cy="4752975"/>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59</xdr:row>
      <xdr:rowOff>133350</xdr:rowOff>
    </xdr:from>
    <xdr:to>
      <xdr:col>3</xdr:col>
      <xdr:colOff>514350</xdr:colOff>
      <xdr:row>60</xdr:row>
      <xdr:rowOff>142875</xdr:rowOff>
    </xdr:to>
    <xdr:sp>
      <xdr:nvSpPr>
        <xdr:cNvPr id="4" name="Text Box 5"/>
        <xdr:cNvSpPr txBox="1">
          <a:spLocks noChangeArrowheads="1"/>
        </xdr:cNvSpPr>
      </xdr:nvSpPr>
      <xdr:spPr>
        <a:xfrm>
          <a:off x="3438525" y="942975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542925</xdr:colOff>
      <xdr:row>3</xdr:row>
      <xdr:rowOff>19050</xdr:rowOff>
    </xdr:from>
    <xdr:to>
      <xdr:col>5</xdr:col>
      <xdr:colOff>619125</xdr:colOff>
      <xdr:row>5</xdr:row>
      <xdr:rowOff>57150</xdr:rowOff>
    </xdr:to>
    <xdr:sp>
      <xdr:nvSpPr>
        <xdr:cNvPr id="5" name="Text Box 6"/>
        <xdr:cNvSpPr txBox="1">
          <a:spLocks noChangeArrowheads="1"/>
        </xdr:cNvSpPr>
      </xdr:nvSpPr>
      <xdr:spPr>
        <a:xfrm>
          <a:off x="542925" y="495300"/>
          <a:ext cx="5600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August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771525</xdr:colOff>
      <xdr:row>59</xdr:row>
      <xdr:rowOff>142875</xdr:rowOff>
    </xdr:from>
    <xdr:to>
      <xdr:col>2</xdr:col>
      <xdr:colOff>1085850</xdr:colOff>
      <xdr:row>60</xdr:row>
      <xdr:rowOff>123825</xdr:rowOff>
    </xdr:to>
    <xdr:sp>
      <xdr:nvSpPr>
        <xdr:cNvPr id="6" name="Rectangle 8"/>
        <xdr:cNvSpPr>
          <a:spLocks/>
        </xdr:cNvSpPr>
      </xdr:nvSpPr>
      <xdr:spPr>
        <a:xfrm>
          <a:off x="2981325" y="94488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24</xdr:row>
      <xdr:rowOff>28575</xdr:rowOff>
    </xdr:from>
    <xdr:to>
      <xdr:col>3</xdr:col>
      <xdr:colOff>723900</xdr:colOff>
      <xdr:row>25</xdr:row>
      <xdr:rowOff>19050</xdr:rowOff>
    </xdr:to>
    <xdr:sp>
      <xdr:nvSpPr>
        <xdr:cNvPr id="7" name="Rectangle 9"/>
        <xdr:cNvSpPr>
          <a:spLocks/>
        </xdr:cNvSpPr>
      </xdr:nvSpPr>
      <xdr:spPr>
        <a:xfrm>
          <a:off x="3724275" y="3895725"/>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60</xdr:row>
      <xdr:rowOff>0</xdr:rowOff>
    </xdr:from>
    <xdr:to>
      <xdr:col>4</xdr:col>
      <xdr:colOff>819150</xdr:colOff>
      <xdr:row>60</xdr:row>
      <xdr:rowOff>133350</xdr:rowOff>
    </xdr:to>
    <xdr:sp>
      <xdr:nvSpPr>
        <xdr:cNvPr id="8" name="Rectangle 10"/>
        <xdr:cNvSpPr>
          <a:spLocks/>
        </xdr:cNvSpPr>
      </xdr:nvSpPr>
      <xdr:spPr>
        <a:xfrm>
          <a:off x="4933950" y="94583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xdr:row>
      <xdr:rowOff>104775</xdr:rowOff>
    </xdr:from>
    <xdr:to>
      <xdr:col>5</xdr:col>
      <xdr:colOff>838200</xdr:colOff>
      <xdr:row>20</xdr:row>
      <xdr:rowOff>142875</xdr:rowOff>
    </xdr:to>
    <xdr:graphicFrame>
      <xdr:nvGraphicFramePr>
        <xdr:cNvPr id="9" name="Diagramm 11"/>
        <xdr:cNvGraphicFramePr/>
      </xdr:nvGraphicFramePr>
      <xdr:xfrm>
        <a:off x="3124200" y="1219200"/>
        <a:ext cx="3238500"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8</xdr:row>
      <xdr:rowOff>0</xdr:rowOff>
    </xdr:from>
    <xdr:to>
      <xdr:col>3</xdr:col>
      <xdr:colOff>133350</xdr:colOff>
      <xdr:row>21</xdr:row>
      <xdr:rowOff>38100</xdr:rowOff>
    </xdr:to>
    <xdr:graphicFrame>
      <xdr:nvGraphicFramePr>
        <xdr:cNvPr id="10" name="Diagramm 12"/>
        <xdr:cNvGraphicFramePr/>
      </xdr:nvGraphicFramePr>
      <xdr:xfrm>
        <a:off x="219075" y="1276350"/>
        <a:ext cx="3228975" cy="2143125"/>
      </xdr:xfrm>
      <a:graphic>
        <a:graphicData uri="http://schemas.openxmlformats.org/drawingml/2006/chart">
          <c:chart xmlns:c="http://schemas.openxmlformats.org/drawingml/2006/chart" r:id="rId4"/>
        </a:graphicData>
      </a:graphic>
    </xdr:graphicFrame>
    <xdr:clientData/>
  </xdr:twoCellAnchor>
  <xdr:twoCellAnchor>
    <xdr:from>
      <xdr:col>0</xdr:col>
      <xdr:colOff>876300</xdr:colOff>
      <xdr:row>24</xdr:row>
      <xdr:rowOff>47625</xdr:rowOff>
    </xdr:from>
    <xdr:to>
      <xdr:col>1</xdr:col>
      <xdr:colOff>85725</xdr:colOff>
      <xdr:row>25</xdr:row>
      <xdr:rowOff>28575</xdr:rowOff>
    </xdr:to>
    <xdr:sp>
      <xdr:nvSpPr>
        <xdr:cNvPr id="11" name="Rectangle 13"/>
        <xdr:cNvSpPr>
          <a:spLocks/>
        </xdr:cNvSpPr>
      </xdr:nvSpPr>
      <xdr:spPr>
        <a:xfrm>
          <a:off x="876300" y="39147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866775</xdr:colOff>
      <xdr:row>26</xdr:row>
      <xdr:rowOff>76200</xdr:rowOff>
    </xdr:from>
    <xdr:to>
      <xdr:col>1</xdr:col>
      <xdr:colOff>66675</xdr:colOff>
      <xdr:row>27</xdr:row>
      <xdr:rowOff>57150</xdr:rowOff>
    </xdr:to>
    <xdr:sp>
      <xdr:nvSpPr>
        <xdr:cNvPr id="12" name="Rectangle 14"/>
        <xdr:cNvSpPr>
          <a:spLocks/>
        </xdr:cNvSpPr>
      </xdr:nvSpPr>
      <xdr:spPr>
        <a:xfrm>
          <a:off x="866775" y="4267200"/>
          <a:ext cx="3048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26</xdr:row>
      <xdr:rowOff>57150</xdr:rowOff>
    </xdr:from>
    <xdr:to>
      <xdr:col>3</xdr:col>
      <xdr:colOff>723900</xdr:colOff>
      <xdr:row>27</xdr:row>
      <xdr:rowOff>47625</xdr:rowOff>
    </xdr:to>
    <xdr:sp>
      <xdr:nvSpPr>
        <xdr:cNvPr id="13" name="Rectangle 15"/>
        <xdr:cNvSpPr>
          <a:spLocks/>
        </xdr:cNvSpPr>
      </xdr:nvSpPr>
      <xdr:spPr>
        <a:xfrm>
          <a:off x="3724275" y="4248150"/>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24</xdr:row>
      <xdr:rowOff>28575</xdr:rowOff>
    </xdr:from>
    <xdr:to>
      <xdr:col>3</xdr:col>
      <xdr:colOff>171450</xdr:colOff>
      <xdr:row>25</xdr:row>
      <xdr:rowOff>47625</xdr:rowOff>
    </xdr:to>
    <xdr:sp>
      <xdr:nvSpPr>
        <xdr:cNvPr id="14" name="Text Box 16"/>
        <xdr:cNvSpPr txBox="1">
          <a:spLocks noChangeArrowheads="1"/>
        </xdr:cNvSpPr>
      </xdr:nvSpPr>
      <xdr:spPr>
        <a:xfrm>
          <a:off x="1266825" y="3895725"/>
          <a:ext cx="2219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26</xdr:row>
      <xdr:rowOff>66675</xdr:rowOff>
    </xdr:from>
    <xdr:to>
      <xdr:col>3</xdr:col>
      <xdr:colOff>200025</xdr:colOff>
      <xdr:row>27</xdr:row>
      <xdr:rowOff>85725</xdr:rowOff>
    </xdr:to>
    <xdr:sp>
      <xdr:nvSpPr>
        <xdr:cNvPr id="15" name="Text Box 17"/>
        <xdr:cNvSpPr txBox="1">
          <a:spLocks noChangeArrowheads="1"/>
        </xdr:cNvSpPr>
      </xdr:nvSpPr>
      <xdr:spPr>
        <a:xfrm>
          <a:off x="1285875" y="4257675"/>
          <a:ext cx="22288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24</xdr:row>
      <xdr:rowOff>9525</xdr:rowOff>
    </xdr:from>
    <xdr:to>
      <xdr:col>5</xdr:col>
      <xdr:colOff>952500</xdr:colOff>
      <xdr:row>25</xdr:row>
      <xdr:rowOff>28575</xdr:rowOff>
    </xdr:to>
    <xdr:sp>
      <xdr:nvSpPr>
        <xdr:cNvPr id="16" name="Text Box 18"/>
        <xdr:cNvSpPr txBox="1">
          <a:spLocks noChangeArrowheads="1"/>
        </xdr:cNvSpPr>
      </xdr:nvSpPr>
      <xdr:spPr>
        <a:xfrm>
          <a:off x="4143375" y="3876675"/>
          <a:ext cx="23336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26</xdr:row>
      <xdr:rowOff>47625</xdr:rowOff>
    </xdr:from>
    <xdr:to>
      <xdr:col>5</xdr:col>
      <xdr:colOff>895350</xdr:colOff>
      <xdr:row>27</xdr:row>
      <xdr:rowOff>66675</xdr:rowOff>
    </xdr:to>
    <xdr:sp>
      <xdr:nvSpPr>
        <xdr:cNvPr id="17" name="Text Box 19"/>
        <xdr:cNvSpPr txBox="1">
          <a:spLocks noChangeArrowheads="1"/>
        </xdr:cNvSpPr>
      </xdr:nvSpPr>
      <xdr:spPr>
        <a:xfrm>
          <a:off x="4143375" y="4238625"/>
          <a:ext cx="22764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29</xdr:row>
      <xdr:rowOff>114300</xdr:rowOff>
    </xdr:from>
    <xdr:to>
      <xdr:col>2</xdr:col>
      <xdr:colOff>666750</xdr:colOff>
      <xdr:row>30</xdr:row>
      <xdr:rowOff>152400</xdr:rowOff>
    </xdr:to>
    <xdr:sp>
      <xdr:nvSpPr>
        <xdr:cNvPr id="18" name="Text Box 20"/>
        <xdr:cNvSpPr txBox="1">
          <a:spLocks noChangeArrowheads="1"/>
        </xdr:cNvSpPr>
      </xdr:nvSpPr>
      <xdr:spPr>
        <a:xfrm>
          <a:off x="209550" y="4791075"/>
          <a:ext cx="26670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962025</xdr:colOff>
      <xdr:row>60</xdr:row>
      <xdr:rowOff>0</xdr:rowOff>
    </xdr:from>
    <xdr:to>
      <xdr:col>5</xdr:col>
      <xdr:colOff>238125</xdr:colOff>
      <xdr:row>61</xdr:row>
      <xdr:rowOff>9525</xdr:rowOff>
    </xdr:to>
    <xdr:sp>
      <xdr:nvSpPr>
        <xdr:cNvPr id="19" name="Text Box 24"/>
        <xdr:cNvSpPr txBox="1">
          <a:spLocks noChangeArrowheads="1"/>
        </xdr:cNvSpPr>
      </xdr:nvSpPr>
      <xdr:spPr>
        <a:xfrm>
          <a:off x="5381625" y="9458325"/>
          <a:ext cx="3810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0.4335</cdr:x>
      <cdr:y>0.8815</cdr:y>
    </cdr:from>
    <cdr:to>
      <cdr:x>0.48575</cdr:x>
      <cdr:y>0.91475</cdr:y>
    </cdr:to>
    <cdr:sp>
      <cdr:nvSpPr>
        <cdr:cNvPr id="1" name="Rectangle 4"/>
        <cdr:cNvSpPr>
          <a:spLocks/>
        </cdr:cNvSpPr>
      </cdr:nvSpPr>
      <cdr:spPr>
        <a:xfrm>
          <a:off x="2733675" y="3895725"/>
          <a:ext cx="3333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0.73375</cdr:x>
      <cdr:y>0.91475</cdr:y>
    </cdr:to>
    <cdr:sp>
      <cdr:nvSpPr>
        <cdr:cNvPr id="2" name="Rectangle 5"/>
        <cdr:cNvSpPr>
          <a:spLocks/>
        </cdr:cNvSpPr>
      </cdr:nvSpPr>
      <cdr:spPr>
        <a:xfrm>
          <a:off x="4305300"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0.88375</cdr:y>
    </cdr:from>
    <cdr:to>
      <cdr:x>0.60375</cdr:x>
      <cdr:y>0.9255</cdr:y>
    </cdr:to>
    <cdr:sp>
      <cdr:nvSpPr>
        <cdr:cNvPr id="3" name="Text Box 7"/>
        <cdr:cNvSpPr txBox="1">
          <a:spLocks noChangeArrowheads="1"/>
        </cdr:cNvSpPr>
      </cdr:nvSpPr>
      <cdr:spPr>
        <a:xfrm>
          <a:off x="337185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0.78125</cdr:x>
      <cdr:y>0.88375</cdr:y>
    </cdr:from>
    <cdr:to>
      <cdr:x>0.85175</cdr:x>
      <cdr:y>0.9255</cdr:y>
    </cdr:to>
    <cdr:sp>
      <cdr:nvSpPr>
        <cdr:cNvPr id="4" name="Text Box 14"/>
        <cdr:cNvSpPr txBox="1">
          <a:spLocks noChangeArrowheads="1"/>
        </cdr:cNvSpPr>
      </cdr:nvSpPr>
      <cdr:spPr>
        <a:xfrm>
          <a:off x="4933950" y="3905250"/>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581650"/>
        <a:ext cx="63246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685800</xdr:colOff>
      <xdr:row>26</xdr:row>
      <xdr:rowOff>0</xdr:rowOff>
    </xdr:to>
    <xdr:graphicFrame>
      <xdr:nvGraphicFramePr>
        <xdr:cNvPr id="2" name="Diagramm 3"/>
        <xdr:cNvGraphicFramePr/>
      </xdr:nvGraphicFramePr>
      <xdr:xfrm>
        <a:off x="133350" y="438150"/>
        <a:ext cx="632460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457700"/>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696450"/>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038850"/>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571500"/>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August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4773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4773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486900"/>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4869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0.3635</cdr:x>
      <cdr:y>0.98975</cdr:y>
    </cdr:to>
    <cdr:sp>
      <cdr:nvSpPr>
        <cdr:cNvPr id="1" name="Text Box 3"/>
        <cdr:cNvSpPr txBox="1">
          <a:spLocks noChangeArrowheads="1"/>
        </cdr:cNvSpPr>
      </cdr:nvSpPr>
      <cdr:spPr>
        <a:xfrm>
          <a:off x="66675" y="4229100"/>
          <a:ext cx="22288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610225"/>
        <a:ext cx="633412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33412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2000250" cy="200025"/>
    <xdr:sp>
      <xdr:nvSpPr>
        <xdr:cNvPr id="3" name="Text Box 17"/>
        <xdr:cNvSpPr txBox="1">
          <a:spLocks noChangeArrowheads="1"/>
        </xdr:cNvSpPr>
      </xdr:nvSpPr>
      <xdr:spPr>
        <a:xfrm>
          <a:off x="209550" y="9772650"/>
          <a:ext cx="200025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57525" y="960120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247650</xdr:colOff>
      <xdr:row>51</xdr:row>
      <xdr:rowOff>66675</xdr:rowOff>
    </xdr:to>
    <xdr:sp>
      <xdr:nvSpPr>
        <xdr:cNvPr id="5" name="Rectangle 5"/>
        <xdr:cNvSpPr>
          <a:spLocks/>
        </xdr:cNvSpPr>
      </xdr:nvSpPr>
      <xdr:spPr>
        <a:xfrm>
          <a:off x="4743450" y="9591675"/>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609975" y="959167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257800" y="959167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95625"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304800</xdr:colOff>
      <xdr:row>24</xdr:row>
      <xdr:rowOff>57150</xdr:rowOff>
    </xdr:to>
    <xdr:sp>
      <xdr:nvSpPr>
        <xdr:cNvPr id="9" name="Rectangle 5"/>
        <xdr:cNvSpPr>
          <a:spLocks/>
        </xdr:cNvSpPr>
      </xdr:nvSpPr>
      <xdr:spPr>
        <a:xfrm>
          <a:off x="4800600" y="44958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38550" y="4495800"/>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295900"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133350</xdr:rowOff>
    </xdr:from>
    <xdr:to>
      <xdr:col>1</xdr:col>
      <xdr:colOff>1371600</xdr:colOff>
      <xdr:row>7</xdr:row>
      <xdr:rowOff>133350</xdr:rowOff>
    </xdr:to>
    <xdr:sp>
      <xdr:nvSpPr>
        <xdr:cNvPr id="1" name="Line 2"/>
        <xdr:cNvSpPr>
          <a:spLocks/>
        </xdr:cNvSpPr>
      </xdr:nvSpPr>
      <xdr:spPr>
        <a:xfrm>
          <a:off x="1295400" y="11620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69</xdr:row>
      <xdr:rowOff>19050</xdr:rowOff>
    </xdr:from>
    <xdr:to>
      <xdr:col>1</xdr:col>
      <xdr:colOff>1333500</xdr:colOff>
      <xdr:row>69</xdr:row>
      <xdr:rowOff>9525</xdr:rowOff>
    </xdr:to>
    <xdr:sp>
      <xdr:nvSpPr>
        <xdr:cNvPr id="2" name="Gerade Verbindung 2"/>
        <xdr:cNvSpPr>
          <a:spLocks/>
        </xdr:cNvSpPr>
      </xdr:nvSpPr>
      <xdr:spPr>
        <a:xfrm>
          <a:off x="28575" y="1121092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095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20Verarbeitendes%20Gewerbe\Berichte%20BVG\AAA-Vorwort%20Berichte\2016\MBV%20+%20&#220;ber%2008-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ktuelle Lage Verknüpfung"/>
      <sheetName val="Hilfstab"/>
      <sheetName val="Hilfstab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8" customWidth="1"/>
  </cols>
  <sheetData>
    <row r="1" spans="1:2" ht="15.75">
      <c r="A1" s="247" t="s">
        <v>315</v>
      </c>
      <c r="B1" s="247"/>
    </row>
    <row r="4" spans="1:2" ht="25.5">
      <c r="A4" s="251" t="s">
        <v>328</v>
      </c>
      <c r="B4" s="251"/>
    </row>
    <row r="5" spans="1:2" ht="14.25">
      <c r="A5" s="249"/>
      <c r="B5" s="249"/>
    </row>
    <row r="6" spans="1:2" ht="14.25">
      <c r="A6" s="249"/>
      <c r="B6" s="249"/>
    </row>
    <row r="7" spans="1:2" ht="12.75">
      <c r="A7" s="248" t="s">
        <v>316</v>
      </c>
      <c r="B7" s="250"/>
    </row>
    <row r="10" spans="1:2" ht="12.75">
      <c r="A10" s="250" t="s">
        <v>329</v>
      </c>
      <c r="B10" s="250"/>
    </row>
    <row r="11" ht="12">
      <c r="A11" s="248" t="s">
        <v>317</v>
      </c>
    </row>
    <row r="14" ht="12">
      <c r="A14" s="248" t="s">
        <v>318</v>
      </c>
    </row>
    <row r="17" ht="12">
      <c r="A17" s="248" t="s">
        <v>319</v>
      </c>
    </row>
    <row r="18" ht="12">
      <c r="A18" s="248" t="s">
        <v>320</v>
      </c>
    </row>
    <row r="19" ht="12">
      <c r="A19" s="248" t="s">
        <v>321</v>
      </c>
    </row>
    <row r="20" ht="12">
      <c r="A20" s="248" t="s">
        <v>322</v>
      </c>
    </row>
    <row r="21" ht="12">
      <c r="A21" s="248" t="s">
        <v>323</v>
      </c>
    </row>
    <row r="24" spans="1:2" ht="12.75">
      <c r="A24" s="251" t="s">
        <v>324</v>
      </c>
      <c r="B24" s="251"/>
    </row>
    <row r="25" spans="1:2" ht="38.25">
      <c r="A25" s="252" t="s">
        <v>325</v>
      </c>
      <c r="B25" s="252"/>
    </row>
    <row r="28" spans="1:2" ht="12.75">
      <c r="A28" s="251" t="s">
        <v>326</v>
      </c>
      <c r="B28" s="251"/>
    </row>
    <row r="29" spans="1:2" ht="13.5" customHeight="1">
      <c r="A29" s="253" t="s">
        <v>327</v>
      </c>
      <c r="B29" s="253"/>
    </row>
    <row r="30" ht="12">
      <c r="A30" s="248" t="s">
        <v>237</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125" zoomScaleNormal="125" zoomScalePageLayoutView="0" workbookViewId="0" topLeftCell="A1">
      <selection activeCell="A1" sqref="A1"/>
    </sheetView>
  </sheetViews>
  <sheetFormatPr defaultColWidth="11.00390625" defaultRowHeight="12"/>
  <cols>
    <col min="1" max="1" width="3.421875" style="70" customWidth="1"/>
    <col min="2" max="2" width="41.7109375" style="34" customWidth="1"/>
    <col min="3" max="3" width="8.421875" style="34" customWidth="1"/>
    <col min="4" max="4" width="11.7109375" style="34" customWidth="1"/>
    <col min="5" max="5" width="11.8515625" style="34" customWidth="1"/>
    <col min="6" max="6" width="10.28125" style="34" customWidth="1"/>
    <col min="7" max="7" width="9.7109375" style="34" customWidth="1"/>
    <col min="8" max="8" width="6.421875" style="34" customWidth="1"/>
    <col min="9" max="9" width="9.421875" style="34" customWidth="1"/>
    <col min="10" max="16384" width="11.00390625" style="34" customWidth="1"/>
  </cols>
  <sheetData>
    <row r="1" spans="1:9" ht="12.75">
      <c r="A1" s="30"/>
      <c r="B1" s="31" t="s">
        <v>37</v>
      </c>
      <c r="C1" s="32"/>
      <c r="D1" s="32"/>
      <c r="E1" s="32"/>
      <c r="F1" s="32"/>
      <c r="G1" s="32"/>
      <c r="H1" s="32"/>
      <c r="I1" s="33"/>
    </row>
    <row r="2" spans="1:9" ht="8.25" customHeight="1">
      <c r="A2" s="30"/>
      <c r="B2" s="35"/>
      <c r="C2" s="32"/>
      <c r="D2" s="32"/>
      <c r="E2" s="32"/>
      <c r="F2" s="33"/>
      <c r="G2" s="33"/>
      <c r="H2" s="33"/>
      <c r="I2" s="33"/>
    </row>
    <row r="3" spans="1:9" ht="12.75">
      <c r="A3" s="30"/>
      <c r="B3" s="312" t="s">
        <v>38</v>
      </c>
      <c r="C3" s="312"/>
      <c r="D3" s="312"/>
      <c r="E3" s="312"/>
      <c r="F3" s="312"/>
      <c r="G3" s="312"/>
      <c r="H3" s="312"/>
      <c r="I3" s="312"/>
    </row>
    <row r="4" spans="1:9" ht="12.75">
      <c r="A4" s="30"/>
      <c r="B4" s="327" t="s">
        <v>39</v>
      </c>
      <c r="C4" s="327"/>
      <c r="D4" s="327"/>
      <c r="E4" s="327"/>
      <c r="F4" s="327"/>
      <c r="G4" s="327"/>
      <c r="H4" s="327"/>
      <c r="I4" s="327"/>
    </row>
    <row r="5" spans="1:9" ht="12.75">
      <c r="A5" s="30"/>
      <c r="H5" s="33"/>
      <c r="I5" s="33"/>
    </row>
    <row r="6" spans="1:9" ht="12.75">
      <c r="A6" s="313" t="s">
        <v>3</v>
      </c>
      <c r="B6" s="316" t="s">
        <v>40</v>
      </c>
      <c r="C6" s="316" t="s">
        <v>41</v>
      </c>
      <c r="D6" s="316" t="s">
        <v>42</v>
      </c>
      <c r="E6" s="316" t="s">
        <v>43</v>
      </c>
      <c r="F6" s="316" t="s">
        <v>44</v>
      </c>
      <c r="G6" s="316" t="s">
        <v>45</v>
      </c>
      <c r="H6" s="322" t="s">
        <v>11</v>
      </c>
      <c r="I6" s="322" t="s">
        <v>46</v>
      </c>
    </row>
    <row r="7" spans="1:9" ht="12.75">
      <c r="A7" s="314"/>
      <c r="B7" s="328"/>
      <c r="C7" s="317"/>
      <c r="D7" s="317"/>
      <c r="E7" s="317"/>
      <c r="F7" s="317"/>
      <c r="G7" s="317"/>
      <c r="H7" s="323"/>
      <c r="I7" s="323"/>
    </row>
    <row r="8" spans="1:9" ht="12.75">
      <c r="A8" s="314"/>
      <c r="B8" s="328"/>
      <c r="C8" s="317"/>
      <c r="D8" s="317"/>
      <c r="E8" s="317"/>
      <c r="F8" s="317"/>
      <c r="G8" s="317"/>
      <c r="H8" s="323"/>
      <c r="I8" s="323"/>
    </row>
    <row r="9" spans="1:9" ht="12.75">
      <c r="A9" s="314"/>
      <c r="B9" s="328"/>
      <c r="C9" s="318"/>
      <c r="D9" s="318"/>
      <c r="E9" s="318"/>
      <c r="F9" s="318"/>
      <c r="G9" s="318"/>
      <c r="H9" s="324"/>
      <c r="I9" s="324"/>
    </row>
    <row r="10" spans="1:9" ht="12.75">
      <c r="A10" s="315"/>
      <c r="B10" s="329"/>
      <c r="C10" s="36" t="s">
        <v>17</v>
      </c>
      <c r="D10" s="37" t="s">
        <v>47</v>
      </c>
      <c r="E10" s="325" t="s">
        <v>48</v>
      </c>
      <c r="F10" s="326"/>
      <c r="G10" s="38" t="s">
        <v>20</v>
      </c>
      <c r="H10" s="39"/>
      <c r="I10" s="40" t="s">
        <v>48</v>
      </c>
    </row>
    <row r="11" spans="1:9" ht="12.75">
      <c r="A11" s="41"/>
      <c r="B11" s="42"/>
      <c r="C11" s="43"/>
      <c r="D11" s="44"/>
      <c r="E11" s="44"/>
      <c r="F11" s="45"/>
      <c r="G11" s="46"/>
      <c r="H11" s="47"/>
      <c r="I11" s="48"/>
    </row>
    <row r="12" spans="1:9" ht="12.75">
      <c r="A12" s="49" t="s">
        <v>21</v>
      </c>
      <c r="B12" s="50" t="s">
        <v>22</v>
      </c>
      <c r="C12" s="51">
        <v>169</v>
      </c>
      <c r="D12" s="51">
        <v>139</v>
      </c>
      <c r="E12" s="51">
        <v>2734</v>
      </c>
      <c r="F12" s="51">
        <v>17439</v>
      </c>
      <c r="G12" s="52">
        <v>15.7</v>
      </c>
      <c r="H12" s="52">
        <v>33.5</v>
      </c>
      <c r="I12" s="51">
        <v>125</v>
      </c>
    </row>
    <row r="13" spans="1:9" ht="12.75">
      <c r="A13" s="49"/>
      <c r="B13" s="53" t="s">
        <v>49</v>
      </c>
      <c r="C13" s="54"/>
      <c r="D13" s="55"/>
      <c r="E13" s="55"/>
      <c r="F13" s="56"/>
      <c r="G13" s="57"/>
      <c r="H13" s="57"/>
      <c r="I13" s="55"/>
    </row>
    <row r="14" spans="1:9" ht="12.75">
      <c r="A14" s="49" t="s">
        <v>50</v>
      </c>
      <c r="B14" s="53" t="s">
        <v>51</v>
      </c>
      <c r="C14" s="55">
        <v>161</v>
      </c>
      <c r="D14" s="55">
        <v>140</v>
      </c>
      <c r="E14" s="55">
        <v>2732</v>
      </c>
      <c r="F14" s="55">
        <v>16646</v>
      </c>
      <c r="G14" s="57">
        <v>16.4</v>
      </c>
      <c r="H14" s="57">
        <v>32</v>
      </c>
      <c r="I14" s="55">
        <v>119</v>
      </c>
    </row>
    <row r="15" spans="1:9" ht="12.75">
      <c r="A15" s="49" t="s">
        <v>50</v>
      </c>
      <c r="B15" s="53" t="s">
        <v>52</v>
      </c>
      <c r="C15" s="55">
        <v>184</v>
      </c>
      <c r="D15" s="55">
        <v>136</v>
      </c>
      <c r="E15" s="55">
        <v>2994</v>
      </c>
      <c r="F15" s="55">
        <v>18610</v>
      </c>
      <c r="G15" s="57">
        <v>16.1</v>
      </c>
      <c r="H15" s="57">
        <v>40.3</v>
      </c>
      <c r="I15" s="55">
        <v>137</v>
      </c>
    </row>
    <row r="16" spans="1:9" ht="12.75">
      <c r="A16" s="49" t="s">
        <v>50</v>
      </c>
      <c r="B16" s="53" t="s">
        <v>53</v>
      </c>
      <c r="C16" s="55">
        <v>168</v>
      </c>
      <c r="D16" s="55">
        <v>143</v>
      </c>
      <c r="E16" s="55">
        <v>3042</v>
      </c>
      <c r="F16" s="55">
        <v>16776</v>
      </c>
      <c r="G16" s="57">
        <v>18.1</v>
      </c>
      <c r="H16" s="57">
        <v>36</v>
      </c>
      <c r="I16" s="55">
        <v>118</v>
      </c>
    </row>
    <row r="17" spans="1:9" ht="12.75">
      <c r="A17" s="49" t="s">
        <v>50</v>
      </c>
      <c r="B17" s="53" t="s">
        <v>54</v>
      </c>
      <c r="C17" s="55">
        <v>168</v>
      </c>
      <c r="D17" s="55">
        <v>141</v>
      </c>
      <c r="E17" s="55">
        <v>2128</v>
      </c>
      <c r="F17" s="55">
        <v>17590</v>
      </c>
      <c r="G17" s="57">
        <v>12.1</v>
      </c>
      <c r="H17" s="57">
        <v>22.3</v>
      </c>
      <c r="I17" s="55">
        <v>125</v>
      </c>
    </row>
    <row r="18" spans="1:9" ht="12.75">
      <c r="A18" s="49"/>
      <c r="B18" s="42"/>
      <c r="C18" s="58"/>
      <c r="D18" s="58"/>
      <c r="E18" s="58"/>
      <c r="F18" s="58"/>
      <c r="G18" s="59"/>
      <c r="H18" s="59"/>
      <c r="I18" s="58"/>
    </row>
    <row r="19" spans="1:9" ht="12.75">
      <c r="A19" s="49" t="s">
        <v>55</v>
      </c>
      <c r="B19" s="50" t="s">
        <v>56</v>
      </c>
      <c r="C19" s="51">
        <v>98</v>
      </c>
      <c r="D19" s="51">
        <v>175</v>
      </c>
      <c r="E19" s="51">
        <v>2639</v>
      </c>
      <c r="F19" s="60" t="s">
        <v>50</v>
      </c>
      <c r="G19" s="60" t="s">
        <v>50</v>
      </c>
      <c r="H19" s="60" t="s">
        <v>50</v>
      </c>
      <c r="I19" s="60" t="s">
        <v>50</v>
      </c>
    </row>
    <row r="20" spans="1:9" ht="12.75">
      <c r="A20" s="49"/>
      <c r="B20" s="42"/>
      <c r="C20" s="54"/>
      <c r="D20" s="61"/>
      <c r="E20" s="61"/>
      <c r="F20" s="61"/>
      <c r="G20" s="62"/>
      <c r="H20" s="62"/>
      <c r="I20" s="61"/>
    </row>
    <row r="21" spans="1:9" ht="12.75">
      <c r="A21" s="49">
        <v>5</v>
      </c>
      <c r="B21" s="53" t="s">
        <v>57</v>
      </c>
      <c r="C21" s="63" t="s">
        <v>58</v>
      </c>
      <c r="D21" s="63" t="s">
        <v>58</v>
      </c>
      <c r="E21" s="63" t="s">
        <v>58</v>
      </c>
      <c r="F21" s="63" t="s">
        <v>58</v>
      </c>
      <c r="G21" s="63" t="s">
        <v>58</v>
      </c>
      <c r="H21" s="63" t="s">
        <v>58</v>
      </c>
      <c r="I21" s="63" t="s">
        <v>58</v>
      </c>
    </row>
    <row r="22" spans="1:9" ht="12.75">
      <c r="A22" s="49">
        <v>6</v>
      </c>
      <c r="B22" s="53" t="s">
        <v>59</v>
      </c>
      <c r="C22" s="63" t="s">
        <v>58</v>
      </c>
      <c r="D22" s="63" t="s">
        <v>58</v>
      </c>
      <c r="E22" s="63" t="s">
        <v>58</v>
      </c>
      <c r="F22" s="63" t="s">
        <v>58</v>
      </c>
      <c r="G22" s="63" t="s">
        <v>58</v>
      </c>
      <c r="H22" s="63" t="s">
        <v>58</v>
      </c>
      <c r="I22" s="63" t="s">
        <v>58</v>
      </c>
    </row>
    <row r="23" spans="1:9" ht="12.75">
      <c r="A23" s="49">
        <v>7</v>
      </c>
      <c r="B23" s="53" t="s">
        <v>60</v>
      </c>
      <c r="C23" s="63" t="s">
        <v>58</v>
      </c>
      <c r="D23" s="63" t="s">
        <v>58</v>
      </c>
      <c r="E23" s="63" t="s">
        <v>58</v>
      </c>
      <c r="F23" s="63" t="s">
        <v>58</v>
      </c>
      <c r="G23" s="63" t="s">
        <v>58</v>
      </c>
      <c r="H23" s="63" t="s">
        <v>58</v>
      </c>
      <c r="I23" s="63" t="s">
        <v>58</v>
      </c>
    </row>
    <row r="24" spans="1:9" ht="12.75">
      <c r="A24" s="49">
        <v>8</v>
      </c>
      <c r="B24" s="53" t="s">
        <v>61</v>
      </c>
      <c r="C24" s="63"/>
      <c r="D24" s="63"/>
      <c r="E24" s="63"/>
      <c r="F24" s="63"/>
      <c r="G24" s="63"/>
      <c r="H24" s="63"/>
      <c r="I24" s="63"/>
    </row>
    <row r="25" spans="1:9" ht="12.75">
      <c r="A25" s="49"/>
      <c r="B25" s="53" t="s">
        <v>62</v>
      </c>
      <c r="C25" s="55">
        <v>98</v>
      </c>
      <c r="D25" s="55">
        <v>175</v>
      </c>
      <c r="E25" s="55">
        <v>2639</v>
      </c>
      <c r="F25" s="63" t="s">
        <v>50</v>
      </c>
      <c r="G25" s="63" t="s">
        <v>50</v>
      </c>
      <c r="H25" s="63" t="s">
        <v>50</v>
      </c>
      <c r="I25" s="63" t="s">
        <v>50</v>
      </c>
    </row>
    <row r="26" spans="1:9" ht="12.75">
      <c r="A26" s="49">
        <v>9</v>
      </c>
      <c r="B26" s="53" t="s">
        <v>63</v>
      </c>
      <c r="C26" s="55"/>
      <c r="D26" s="55"/>
      <c r="E26" s="55"/>
      <c r="F26" s="55"/>
      <c r="G26" s="64"/>
      <c r="H26" s="64"/>
      <c r="I26" s="55"/>
    </row>
    <row r="27" spans="1:9" ht="12.75">
      <c r="A27" s="49"/>
      <c r="B27" s="53" t="s">
        <v>64</v>
      </c>
      <c r="C27" s="63"/>
      <c r="D27" s="63"/>
      <c r="E27" s="63"/>
      <c r="F27" s="63"/>
      <c r="G27" s="63"/>
      <c r="H27" s="63"/>
      <c r="I27" s="63"/>
    </row>
    <row r="28" spans="1:9" ht="12.75">
      <c r="A28" s="49"/>
      <c r="B28" s="53" t="s">
        <v>65</v>
      </c>
      <c r="C28" s="63" t="s">
        <v>58</v>
      </c>
      <c r="D28" s="63" t="s">
        <v>58</v>
      </c>
      <c r="E28" s="63" t="s">
        <v>58</v>
      </c>
      <c r="F28" s="63" t="s">
        <v>58</v>
      </c>
      <c r="G28" s="63" t="s">
        <v>58</v>
      </c>
      <c r="H28" s="63" t="s">
        <v>58</v>
      </c>
      <c r="I28" s="63" t="s">
        <v>58</v>
      </c>
    </row>
    <row r="29" spans="1:9" ht="12.75">
      <c r="A29" s="49"/>
      <c r="B29" s="53"/>
      <c r="C29" s="51"/>
      <c r="D29" s="51"/>
      <c r="E29" s="51"/>
      <c r="F29" s="65"/>
      <c r="G29" s="66"/>
      <c r="H29" s="66"/>
      <c r="I29" s="65"/>
    </row>
    <row r="30" spans="1:9" ht="12.75">
      <c r="A30" s="49" t="s">
        <v>66</v>
      </c>
      <c r="B30" s="50" t="s">
        <v>67</v>
      </c>
      <c r="C30" s="51">
        <v>170</v>
      </c>
      <c r="D30" s="51">
        <v>139</v>
      </c>
      <c r="E30" s="51">
        <v>2734</v>
      </c>
      <c r="F30" s="60" t="s">
        <v>50</v>
      </c>
      <c r="G30" s="60" t="s">
        <v>50</v>
      </c>
      <c r="H30" s="60" t="s">
        <v>50</v>
      </c>
      <c r="I30" s="60" t="s">
        <v>50</v>
      </c>
    </row>
    <row r="31" spans="1:9" ht="12.75">
      <c r="A31" s="49"/>
      <c r="B31" s="53"/>
      <c r="C31" s="65"/>
      <c r="D31" s="65"/>
      <c r="E31" s="65"/>
      <c r="F31" s="67"/>
      <c r="G31" s="68"/>
      <c r="H31" s="68"/>
      <c r="I31" s="65"/>
    </row>
    <row r="32" spans="1:9" ht="12.75">
      <c r="A32" s="49">
        <v>10</v>
      </c>
      <c r="B32" s="53" t="s">
        <v>68</v>
      </c>
      <c r="C32" s="55">
        <v>178</v>
      </c>
      <c r="D32" s="55">
        <v>140</v>
      </c>
      <c r="E32" s="55">
        <v>1859</v>
      </c>
      <c r="F32" s="55">
        <v>17037</v>
      </c>
      <c r="G32" s="57">
        <v>10.9</v>
      </c>
      <c r="H32" s="57">
        <v>19.2</v>
      </c>
      <c r="I32" s="55">
        <v>122</v>
      </c>
    </row>
    <row r="33" spans="1:9" ht="12.75">
      <c r="A33" s="49">
        <v>11</v>
      </c>
      <c r="B33" s="53" t="s">
        <v>69</v>
      </c>
      <c r="C33" s="55">
        <v>163</v>
      </c>
      <c r="D33" s="55">
        <v>147</v>
      </c>
      <c r="E33" s="55">
        <v>3134</v>
      </c>
      <c r="F33" s="55">
        <v>41966</v>
      </c>
      <c r="G33" s="57">
        <v>7.5</v>
      </c>
      <c r="H33" s="63" t="s">
        <v>50</v>
      </c>
      <c r="I33" s="55">
        <v>285</v>
      </c>
    </row>
    <row r="34" spans="1:9" ht="12.75">
      <c r="A34" s="49">
        <v>12</v>
      </c>
      <c r="B34" s="53" t="s">
        <v>70</v>
      </c>
      <c r="C34" s="63" t="s">
        <v>50</v>
      </c>
      <c r="D34" s="63" t="s">
        <v>50</v>
      </c>
      <c r="E34" s="63" t="s">
        <v>50</v>
      </c>
      <c r="F34" s="63" t="s">
        <v>50</v>
      </c>
      <c r="G34" s="63" t="s">
        <v>50</v>
      </c>
      <c r="H34" s="63" t="s">
        <v>50</v>
      </c>
      <c r="I34" s="63" t="s">
        <v>50</v>
      </c>
    </row>
    <row r="35" spans="1:9" ht="12.75">
      <c r="A35" s="49">
        <v>13</v>
      </c>
      <c r="B35" s="53" t="s">
        <v>71</v>
      </c>
      <c r="C35" s="55">
        <v>108</v>
      </c>
      <c r="D35" s="55">
        <v>139</v>
      </c>
      <c r="E35" s="55">
        <v>2209</v>
      </c>
      <c r="F35" s="55">
        <v>11964</v>
      </c>
      <c r="G35" s="57">
        <v>18.5</v>
      </c>
      <c r="H35" s="57">
        <v>46.9</v>
      </c>
      <c r="I35" s="55">
        <v>86</v>
      </c>
    </row>
    <row r="36" spans="1:9" ht="12.75">
      <c r="A36" s="49">
        <v>14</v>
      </c>
      <c r="B36" s="53" t="s">
        <v>72</v>
      </c>
      <c r="C36" s="63" t="s">
        <v>50</v>
      </c>
      <c r="D36" s="63" t="s">
        <v>50</v>
      </c>
      <c r="E36" s="63" t="s">
        <v>50</v>
      </c>
      <c r="F36" s="63" t="s">
        <v>50</v>
      </c>
      <c r="G36" s="63" t="s">
        <v>50</v>
      </c>
      <c r="H36" s="63" t="s">
        <v>50</v>
      </c>
      <c r="I36" s="63" t="s">
        <v>50</v>
      </c>
    </row>
    <row r="37" spans="1:9" ht="12.75">
      <c r="A37" s="49">
        <v>15</v>
      </c>
      <c r="B37" s="53" t="s">
        <v>73</v>
      </c>
      <c r="C37" s="55"/>
      <c r="D37" s="55"/>
      <c r="E37" s="55"/>
      <c r="F37" s="55"/>
      <c r="G37" s="57"/>
      <c r="H37" s="57"/>
      <c r="I37" s="55"/>
    </row>
    <row r="38" spans="1:9" ht="12.75">
      <c r="A38" s="49"/>
      <c r="B38" s="53" t="s">
        <v>74</v>
      </c>
      <c r="C38" s="55">
        <v>124</v>
      </c>
      <c r="D38" s="55">
        <v>131</v>
      </c>
      <c r="E38" s="55">
        <v>2143</v>
      </c>
      <c r="F38" s="63" t="s">
        <v>50</v>
      </c>
      <c r="G38" s="63" t="s">
        <v>50</v>
      </c>
      <c r="H38" s="63" t="s">
        <v>50</v>
      </c>
      <c r="I38" s="63" t="s">
        <v>50</v>
      </c>
    </row>
    <row r="39" spans="1:9" ht="12.75">
      <c r="A39" s="49">
        <v>16</v>
      </c>
      <c r="B39" s="53" t="s">
        <v>75</v>
      </c>
      <c r="C39" s="55"/>
      <c r="D39" s="55"/>
      <c r="E39" s="55"/>
      <c r="F39" s="55"/>
      <c r="G39" s="57"/>
      <c r="H39" s="57"/>
      <c r="I39" s="55"/>
    </row>
    <row r="40" spans="1:9" ht="12.75">
      <c r="A40" s="49"/>
      <c r="B40" s="53" t="s">
        <v>76</v>
      </c>
      <c r="C40" s="55">
        <v>186</v>
      </c>
      <c r="D40" s="55">
        <v>145</v>
      </c>
      <c r="E40" s="55">
        <v>2642</v>
      </c>
      <c r="F40" s="55">
        <v>22924</v>
      </c>
      <c r="G40" s="57">
        <v>11.5</v>
      </c>
      <c r="H40" s="57">
        <v>33.2</v>
      </c>
      <c r="I40" s="55">
        <v>159</v>
      </c>
    </row>
    <row r="41" spans="1:9" ht="12.75">
      <c r="A41" s="49">
        <v>17</v>
      </c>
      <c r="B41" s="53" t="s">
        <v>77</v>
      </c>
      <c r="C41" s="55"/>
      <c r="D41" s="55"/>
      <c r="E41" s="55"/>
      <c r="F41" s="55"/>
      <c r="G41" s="57"/>
      <c r="H41" s="57"/>
      <c r="I41" s="55"/>
    </row>
    <row r="42" spans="1:9" ht="12.75">
      <c r="A42" s="49"/>
      <c r="B42" s="53" t="s">
        <v>78</v>
      </c>
      <c r="C42" s="55">
        <v>173</v>
      </c>
      <c r="D42" s="55">
        <v>147</v>
      </c>
      <c r="E42" s="55">
        <v>2565</v>
      </c>
      <c r="F42" s="55">
        <v>29108</v>
      </c>
      <c r="G42" s="57">
        <v>8.8</v>
      </c>
      <c r="H42" s="57">
        <v>25</v>
      </c>
      <c r="I42" s="55">
        <v>198</v>
      </c>
    </row>
    <row r="43" spans="1:9" ht="12.75">
      <c r="A43" s="49">
        <v>18</v>
      </c>
      <c r="B43" s="53" t="s">
        <v>79</v>
      </c>
      <c r="C43" s="69"/>
      <c r="D43" s="69"/>
      <c r="E43" s="69"/>
      <c r="F43" s="67"/>
      <c r="G43" s="57"/>
      <c r="H43" s="57"/>
      <c r="I43" s="69"/>
    </row>
    <row r="44" spans="1:9" ht="12.75">
      <c r="A44" s="49"/>
      <c r="B44" s="53" t="s">
        <v>80</v>
      </c>
      <c r="C44" s="63"/>
      <c r="D44" s="63"/>
      <c r="E44" s="63"/>
      <c r="F44" s="63"/>
      <c r="G44" s="63"/>
      <c r="H44" s="63"/>
      <c r="I44" s="63"/>
    </row>
    <row r="45" spans="1:9" ht="12.75">
      <c r="A45" s="49"/>
      <c r="B45" s="53" t="s">
        <v>81</v>
      </c>
      <c r="C45" s="55">
        <v>154</v>
      </c>
      <c r="D45" s="55">
        <v>145</v>
      </c>
      <c r="E45" s="55">
        <v>2799</v>
      </c>
      <c r="F45" s="55">
        <v>18544</v>
      </c>
      <c r="G45" s="57">
        <v>15.1</v>
      </c>
      <c r="H45" s="57">
        <v>18.3</v>
      </c>
      <c r="I45" s="55">
        <v>128</v>
      </c>
    </row>
    <row r="46" spans="1:9" ht="12.75">
      <c r="A46" s="49">
        <v>19</v>
      </c>
      <c r="B46" s="53" t="s">
        <v>82</v>
      </c>
      <c r="C46" s="63" t="s">
        <v>58</v>
      </c>
      <c r="D46" s="63" t="s">
        <v>58</v>
      </c>
      <c r="E46" s="63" t="s">
        <v>58</v>
      </c>
      <c r="F46" s="63" t="s">
        <v>58</v>
      </c>
      <c r="G46" s="63" t="s">
        <v>58</v>
      </c>
      <c r="H46" s="63" t="s">
        <v>58</v>
      </c>
      <c r="I46" s="63" t="s">
        <v>58</v>
      </c>
    </row>
    <row r="47" spans="1:9" ht="12.75">
      <c r="A47" s="49">
        <v>20</v>
      </c>
      <c r="B47" s="53" t="s">
        <v>83</v>
      </c>
      <c r="C47" s="55">
        <v>151</v>
      </c>
      <c r="D47" s="55">
        <v>139</v>
      </c>
      <c r="E47" s="55">
        <v>3267</v>
      </c>
      <c r="F47" s="55">
        <v>19995</v>
      </c>
      <c r="G47" s="57">
        <v>16.3</v>
      </c>
      <c r="H47" s="57">
        <v>49.7</v>
      </c>
      <c r="I47" s="55">
        <v>143</v>
      </c>
    </row>
    <row r="48" spans="1:9" ht="12.75">
      <c r="A48" s="49">
        <v>21</v>
      </c>
      <c r="B48" s="53" t="s">
        <v>84</v>
      </c>
      <c r="C48" s="55"/>
      <c r="D48" s="55"/>
      <c r="E48" s="55"/>
      <c r="F48" s="55"/>
      <c r="G48" s="57"/>
      <c r="H48" s="57"/>
      <c r="I48" s="55"/>
    </row>
    <row r="49" spans="1:9" ht="12.75">
      <c r="A49" s="49"/>
      <c r="B49" s="53" t="s">
        <v>85</v>
      </c>
      <c r="C49" s="55">
        <v>244</v>
      </c>
      <c r="D49" s="55">
        <v>141</v>
      </c>
      <c r="E49" s="55">
        <v>3194</v>
      </c>
      <c r="F49" s="55">
        <v>15224</v>
      </c>
      <c r="G49" s="57">
        <v>21</v>
      </c>
      <c r="H49" s="57">
        <v>65.7</v>
      </c>
      <c r="I49" s="55">
        <v>108</v>
      </c>
    </row>
    <row r="50" spans="1:9" ht="12.75">
      <c r="A50" s="49">
        <v>22</v>
      </c>
      <c r="B50" s="53" t="s">
        <v>86</v>
      </c>
      <c r="C50" s="55"/>
      <c r="D50" s="55"/>
      <c r="E50" s="55"/>
      <c r="F50" s="55"/>
      <c r="G50" s="57"/>
      <c r="H50" s="57"/>
      <c r="I50" s="55"/>
    </row>
    <row r="51" spans="1:9" ht="12.75">
      <c r="A51" s="49"/>
      <c r="B51" s="53" t="s">
        <v>87</v>
      </c>
      <c r="C51" s="55">
        <v>158</v>
      </c>
      <c r="D51" s="55">
        <v>143</v>
      </c>
      <c r="E51" s="55">
        <v>2470</v>
      </c>
      <c r="F51" s="55">
        <v>14784</v>
      </c>
      <c r="G51" s="57">
        <v>16.7</v>
      </c>
      <c r="H51" s="57">
        <v>35.1</v>
      </c>
      <c r="I51" s="55">
        <v>103</v>
      </c>
    </row>
    <row r="52" spans="1:9" ht="12.75">
      <c r="A52" s="49">
        <v>23</v>
      </c>
      <c r="B52" s="53" t="s">
        <v>88</v>
      </c>
      <c r="C52" s="55"/>
      <c r="D52" s="55"/>
      <c r="E52" s="55"/>
      <c r="F52" s="55"/>
      <c r="G52" s="57"/>
      <c r="H52" s="57"/>
      <c r="I52" s="55"/>
    </row>
    <row r="53" spans="1:9" ht="12.75">
      <c r="A53" s="49"/>
      <c r="B53" s="53" t="s">
        <v>89</v>
      </c>
      <c r="C53" s="55"/>
      <c r="D53" s="55"/>
      <c r="E53" s="55"/>
      <c r="F53" s="55"/>
      <c r="G53" s="57"/>
      <c r="H53" s="57"/>
      <c r="I53" s="55"/>
    </row>
    <row r="54" spans="1:9" ht="12.75">
      <c r="A54" s="49"/>
      <c r="B54" s="53" t="s">
        <v>90</v>
      </c>
      <c r="C54" s="55">
        <v>127</v>
      </c>
      <c r="D54" s="55">
        <v>138</v>
      </c>
      <c r="E54" s="55">
        <v>2624</v>
      </c>
      <c r="F54" s="55">
        <v>14199</v>
      </c>
      <c r="G54" s="57">
        <v>18.5</v>
      </c>
      <c r="H54" s="57">
        <v>28.7</v>
      </c>
      <c r="I54" s="55">
        <v>103</v>
      </c>
    </row>
    <row r="55" spans="1:9" ht="12.75">
      <c r="A55" s="49">
        <v>24</v>
      </c>
      <c r="B55" s="53" t="s">
        <v>91</v>
      </c>
      <c r="C55" s="55">
        <v>260</v>
      </c>
      <c r="D55" s="55">
        <v>131</v>
      </c>
      <c r="E55" s="55">
        <v>3005</v>
      </c>
      <c r="F55" s="55">
        <v>17192</v>
      </c>
      <c r="G55" s="57">
        <v>17.5</v>
      </c>
      <c r="H55" s="57">
        <v>38.4</v>
      </c>
      <c r="I55" s="55">
        <v>132</v>
      </c>
    </row>
    <row r="56" spans="1:9" ht="12.75">
      <c r="A56" s="49">
        <v>25</v>
      </c>
      <c r="B56" s="53" t="s">
        <v>92</v>
      </c>
      <c r="C56" s="55">
        <v>144</v>
      </c>
      <c r="D56" s="55">
        <v>142</v>
      </c>
      <c r="E56" s="55">
        <v>2717</v>
      </c>
      <c r="F56" s="55">
        <v>15700</v>
      </c>
      <c r="G56" s="57">
        <v>17.3</v>
      </c>
      <c r="H56" s="57">
        <v>26</v>
      </c>
      <c r="I56" s="55">
        <v>110</v>
      </c>
    </row>
    <row r="57" spans="1:9" ht="12.75">
      <c r="A57" s="49">
        <v>26</v>
      </c>
      <c r="B57" s="53" t="s">
        <v>93</v>
      </c>
      <c r="C57" s="55"/>
      <c r="D57" s="55"/>
      <c r="E57" s="55"/>
      <c r="F57" s="55"/>
      <c r="G57" s="57"/>
      <c r="H57" s="57"/>
      <c r="I57" s="55"/>
    </row>
    <row r="58" spans="1:9" ht="12.75">
      <c r="A58" s="49"/>
      <c r="B58" s="53" t="s">
        <v>94</v>
      </c>
      <c r="C58" s="55">
        <v>171</v>
      </c>
      <c r="D58" s="55">
        <v>141</v>
      </c>
      <c r="E58" s="55">
        <v>3202</v>
      </c>
      <c r="F58" s="55">
        <v>19320</v>
      </c>
      <c r="G58" s="57">
        <v>16.6</v>
      </c>
      <c r="H58" s="57">
        <v>43.6</v>
      </c>
      <c r="I58" s="55">
        <v>137</v>
      </c>
    </row>
    <row r="59" spans="1:9" ht="12.75">
      <c r="A59" s="49">
        <v>27</v>
      </c>
      <c r="B59" s="53" t="s">
        <v>95</v>
      </c>
      <c r="C59" s="55">
        <v>184</v>
      </c>
      <c r="D59" s="55">
        <v>134</v>
      </c>
      <c r="E59" s="55">
        <v>2995</v>
      </c>
      <c r="F59" s="55">
        <v>17410</v>
      </c>
      <c r="G59" s="57">
        <v>17.2</v>
      </c>
      <c r="H59" s="57">
        <v>35.3</v>
      </c>
      <c r="I59" s="55">
        <v>130</v>
      </c>
    </row>
    <row r="60" spans="1:9" ht="12.75">
      <c r="A60" s="49">
        <v>28</v>
      </c>
      <c r="B60" s="53" t="s">
        <v>96</v>
      </c>
      <c r="C60" s="55">
        <v>160</v>
      </c>
      <c r="D60" s="55">
        <v>142</v>
      </c>
      <c r="E60" s="55">
        <v>2906</v>
      </c>
      <c r="F60" s="55">
        <v>14407</v>
      </c>
      <c r="G60" s="57">
        <v>20.2</v>
      </c>
      <c r="H60" s="57">
        <v>42.4</v>
      </c>
      <c r="I60" s="55">
        <v>102</v>
      </c>
    </row>
    <row r="61" spans="1:9" ht="12.75">
      <c r="A61" s="49">
        <v>29</v>
      </c>
      <c r="B61" s="53" t="s">
        <v>97</v>
      </c>
      <c r="C61" s="55"/>
      <c r="D61" s="55"/>
      <c r="E61" s="55"/>
      <c r="F61" s="55"/>
      <c r="G61" s="57"/>
      <c r="H61" s="57"/>
      <c r="I61" s="55"/>
    </row>
    <row r="62" spans="1:9" ht="12.75">
      <c r="A62" s="49"/>
      <c r="B62" s="53" t="s">
        <v>98</v>
      </c>
      <c r="C62" s="55">
        <v>326</v>
      </c>
      <c r="D62" s="55">
        <v>125</v>
      </c>
      <c r="E62" s="55">
        <v>3102</v>
      </c>
      <c r="F62" s="55">
        <v>20433</v>
      </c>
      <c r="G62" s="57">
        <v>15.2</v>
      </c>
      <c r="H62" s="57">
        <v>24.4</v>
      </c>
      <c r="I62" s="55">
        <v>163</v>
      </c>
    </row>
    <row r="63" spans="1:9" ht="12.75">
      <c r="A63" s="49">
        <v>30</v>
      </c>
      <c r="B63" s="53" t="s">
        <v>99</v>
      </c>
      <c r="C63" s="63" t="s">
        <v>50</v>
      </c>
      <c r="D63" s="63" t="s">
        <v>50</v>
      </c>
      <c r="E63" s="63" t="s">
        <v>50</v>
      </c>
      <c r="F63" s="63" t="s">
        <v>50</v>
      </c>
      <c r="G63" s="63" t="s">
        <v>50</v>
      </c>
      <c r="H63" s="63" t="s">
        <v>50</v>
      </c>
      <c r="I63" s="63" t="s">
        <v>50</v>
      </c>
    </row>
    <row r="64" spans="1:9" ht="12.75">
      <c r="A64" s="49">
        <v>31</v>
      </c>
      <c r="B64" s="53" t="s">
        <v>100</v>
      </c>
      <c r="C64" s="55">
        <v>129</v>
      </c>
      <c r="D64" s="55">
        <v>140</v>
      </c>
      <c r="E64" s="55">
        <v>2152</v>
      </c>
      <c r="F64" s="55">
        <v>11114</v>
      </c>
      <c r="G64" s="57">
        <v>19.4</v>
      </c>
      <c r="H64" s="57">
        <v>10</v>
      </c>
      <c r="I64" s="55">
        <v>79</v>
      </c>
    </row>
    <row r="65" spans="1:9" ht="12.75">
      <c r="A65" s="49">
        <v>32</v>
      </c>
      <c r="B65" s="53" t="s">
        <v>101</v>
      </c>
      <c r="C65" s="55">
        <v>145</v>
      </c>
      <c r="D65" s="55">
        <v>138</v>
      </c>
      <c r="E65" s="55">
        <v>2881</v>
      </c>
      <c r="F65" s="55">
        <v>16604</v>
      </c>
      <c r="G65" s="57">
        <v>17.4</v>
      </c>
      <c r="H65" s="57">
        <v>62.7</v>
      </c>
      <c r="I65" s="55">
        <v>120</v>
      </c>
    </row>
    <row r="66" spans="1:9" ht="12.75">
      <c r="A66" s="49">
        <v>33</v>
      </c>
      <c r="B66" s="53" t="s">
        <v>102</v>
      </c>
      <c r="C66" s="55"/>
      <c r="D66" s="55"/>
      <c r="E66" s="55"/>
      <c r="F66" s="55"/>
      <c r="G66" s="57"/>
      <c r="H66" s="57"/>
      <c r="I66" s="55"/>
    </row>
    <row r="67" spans="1:9" ht="12.75">
      <c r="A67" s="49"/>
      <c r="B67" s="53" t="s">
        <v>103</v>
      </c>
      <c r="C67" s="55">
        <v>179</v>
      </c>
      <c r="D67" s="55">
        <v>151</v>
      </c>
      <c r="E67" s="55">
        <v>2827</v>
      </c>
      <c r="F67" s="55">
        <v>24551</v>
      </c>
      <c r="G67" s="57">
        <v>11.5</v>
      </c>
      <c r="H67" s="63" t="s">
        <v>50</v>
      </c>
      <c r="I67" s="55">
        <v>162</v>
      </c>
    </row>
    <row r="68" spans="1:9" ht="12.75">
      <c r="A68" s="30"/>
      <c r="B68" s="30"/>
      <c r="C68" s="70"/>
      <c r="D68" s="70"/>
      <c r="E68" s="70"/>
      <c r="F68" s="70"/>
      <c r="G68" s="70"/>
      <c r="H68" s="70"/>
      <c r="I68" s="70"/>
    </row>
    <row r="69" spans="1:9" ht="12.75">
      <c r="A69" s="30"/>
      <c r="B69" s="30"/>
      <c r="C69" s="70"/>
      <c r="D69" s="70"/>
      <c r="E69" s="70"/>
      <c r="F69" s="70"/>
      <c r="G69" s="70"/>
      <c r="H69" s="70"/>
      <c r="I69" s="70"/>
    </row>
    <row r="70" spans="1:9" ht="12.75">
      <c r="A70" s="30"/>
      <c r="B70" s="30"/>
      <c r="C70" s="70"/>
      <c r="D70" s="70"/>
      <c r="E70" s="70"/>
      <c r="F70" s="70"/>
      <c r="G70" s="70"/>
      <c r="H70" s="70"/>
      <c r="I70" s="70"/>
    </row>
    <row r="71" spans="1:9" ht="12.75">
      <c r="A71" s="30"/>
      <c r="B71" s="30"/>
      <c r="C71" s="70"/>
      <c r="D71" s="70"/>
      <c r="E71" s="70"/>
      <c r="F71" s="70"/>
      <c r="G71" s="70"/>
      <c r="H71" s="70"/>
      <c r="I71" s="70"/>
    </row>
    <row r="72" spans="1:9" ht="12.75">
      <c r="A72" s="30"/>
      <c r="B72" s="30"/>
      <c r="C72" s="70"/>
      <c r="D72" s="70"/>
      <c r="E72" s="70"/>
      <c r="F72" s="70"/>
      <c r="G72" s="70"/>
      <c r="H72" s="70"/>
      <c r="I72" s="70"/>
    </row>
    <row r="73" spans="1:2" ht="12.75">
      <c r="A73" s="30"/>
      <c r="B73" s="33"/>
    </row>
    <row r="74" spans="1:2" ht="12.75">
      <c r="A74" s="30"/>
      <c r="B74" s="33"/>
    </row>
    <row r="75" spans="1:2" ht="12.75">
      <c r="A75" s="30"/>
      <c r="B75" s="33"/>
    </row>
    <row r="76" spans="1:2" ht="12.75">
      <c r="A76" s="30"/>
      <c r="B76" s="33"/>
    </row>
    <row r="77" spans="1:2" ht="12.75">
      <c r="A77" s="30"/>
      <c r="B77" s="33"/>
    </row>
    <row r="78" spans="1:2" ht="12.75">
      <c r="A78" s="30"/>
      <c r="B78" s="33"/>
    </row>
    <row r="79" spans="1:2" ht="12.75">
      <c r="A79" s="30"/>
      <c r="B79" s="33"/>
    </row>
    <row r="80" spans="1:2" ht="12.75">
      <c r="A80" s="30"/>
      <c r="B80" s="33"/>
    </row>
    <row r="81" spans="1:2" ht="12.75">
      <c r="A81" s="30"/>
      <c r="B81" s="33"/>
    </row>
    <row r="82" spans="1:2" ht="12.75">
      <c r="A82" s="30"/>
      <c r="B82" s="33"/>
    </row>
    <row r="83" spans="1:2" ht="12.75">
      <c r="A83" s="30"/>
      <c r="B83" s="33"/>
    </row>
    <row r="84" spans="1:2" ht="12.75">
      <c r="A84" s="30"/>
      <c r="B84" s="33"/>
    </row>
    <row r="85" spans="1:2" ht="12.75">
      <c r="A85" s="30"/>
      <c r="B85" s="33"/>
    </row>
    <row r="86" spans="1:2" ht="12.75">
      <c r="A86" s="30"/>
      <c r="B86" s="33"/>
    </row>
    <row r="87" spans="1:2" ht="12.75">
      <c r="A87" s="30"/>
      <c r="B87" s="33"/>
    </row>
    <row r="88" spans="1:2" ht="12.75">
      <c r="A88" s="30"/>
      <c r="B88" s="33"/>
    </row>
    <row r="89" spans="1:2" ht="12.75">
      <c r="A89" s="30"/>
      <c r="B89" s="33"/>
    </row>
    <row r="90" spans="1:2" ht="12.75">
      <c r="A90" s="30"/>
      <c r="B90" s="33"/>
    </row>
    <row r="91" spans="1:2" ht="12.75">
      <c r="A91" s="30"/>
      <c r="B91" s="33"/>
    </row>
    <row r="92" spans="1:2" ht="12.75">
      <c r="A92" s="30"/>
      <c r="B92" s="33"/>
    </row>
    <row r="93" spans="1:2" ht="12.75">
      <c r="A93" s="30"/>
      <c r="B93" s="33"/>
    </row>
    <row r="94" spans="1:2" ht="12.75">
      <c r="A94" s="30"/>
      <c r="B94" s="33"/>
    </row>
    <row r="95" spans="1:2" ht="12.75">
      <c r="A95" s="30"/>
      <c r="B95" s="33"/>
    </row>
    <row r="96" spans="1:2" ht="12.75">
      <c r="A96" s="30"/>
      <c r="B96" s="33"/>
    </row>
    <row r="97" spans="1:2" ht="12.75">
      <c r="A97" s="30"/>
      <c r="B97" s="33"/>
    </row>
    <row r="98" spans="1:2" ht="12.75">
      <c r="A98" s="30"/>
      <c r="B98" s="33"/>
    </row>
    <row r="99" spans="1:2" ht="12.75">
      <c r="A99" s="30"/>
      <c r="B99" s="33"/>
    </row>
    <row r="100" spans="1:2" ht="12.75">
      <c r="A100" s="30"/>
      <c r="B100" s="33"/>
    </row>
    <row r="101" spans="1:2" ht="12.75">
      <c r="A101" s="30"/>
      <c r="B101" s="33"/>
    </row>
    <row r="102" spans="1:2" ht="12.75">
      <c r="A102" s="30"/>
      <c r="B102" s="33"/>
    </row>
    <row r="103" spans="1:2" ht="12.75">
      <c r="A103" s="30"/>
      <c r="B103" s="33"/>
    </row>
    <row r="104" spans="1:2" ht="12.75">
      <c r="A104" s="30"/>
      <c r="B104" s="33"/>
    </row>
    <row r="105" spans="1:2" ht="12.75">
      <c r="A105" s="30"/>
      <c r="B105" s="33"/>
    </row>
    <row r="106" spans="1:2" ht="12.75">
      <c r="A106" s="30"/>
      <c r="B106" s="33"/>
    </row>
    <row r="107" spans="1:2" ht="12.75">
      <c r="A107" s="30"/>
      <c r="B107" s="33"/>
    </row>
    <row r="108" spans="1:2" ht="12.75">
      <c r="A108" s="30"/>
      <c r="B108" s="33"/>
    </row>
    <row r="109" spans="1:2" ht="12.75">
      <c r="A109" s="30"/>
      <c r="B109" s="33"/>
    </row>
    <row r="110" spans="1:2" ht="12.75">
      <c r="A110" s="30"/>
      <c r="B110" s="33"/>
    </row>
    <row r="111" spans="1:2" ht="12.75">
      <c r="A111" s="30"/>
      <c r="B111" s="33"/>
    </row>
    <row r="112" spans="1:2" ht="12.75">
      <c r="A112" s="30"/>
      <c r="B112" s="33"/>
    </row>
    <row r="113" spans="1:2" ht="12.75">
      <c r="A113" s="30"/>
      <c r="B113" s="33"/>
    </row>
    <row r="114" spans="1:2" ht="12.75">
      <c r="A114" s="30"/>
      <c r="B114" s="33"/>
    </row>
    <row r="115" spans="1:2" ht="12.75">
      <c r="A115" s="30"/>
      <c r="B115" s="33"/>
    </row>
    <row r="116" spans="1:2" ht="12.75">
      <c r="A116" s="30"/>
      <c r="B116" s="33"/>
    </row>
    <row r="117" spans="1:2" ht="12.75">
      <c r="A117" s="30"/>
      <c r="B117" s="33"/>
    </row>
    <row r="118" spans="1:2" ht="12.75">
      <c r="A118" s="30"/>
      <c r="B118" s="33"/>
    </row>
    <row r="119" spans="1:2" ht="12.75">
      <c r="A119" s="30"/>
      <c r="B119" s="33"/>
    </row>
    <row r="120" spans="1:2" ht="12.75">
      <c r="A120" s="30"/>
      <c r="B120" s="33"/>
    </row>
    <row r="121" spans="1:2" ht="12.75">
      <c r="A121" s="30"/>
      <c r="B121" s="33"/>
    </row>
    <row r="122" spans="1:2" ht="12.75">
      <c r="A122" s="30"/>
      <c r="B122" s="33"/>
    </row>
    <row r="123" spans="1:2" ht="12.75">
      <c r="A123" s="30"/>
      <c r="B123" s="33"/>
    </row>
    <row r="124" spans="1:2" ht="12.75">
      <c r="A124" s="30"/>
      <c r="B124" s="33"/>
    </row>
    <row r="125" spans="1:2" ht="12.75">
      <c r="A125" s="30"/>
      <c r="B125" s="33"/>
    </row>
    <row r="126" spans="1:2" ht="12.75">
      <c r="A126" s="30"/>
      <c r="B126" s="33"/>
    </row>
    <row r="127" spans="1:2" ht="12.75">
      <c r="A127" s="30"/>
      <c r="B127" s="33"/>
    </row>
    <row r="128" spans="1:2" ht="12.75">
      <c r="A128" s="30"/>
      <c r="B128" s="33"/>
    </row>
    <row r="129" spans="1:2" ht="12.75">
      <c r="A129" s="30"/>
      <c r="B129" s="33"/>
    </row>
    <row r="130" spans="1:2" ht="12.75">
      <c r="A130" s="30"/>
      <c r="B130" s="33"/>
    </row>
    <row r="131" spans="1:2" ht="12.75">
      <c r="A131" s="30"/>
      <c r="B131" s="33"/>
    </row>
    <row r="132" spans="1:2" ht="12.75">
      <c r="A132" s="30"/>
      <c r="B132" s="33"/>
    </row>
    <row r="133" spans="1:2" ht="12.75">
      <c r="A133" s="30"/>
      <c r="B133" s="33"/>
    </row>
    <row r="134" spans="1:2" ht="12.75">
      <c r="A134" s="30"/>
      <c r="B134" s="33"/>
    </row>
    <row r="135" spans="1:2" ht="12.75">
      <c r="A135" s="30"/>
      <c r="B135" s="33"/>
    </row>
    <row r="136" spans="1:2" ht="12.75">
      <c r="A136" s="30"/>
      <c r="B136" s="33"/>
    </row>
    <row r="137" spans="1:2" ht="12.75">
      <c r="A137" s="30"/>
      <c r="B137" s="33"/>
    </row>
    <row r="138" spans="1:2" ht="12.75">
      <c r="A138" s="30"/>
      <c r="B138" s="33"/>
    </row>
    <row r="139" spans="1:2" ht="12.75">
      <c r="A139" s="30"/>
      <c r="B139" s="33"/>
    </row>
    <row r="140" spans="1:2" ht="12.75">
      <c r="A140" s="30"/>
      <c r="B140" s="33"/>
    </row>
    <row r="141" spans="1:2" ht="12.75">
      <c r="A141" s="30"/>
      <c r="B141" s="33"/>
    </row>
    <row r="142" spans="1:2" ht="12.75">
      <c r="A142" s="30"/>
      <c r="B142" s="33"/>
    </row>
    <row r="143" spans="1:2" ht="12.75">
      <c r="A143" s="30"/>
      <c r="B143" s="33"/>
    </row>
    <row r="144" spans="1:2" ht="12.75">
      <c r="A144" s="30"/>
      <c r="B144" s="33"/>
    </row>
    <row r="145" spans="1:2" ht="12.75">
      <c r="A145" s="30"/>
      <c r="B145" s="33"/>
    </row>
    <row r="146" spans="1:2" ht="12.75">
      <c r="A146" s="30"/>
      <c r="B146" s="33"/>
    </row>
    <row r="147" spans="1:2" ht="12.75">
      <c r="A147" s="30"/>
      <c r="B147" s="33"/>
    </row>
    <row r="148" spans="1:2" ht="12.75">
      <c r="A148" s="30"/>
      <c r="B148" s="33"/>
    </row>
    <row r="149" spans="1:2" ht="12.75">
      <c r="A149" s="30"/>
      <c r="B149" s="33"/>
    </row>
    <row r="150" spans="1:2" ht="12.75">
      <c r="A150" s="30"/>
      <c r="B150" s="33"/>
    </row>
    <row r="151" spans="1:2" ht="12.75">
      <c r="A151" s="30"/>
      <c r="B151" s="33"/>
    </row>
    <row r="152" spans="1:2" ht="12.75">
      <c r="A152" s="30"/>
      <c r="B152" s="33"/>
    </row>
    <row r="153" spans="1:2" ht="12.75">
      <c r="A153" s="30"/>
      <c r="B153" s="33"/>
    </row>
    <row r="154" spans="1:2" ht="12.75">
      <c r="A154" s="30"/>
      <c r="B154" s="33"/>
    </row>
    <row r="155" spans="1:2" ht="12.75">
      <c r="A155" s="30"/>
      <c r="B155" s="33"/>
    </row>
    <row r="156" spans="1:2" ht="12.75">
      <c r="A156" s="30"/>
      <c r="B156" s="33"/>
    </row>
    <row r="157" spans="1:2" ht="12.75">
      <c r="A157" s="30"/>
      <c r="B157" s="33"/>
    </row>
    <row r="158" spans="1:2" ht="12.75">
      <c r="A158" s="30"/>
      <c r="B158" s="33"/>
    </row>
    <row r="159" spans="1:2" ht="12.75">
      <c r="A159" s="30"/>
      <c r="B159" s="33"/>
    </row>
    <row r="160" spans="1:2" ht="12.75">
      <c r="A160" s="30"/>
      <c r="B160" s="33"/>
    </row>
    <row r="161" spans="1:2" ht="12.75">
      <c r="A161" s="30"/>
      <c r="B161" s="33"/>
    </row>
    <row r="162" spans="1:2" ht="12.75">
      <c r="A162" s="30"/>
      <c r="B162" s="33"/>
    </row>
    <row r="163" spans="1:2" ht="12.75">
      <c r="A163" s="30"/>
      <c r="B163" s="33"/>
    </row>
    <row r="164" spans="1:2" ht="12.75">
      <c r="A164" s="30"/>
      <c r="B164" s="33"/>
    </row>
    <row r="165" spans="1:2" ht="12.75">
      <c r="A165" s="30"/>
      <c r="B165" s="33"/>
    </row>
    <row r="166" spans="1:2" ht="12.75">
      <c r="A166" s="30"/>
      <c r="B166" s="33"/>
    </row>
    <row r="167" spans="1:2" ht="12.75">
      <c r="A167" s="30"/>
      <c r="B167" s="33"/>
    </row>
    <row r="168" spans="1:2" ht="12.75">
      <c r="A168" s="30"/>
      <c r="B168" s="33"/>
    </row>
    <row r="169" spans="1:2" ht="12.75">
      <c r="A169" s="30"/>
      <c r="B169" s="33"/>
    </row>
    <row r="170" spans="1:2" ht="12.75">
      <c r="A170" s="30"/>
      <c r="B170" s="33"/>
    </row>
    <row r="171" spans="1:2" ht="12.75">
      <c r="A171" s="30"/>
      <c r="B171" s="33"/>
    </row>
    <row r="172" spans="1:2" ht="12.75">
      <c r="A172" s="30"/>
      <c r="B172" s="33"/>
    </row>
    <row r="173" spans="1:2" ht="12.75">
      <c r="A173" s="30"/>
      <c r="B173" s="33"/>
    </row>
    <row r="174" spans="1:2" ht="12.75">
      <c r="A174" s="30"/>
      <c r="B174" s="33"/>
    </row>
    <row r="175" spans="1:2" ht="12.75">
      <c r="A175" s="30"/>
      <c r="B175" s="33"/>
    </row>
    <row r="176" spans="1:2" ht="12.75">
      <c r="A176" s="30"/>
      <c r="B176" s="33"/>
    </row>
    <row r="177" spans="1:2" ht="12.75">
      <c r="A177" s="30"/>
      <c r="B177" s="33"/>
    </row>
    <row r="178" spans="1:2" ht="12.75">
      <c r="A178" s="30"/>
      <c r="B178" s="33"/>
    </row>
    <row r="179" spans="1:2" ht="12.75">
      <c r="A179" s="30"/>
      <c r="B179" s="33"/>
    </row>
    <row r="180" spans="1:2" ht="12.75">
      <c r="A180" s="30"/>
      <c r="B180" s="33"/>
    </row>
    <row r="181" spans="1:2" ht="12.75">
      <c r="A181" s="30"/>
      <c r="B181" s="33"/>
    </row>
    <row r="182" spans="1:2" ht="12.75">
      <c r="A182" s="30"/>
      <c r="B182" s="33"/>
    </row>
    <row r="183" spans="1:2" ht="12.75">
      <c r="A183" s="30"/>
      <c r="B183" s="33"/>
    </row>
    <row r="184" spans="1:2" ht="12.75">
      <c r="A184" s="30"/>
      <c r="B184" s="33"/>
    </row>
    <row r="185" spans="1:2" ht="12.75">
      <c r="A185" s="30"/>
      <c r="B185" s="33"/>
    </row>
    <row r="186" spans="1:2" ht="12.75">
      <c r="A186" s="30"/>
      <c r="B186" s="33"/>
    </row>
    <row r="187" spans="1:2" ht="12.75">
      <c r="A187" s="30"/>
      <c r="B187" s="33"/>
    </row>
    <row r="188" spans="1:2" ht="12.75">
      <c r="A188" s="30"/>
      <c r="B188" s="33"/>
    </row>
    <row r="189" spans="1:2" ht="12.75">
      <c r="A189" s="30"/>
      <c r="B189" s="33"/>
    </row>
    <row r="190" spans="1:2" ht="12.75">
      <c r="A190" s="30"/>
      <c r="B190" s="33"/>
    </row>
    <row r="191" spans="1:2" ht="12.75">
      <c r="A191" s="30"/>
      <c r="B191" s="33"/>
    </row>
    <row r="192" spans="1:2" ht="12.75">
      <c r="A192" s="30"/>
      <c r="B192" s="33"/>
    </row>
    <row r="193" spans="1:2" ht="12.75">
      <c r="A193" s="30"/>
      <c r="B193" s="33"/>
    </row>
    <row r="194" spans="1:2" ht="12.75">
      <c r="A194" s="30"/>
      <c r="B194" s="33"/>
    </row>
    <row r="195" spans="1:2" ht="12.75">
      <c r="A195" s="30"/>
      <c r="B195" s="33"/>
    </row>
    <row r="196" spans="1:2" ht="12.75">
      <c r="A196" s="30"/>
      <c r="B196" s="33"/>
    </row>
    <row r="197" spans="1:2" ht="12.75">
      <c r="A197" s="30"/>
      <c r="B197" s="33"/>
    </row>
    <row r="198" spans="1:2" ht="12.75">
      <c r="A198" s="30"/>
      <c r="B198" s="33"/>
    </row>
    <row r="199" spans="1:2" ht="12.75">
      <c r="A199" s="30"/>
      <c r="B199" s="33"/>
    </row>
    <row r="200" spans="1:2" ht="12.75">
      <c r="A200" s="30"/>
      <c r="B200" s="33"/>
    </row>
    <row r="201" spans="1:2" ht="12.75">
      <c r="A201" s="30"/>
      <c r="B201" s="33"/>
    </row>
    <row r="202" spans="1:2" ht="12.75">
      <c r="A202" s="30"/>
      <c r="B202" s="33"/>
    </row>
    <row r="203" spans="1:2" ht="12.75">
      <c r="A203" s="30"/>
      <c r="B203" s="33"/>
    </row>
    <row r="204" spans="1:2" ht="12.75">
      <c r="A204" s="30"/>
      <c r="B204" s="33"/>
    </row>
    <row r="205" spans="1:2" ht="12.75">
      <c r="A205" s="30"/>
      <c r="B205" s="33"/>
    </row>
    <row r="206" spans="1:2" ht="12.75">
      <c r="A206" s="30"/>
      <c r="B206" s="33"/>
    </row>
    <row r="207" spans="1:2" ht="12.75">
      <c r="A207" s="30"/>
      <c r="B207" s="33"/>
    </row>
    <row r="208" spans="1:2" ht="12.75">
      <c r="A208" s="30"/>
      <c r="B208" s="33"/>
    </row>
    <row r="209" spans="1:2" ht="12.75">
      <c r="A209" s="30"/>
      <c r="B209" s="33"/>
    </row>
    <row r="210" spans="1:2" ht="12.75">
      <c r="A210" s="30"/>
      <c r="B210" s="33"/>
    </row>
    <row r="211" spans="1:2" ht="12.75">
      <c r="A211" s="30"/>
      <c r="B211" s="33"/>
    </row>
    <row r="212" spans="1:2" ht="12.75">
      <c r="A212" s="30"/>
      <c r="B212" s="33"/>
    </row>
    <row r="213" spans="1:2" ht="12.75">
      <c r="A213" s="30"/>
      <c r="B213" s="33"/>
    </row>
    <row r="214" spans="1:2" ht="12.75">
      <c r="A214" s="30"/>
      <c r="B214" s="33"/>
    </row>
    <row r="215" spans="1:2" ht="12.75">
      <c r="A215" s="30"/>
      <c r="B215" s="33"/>
    </row>
    <row r="216" spans="1:2" ht="12.75">
      <c r="A216" s="30"/>
      <c r="B216" s="33"/>
    </row>
    <row r="217" spans="1:2" ht="12.75">
      <c r="A217" s="30"/>
      <c r="B217" s="33"/>
    </row>
    <row r="218" spans="1:2" ht="12.75">
      <c r="A218" s="30"/>
      <c r="B218" s="33"/>
    </row>
    <row r="219" spans="1:2" ht="12.75">
      <c r="A219" s="30"/>
      <c r="B219" s="33"/>
    </row>
    <row r="220" spans="1:2" ht="12.75">
      <c r="A220" s="30"/>
      <c r="B220" s="33"/>
    </row>
    <row r="221" spans="1:2" ht="12.75">
      <c r="A221" s="30"/>
      <c r="B221" s="33"/>
    </row>
    <row r="222" spans="1:2" ht="12.75">
      <c r="A222" s="30"/>
      <c r="B222" s="33"/>
    </row>
    <row r="223" spans="1:2" ht="12.75">
      <c r="A223" s="30"/>
      <c r="B223" s="33"/>
    </row>
    <row r="224" spans="1:2" ht="12.75">
      <c r="A224" s="30"/>
      <c r="B224" s="33"/>
    </row>
    <row r="225" spans="1:2" ht="12.75">
      <c r="A225" s="30"/>
      <c r="B225" s="33"/>
    </row>
    <row r="226" spans="1:2" ht="12.75">
      <c r="A226" s="30"/>
      <c r="B226" s="33"/>
    </row>
    <row r="227" spans="1:2" ht="12.75">
      <c r="A227" s="30"/>
      <c r="B227" s="33"/>
    </row>
    <row r="228" spans="1:2" ht="12.75">
      <c r="A228" s="30"/>
      <c r="B228" s="33"/>
    </row>
    <row r="229" spans="1:2" ht="12.75">
      <c r="A229" s="30"/>
      <c r="B229" s="33"/>
    </row>
    <row r="230" spans="1:2" ht="12.75">
      <c r="A230" s="30"/>
      <c r="B230" s="33"/>
    </row>
    <row r="231" spans="1:2" ht="12.75">
      <c r="A231" s="30"/>
      <c r="B231" s="33"/>
    </row>
    <row r="232" spans="1:2" ht="12.75">
      <c r="A232" s="30"/>
      <c r="B232" s="33"/>
    </row>
    <row r="233" spans="1:2" ht="12.75">
      <c r="A233" s="30"/>
      <c r="B233" s="33"/>
    </row>
    <row r="234" spans="1:2" ht="12.75">
      <c r="A234" s="30"/>
      <c r="B234" s="33"/>
    </row>
    <row r="235" spans="1:2" ht="12.75">
      <c r="A235" s="30"/>
      <c r="B235" s="33"/>
    </row>
    <row r="236" spans="1:2" ht="12.75">
      <c r="A236" s="30"/>
      <c r="B236" s="33"/>
    </row>
    <row r="237" spans="1:2" ht="12.75">
      <c r="A237" s="30"/>
      <c r="B237" s="33"/>
    </row>
    <row r="238" spans="1:2" ht="12.75">
      <c r="A238" s="30"/>
      <c r="B238" s="33"/>
    </row>
    <row r="239" spans="1:2" ht="12.75">
      <c r="A239" s="30"/>
      <c r="B239" s="33"/>
    </row>
    <row r="240" spans="1:2" ht="12.75">
      <c r="A240" s="30"/>
      <c r="B240" s="33"/>
    </row>
    <row r="241" spans="1:2" ht="12.75">
      <c r="A241" s="30"/>
      <c r="B241" s="33"/>
    </row>
    <row r="242" spans="1:2" ht="12.75">
      <c r="A242" s="30"/>
      <c r="B242" s="33"/>
    </row>
    <row r="243" spans="1:2" ht="12.75">
      <c r="A243" s="30"/>
      <c r="B243" s="33"/>
    </row>
    <row r="244" spans="1:2" ht="12.75">
      <c r="A244" s="30"/>
      <c r="B244" s="33"/>
    </row>
    <row r="245" spans="1:2" ht="12.75">
      <c r="A245" s="30"/>
      <c r="B245" s="33"/>
    </row>
    <row r="246" spans="1:2" ht="12.75">
      <c r="A246" s="30"/>
      <c r="B246" s="33"/>
    </row>
    <row r="247" spans="1:2" ht="12.75">
      <c r="A247" s="30"/>
      <c r="B247" s="33"/>
    </row>
    <row r="248" spans="1:2" ht="12.75">
      <c r="A248" s="30"/>
      <c r="B248" s="33"/>
    </row>
    <row r="249" spans="1:2" ht="12.75">
      <c r="A249" s="30"/>
      <c r="B249" s="33"/>
    </row>
    <row r="250" spans="1:2" ht="12.75">
      <c r="A250" s="30"/>
      <c r="B250" s="33"/>
    </row>
    <row r="251" spans="1:2" ht="12.75">
      <c r="A251" s="30"/>
      <c r="B251" s="33"/>
    </row>
    <row r="252" spans="1:2" ht="12.75">
      <c r="A252" s="30"/>
      <c r="B252" s="33"/>
    </row>
    <row r="253" spans="1:2" ht="12.75">
      <c r="A253" s="30"/>
      <c r="B253" s="33"/>
    </row>
    <row r="254" spans="1:2" ht="12.75">
      <c r="A254" s="30"/>
      <c r="B254" s="33"/>
    </row>
    <row r="255" spans="1:2" ht="12.75">
      <c r="A255" s="30"/>
      <c r="B255" s="33"/>
    </row>
    <row r="256" spans="1:2" ht="12.75">
      <c r="A256" s="30"/>
      <c r="B256" s="33"/>
    </row>
    <row r="257" spans="1:2" ht="12.75">
      <c r="A257" s="30"/>
      <c r="B257" s="33"/>
    </row>
    <row r="258" spans="1:2" ht="12.75">
      <c r="A258" s="30"/>
      <c r="B258" s="33"/>
    </row>
    <row r="259" spans="1:2" ht="12.75">
      <c r="A259" s="30"/>
      <c r="B259" s="33"/>
    </row>
    <row r="260" spans="1:2" ht="12.75">
      <c r="A260" s="30"/>
      <c r="B260" s="33"/>
    </row>
    <row r="261" spans="1:2" ht="12.75">
      <c r="A261" s="30"/>
      <c r="B261" s="33"/>
    </row>
    <row r="262" spans="1:2" ht="12.75">
      <c r="A262" s="30"/>
      <c r="B262" s="33"/>
    </row>
    <row r="263" spans="1:2" ht="12.75">
      <c r="A263" s="30"/>
      <c r="B263" s="33"/>
    </row>
    <row r="264" spans="1:2" ht="12.75">
      <c r="A264" s="30"/>
      <c r="B264" s="33"/>
    </row>
    <row r="265" spans="1:2" ht="12.75">
      <c r="A265" s="30"/>
      <c r="B265" s="33"/>
    </row>
    <row r="266" spans="1:2" ht="12.75">
      <c r="A266" s="30"/>
      <c r="B266" s="33"/>
    </row>
    <row r="267" spans="1:2" ht="12.75">
      <c r="A267" s="30"/>
      <c r="B267" s="33"/>
    </row>
    <row r="268" spans="1:2" ht="12.75">
      <c r="A268" s="30"/>
      <c r="B268" s="33"/>
    </row>
    <row r="269" spans="1:2" ht="12.75">
      <c r="A269" s="30"/>
      <c r="B269" s="33"/>
    </row>
    <row r="270" spans="1:2" ht="12.75">
      <c r="A270" s="30"/>
      <c r="B270" s="33"/>
    </row>
    <row r="271" spans="1:2" ht="12.75">
      <c r="A271" s="30"/>
      <c r="B271" s="33"/>
    </row>
    <row r="272" spans="1:2" ht="12.75">
      <c r="A272" s="30"/>
      <c r="B272" s="33"/>
    </row>
    <row r="273" spans="1:2" ht="12.75">
      <c r="A273" s="30"/>
      <c r="B273" s="33"/>
    </row>
    <row r="274" spans="1:2" ht="12.75">
      <c r="A274" s="30"/>
      <c r="B274" s="33"/>
    </row>
    <row r="275" spans="1:2" ht="12.75">
      <c r="A275" s="30"/>
      <c r="B275" s="33"/>
    </row>
    <row r="276" spans="1:2" ht="12.75">
      <c r="A276" s="30"/>
      <c r="B276" s="33"/>
    </row>
    <row r="277" spans="1:2" ht="12.75">
      <c r="A277" s="30"/>
      <c r="B277" s="33"/>
    </row>
    <row r="278" spans="1:2" ht="12.75">
      <c r="A278" s="30"/>
      <c r="B278" s="33"/>
    </row>
    <row r="279" spans="1:2" ht="12.75">
      <c r="A279" s="30"/>
      <c r="B279" s="33"/>
    </row>
    <row r="280" spans="1:2" ht="12.75">
      <c r="A280" s="30"/>
      <c r="B280" s="33"/>
    </row>
    <row r="281" spans="1:2" ht="12.75">
      <c r="A281" s="30"/>
      <c r="B281" s="33"/>
    </row>
    <row r="282" spans="1:2" ht="12.75">
      <c r="A282" s="30"/>
      <c r="B282" s="33"/>
    </row>
    <row r="283" spans="1:2" ht="12.75">
      <c r="A283" s="30"/>
      <c r="B283" s="33"/>
    </row>
    <row r="284" spans="1:2" ht="12.75">
      <c r="A284" s="30"/>
      <c r="B284" s="33"/>
    </row>
    <row r="285" spans="1:2" ht="12.75">
      <c r="A285" s="30"/>
      <c r="B285" s="33"/>
    </row>
    <row r="286" spans="1:2" ht="12.75">
      <c r="A286" s="30"/>
      <c r="B286" s="33"/>
    </row>
    <row r="287" spans="1:2" ht="12.75">
      <c r="A287" s="30"/>
      <c r="B287" s="33"/>
    </row>
    <row r="288" spans="1:2" ht="12.75">
      <c r="A288" s="30"/>
      <c r="B288" s="33"/>
    </row>
    <row r="289" spans="1:2" ht="12.75">
      <c r="A289" s="30"/>
      <c r="B289" s="33"/>
    </row>
    <row r="290" spans="1:2" ht="12.75">
      <c r="A290" s="30"/>
      <c r="B290" s="33"/>
    </row>
    <row r="291" spans="1:2" ht="12.75">
      <c r="A291" s="30"/>
      <c r="B291" s="33"/>
    </row>
    <row r="292" spans="1:2" ht="12.75">
      <c r="A292" s="30"/>
      <c r="B292" s="33"/>
    </row>
    <row r="293" spans="1:2" ht="12.75">
      <c r="A293" s="30"/>
      <c r="B293" s="33"/>
    </row>
    <row r="294" spans="1:2" ht="12.75">
      <c r="A294" s="30"/>
      <c r="B294" s="33"/>
    </row>
    <row r="295" spans="1:2" ht="12.75">
      <c r="A295" s="30"/>
      <c r="B295" s="33"/>
    </row>
    <row r="296" spans="1:2" ht="12.75">
      <c r="A296" s="30"/>
      <c r="B296" s="33"/>
    </row>
    <row r="297" spans="1:2" ht="12.75">
      <c r="A297" s="30"/>
      <c r="B297" s="33"/>
    </row>
    <row r="298" spans="1:2" ht="12.75">
      <c r="A298" s="30"/>
      <c r="B298" s="33"/>
    </row>
    <row r="299" spans="1:2" ht="12.75">
      <c r="A299" s="30"/>
      <c r="B299" s="33"/>
    </row>
    <row r="300" spans="1:2" ht="12.75">
      <c r="A300" s="30"/>
      <c r="B300" s="33"/>
    </row>
    <row r="301" spans="1:2" ht="12.75">
      <c r="A301" s="30"/>
      <c r="B301" s="33"/>
    </row>
    <row r="302" spans="1:2" ht="12.75">
      <c r="A302" s="30"/>
      <c r="B302" s="33"/>
    </row>
    <row r="303" spans="1:2" ht="12.75">
      <c r="A303" s="30"/>
      <c r="B303" s="33"/>
    </row>
    <row r="304" spans="1:2" ht="12.75">
      <c r="A304" s="30"/>
      <c r="B304" s="33"/>
    </row>
    <row r="305" spans="1:2" ht="12.75">
      <c r="A305" s="30"/>
      <c r="B305" s="33"/>
    </row>
    <row r="306" spans="1:2" ht="12.75">
      <c r="A306" s="30"/>
      <c r="B306" s="33"/>
    </row>
    <row r="307" spans="1:2" ht="12.75">
      <c r="A307" s="30"/>
      <c r="B307" s="33"/>
    </row>
    <row r="308" spans="1:2" ht="12.75">
      <c r="A308" s="30"/>
      <c r="B308" s="33"/>
    </row>
    <row r="309" spans="1:2" ht="12.75">
      <c r="A309" s="30"/>
      <c r="B309" s="33"/>
    </row>
    <row r="310" spans="1:2" ht="12.75">
      <c r="A310" s="30"/>
      <c r="B310" s="33"/>
    </row>
    <row r="311" spans="1:2" ht="12.75">
      <c r="A311" s="30"/>
      <c r="B311" s="33"/>
    </row>
    <row r="312" spans="1:2" ht="12.75">
      <c r="A312" s="30"/>
      <c r="B312" s="33"/>
    </row>
    <row r="313" spans="1:2" ht="12.75">
      <c r="A313" s="30"/>
      <c r="B313" s="33"/>
    </row>
    <row r="314" spans="1:2" ht="12.75">
      <c r="A314" s="30"/>
      <c r="B314" s="33"/>
    </row>
    <row r="315" spans="1:2" ht="12.75">
      <c r="A315" s="30"/>
      <c r="B315" s="33"/>
    </row>
    <row r="316" spans="1:2" ht="12.75">
      <c r="A316" s="30"/>
      <c r="B316" s="33"/>
    </row>
    <row r="317" spans="1:2" ht="12.75">
      <c r="A317" s="30"/>
      <c r="B317" s="33"/>
    </row>
    <row r="318" spans="1:2" ht="12.75">
      <c r="A318" s="30"/>
      <c r="B318" s="33"/>
    </row>
    <row r="319" spans="1:2" ht="12.75">
      <c r="A319" s="30"/>
      <c r="B319" s="33"/>
    </row>
    <row r="320" spans="1:2" ht="12.75">
      <c r="A320" s="30"/>
      <c r="B320" s="33"/>
    </row>
    <row r="321" spans="1:2" ht="12.75">
      <c r="A321" s="30"/>
      <c r="B321" s="33"/>
    </row>
    <row r="322" spans="1:2" ht="12.75">
      <c r="A322" s="30"/>
      <c r="B322" s="33"/>
    </row>
    <row r="323" spans="1:2" ht="12.75">
      <c r="A323" s="30"/>
      <c r="B323" s="33"/>
    </row>
    <row r="324" spans="1:2" ht="12.75">
      <c r="A324" s="30"/>
      <c r="B324" s="33"/>
    </row>
    <row r="325" spans="1:2" ht="12.75">
      <c r="A325" s="30"/>
      <c r="B325" s="33"/>
    </row>
    <row r="326" spans="1:2" ht="12.75">
      <c r="A326" s="30"/>
      <c r="B326" s="33"/>
    </row>
    <row r="327" spans="1:2" ht="12.75">
      <c r="A327" s="30"/>
      <c r="B327" s="33"/>
    </row>
    <row r="328" spans="1:2" ht="12.75">
      <c r="A328" s="30"/>
      <c r="B328" s="33"/>
    </row>
    <row r="329" spans="1:2" ht="12.75">
      <c r="A329" s="30"/>
      <c r="B329" s="33"/>
    </row>
    <row r="330" spans="1:2" ht="12.75">
      <c r="A330" s="30"/>
      <c r="B330" s="33"/>
    </row>
    <row r="331" spans="1:2" ht="12.75">
      <c r="A331" s="30"/>
      <c r="B331" s="33"/>
    </row>
    <row r="332" spans="1:2" ht="12.75">
      <c r="A332" s="30"/>
      <c r="B332" s="33"/>
    </row>
    <row r="333" spans="1:2" ht="12.75">
      <c r="A333" s="30"/>
      <c r="B333" s="33"/>
    </row>
    <row r="334" spans="1:2" ht="12.75">
      <c r="A334" s="30"/>
      <c r="B334" s="33"/>
    </row>
    <row r="335" spans="1:2" ht="12.75">
      <c r="A335" s="30"/>
      <c r="B335" s="33"/>
    </row>
    <row r="336" spans="1:2" ht="12.75">
      <c r="A336" s="30"/>
      <c r="B336" s="33"/>
    </row>
    <row r="337" spans="1:2" ht="12.75">
      <c r="A337" s="30"/>
      <c r="B337" s="33"/>
    </row>
    <row r="338" spans="1:2" ht="12.75">
      <c r="A338" s="30"/>
      <c r="B338" s="33"/>
    </row>
    <row r="339" spans="1:2" ht="12.75">
      <c r="A339" s="30"/>
      <c r="B339" s="33"/>
    </row>
    <row r="340" spans="1:2" ht="12.75">
      <c r="A340" s="30"/>
      <c r="B340" s="33"/>
    </row>
    <row r="341" spans="1:2" ht="12.75">
      <c r="A341" s="30"/>
      <c r="B341" s="33"/>
    </row>
    <row r="342" spans="1:2" ht="12.75">
      <c r="A342" s="30"/>
      <c r="B342" s="33"/>
    </row>
    <row r="343" spans="1:2" ht="12.75">
      <c r="A343" s="30"/>
      <c r="B343" s="33"/>
    </row>
    <row r="344" spans="1:2" ht="12.75">
      <c r="A344" s="30"/>
      <c r="B344" s="33"/>
    </row>
    <row r="345" spans="1:2" ht="12.75">
      <c r="A345" s="30"/>
      <c r="B345" s="33"/>
    </row>
    <row r="346" spans="1:2" ht="12.75">
      <c r="A346" s="30"/>
      <c r="B346" s="33"/>
    </row>
    <row r="347" spans="1:2" ht="12.75">
      <c r="A347" s="30"/>
      <c r="B347" s="33"/>
    </row>
    <row r="348" spans="1:2" ht="12.75">
      <c r="A348" s="30"/>
      <c r="B348" s="33"/>
    </row>
    <row r="349" spans="1:2" ht="12.75">
      <c r="A349" s="30"/>
      <c r="B349" s="33"/>
    </row>
    <row r="350" spans="1:2" ht="12.75">
      <c r="A350" s="30"/>
      <c r="B350" s="33"/>
    </row>
    <row r="351" spans="1:2" ht="12.75">
      <c r="A351" s="30"/>
      <c r="B351" s="33"/>
    </row>
    <row r="352" spans="1:2" ht="12.75">
      <c r="A352" s="30"/>
      <c r="B352" s="33"/>
    </row>
    <row r="353" spans="1:2" ht="12.75">
      <c r="A353" s="30"/>
      <c r="B353" s="33"/>
    </row>
    <row r="354" spans="1:2" ht="12.75">
      <c r="A354" s="30"/>
      <c r="B354" s="33"/>
    </row>
    <row r="355" spans="1:2" ht="12.75">
      <c r="A355" s="30"/>
      <c r="B355" s="33"/>
    </row>
    <row r="356" spans="1:2" ht="12.75">
      <c r="A356" s="30"/>
      <c r="B356" s="33"/>
    </row>
    <row r="357" spans="1:2" ht="12.75">
      <c r="A357" s="30"/>
      <c r="B357" s="33"/>
    </row>
    <row r="358" spans="1:2" ht="12.75">
      <c r="A358" s="30"/>
      <c r="B358" s="33"/>
    </row>
    <row r="359" spans="1:2" ht="12.75">
      <c r="A359" s="30"/>
      <c r="B359" s="33"/>
    </row>
    <row r="360" spans="1:2" ht="12.75">
      <c r="A360" s="30"/>
      <c r="B360" s="33"/>
    </row>
    <row r="361" spans="1:2" ht="12.75">
      <c r="A361" s="30"/>
      <c r="B361" s="33"/>
    </row>
    <row r="362" spans="1:2" ht="12.75">
      <c r="A362" s="30"/>
      <c r="B362" s="33"/>
    </row>
    <row r="363" spans="1:2" ht="12.75">
      <c r="A363" s="30"/>
      <c r="B363" s="33"/>
    </row>
    <row r="364" spans="1:2" ht="12.75">
      <c r="A364" s="30"/>
      <c r="B364" s="33"/>
    </row>
    <row r="365" spans="1:2" ht="12.75">
      <c r="A365" s="30"/>
      <c r="B365" s="33"/>
    </row>
    <row r="366" spans="1:2" ht="12.75">
      <c r="A366" s="30"/>
      <c r="B366" s="33"/>
    </row>
    <row r="367" spans="1:2" ht="12.75">
      <c r="A367" s="30"/>
      <c r="B367" s="33"/>
    </row>
    <row r="368" spans="1:2" ht="12.75">
      <c r="A368" s="30"/>
      <c r="B368" s="33"/>
    </row>
    <row r="369" spans="1:2" ht="12.75">
      <c r="A369" s="30"/>
      <c r="B369" s="33"/>
    </row>
    <row r="370" spans="1:2" ht="12.75">
      <c r="A370" s="30"/>
      <c r="B370" s="33"/>
    </row>
    <row r="371" spans="1:2" ht="12.75">
      <c r="A371" s="30"/>
      <c r="B371" s="33"/>
    </row>
    <row r="372" spans="1:2" ht="12.75">
      <c r="A372" s="30"/>
      <c r="B372" s="33"/>
    </row>
    <row r="373" spans="1:2" ht="12.75">
      <c r="A373" s="30"/>
      <c r="B373" s="33"/>
    </row>
    <row r="374" spans="1:2" ht="12.75">
      <c r="A374" s="30"/>
      <c r="B374" s="33"/>
    </row>
    <row r="375" spans="1:2" ht="12.75">
      <c r="A375" s="30"/>
      <c r="B375" s="33"/>
    </row>
    <row r="376" spans="1:2" ht="12.75">
      <c r="A376" s="30"/>
      <c r="B376" s="33"/>
    </row>
    <row r="377" spans="1:2" ht="12.75">
      <c r="A377" s="30"/>
      <c r="B377" s="33"/>
    </row>
    <row r="378" spans="1:2" ht="12.75">
      <c r="A378" s="30"/>
      <c r="B378" s="33"/>
    </row>
    <row r="379" spans="1:2" ht="12.75">
      <c r="A379" s="30"/>
      <c r="B379" s="33"/>
    </row>
    <row r="380" spans="1:2" ht="12.75">
      <c r="A380" s="30"/>
      <c r="B380" s="33"/>
    </row>
    <row r="381" spans="1:2" ht="12.75">
      <c r="A381" s="30"/>
      <c r="B381" s="33"/>
    </row>
    <row r="382" spans="1:2" ht="12.75">
      <c r="A382" s="30"/>
      <c r="B382" s="33"/>
    </row>
    <row r="383" spans="1:2" ht="12.75">
      <c r="A383" s="30"/>
      <c r="B383" s="33"/>
    </row>
    <row r="384" spans="1:2" ht="12.75">
      <c r="A384" s="30"/>
      <c r="B384" s="33"/>
    </row>
    <row r="385" spans="1:2" ht="12.75">
      <c r="A385" s="30"/>
      <c r="B385" s="33"/>
    </row>
    <row r="386" spans="1:2" ht="12.75">
      <c r="A386" s="30"/>
      <c r="B386" s="33"/>
    </row>
    <row r="387" spans="1:2" ht="12.75">
      <c r="A387" s="30"/>
      <c r="B387" s="33"/>
    </row>
    <row r="388" spans="1:2" ht="12.75">
      <c r="A388" s="30"/>
      <c r="B388" s="33"/>
    </row>
    <row r="389" spans="1:2" ht="12.75">
      <c r="A389" s="30"/>
      <c r="B389" s="33"/>
    </row>
    <row r="390" spans="1:2" ht="12.75">
      <c r="A390" s="30"/>
      <c r="B390" s="33"/>
    </row>
    <row r="391" spans="1:2" ht="12.75">
      <c r="A391" s="30"/>
      <c r="B391" s="33"/>
    </row>
    <row r="392" spans="1:2" ht="12.75">
      <c r="A392" s="30"/>
      <c r="B392" s="33"/>
    </row>
    <row r="393" spans="1:2" ht="12.75">
      <c r="A393" s="30"/>
      <c r="B393" s="33"/>
    </row>
    <row r="394" spans="1:2" ht="12.75">
      <c r="A394" s="30"/>
      <c r="B394" s="33"/>
    </row>
    <row r="395" spans="1:2" ht="12.75">
      <c r="A395" s="30"/>
      <c r="B395" s="33"/>
    </row>
    <row r="396" spans="1:2" ht="12.75">
      <c r="A396" s="30"/>
      <c r="B396" s="33"/>
    </row>
    <row r="397" spans="1:2" ht="12.75">
      <c r="A397" s="30"/>
      <c r="B397" s="33"/>
    </row>
    <row r="398" spans="1:2" ht="12.75">
      <c r="A398" s="30"/>
      <c r="B398" s="33"/>
    </row>
    <row r="399" spans="1:2" ht="12.75">
      <c r="A399" s="30"/>
      <c r="B399" s="33"/>
    </row>
    <row r="400" spans="1:2" ht="12.75">
      <c r="A400" s="30"/>
      <c r="B400" s="33"/>
    </row>
    <row r="401" spans="1:2" ht="12.75">
      <c r="A401" s="30"/>
      <c r="B401" s="33"/>
    </row>
    <row r="402" spans="1:2" ht="12.75">
      <c r="A402" s="30"/>
      <c r="B402" s="33"/>
    </row>
    <row r="403" spans="1:2" ht="12.75">
      <c r="A403" s="30"/>
      <c r="B403" s="33"/>
    </row>
    <row r="404" spans="1:2" ht="12.75">
      <c r="A404" s="30"/>
      <c r="B404" s="33"/>
    </row>
    <row r="405" spans="1:2" ht="12.75">
      <c r="A405" s="30"/>
      <c r="B405" s="33"/>
    </row>
    <row r="406" spans="1:2" ht="12.75">
      <c r="A406" s="30"/>
      <c r="B406" s="33"/>
    </row>
    <row r="407" spans="1:2" ht="12.75">
      <c r="A407" s="30"/>
      <c r="B407" s="33"/>
    </row>
    <row r="408" spans="1:2" ht="12.75">
      <c r="A408" s="30"/>
      <c r="B408" s="33"/>
    </row>
    <row r="409" spans="1:2" ht="12.75">
      <c r="A409" s="30"/>
      <c r="B409" s="33"/>
    </row>
    <row r="410" spans="1:2" ht="12.75">
      <c r="A410" s="30"/>
      <c r="B410" s="33"/>
    </row>
    <row r="411" spans="1:2" ht="12.75">
      <c r="A411" s="30"/>
      <c r="B411" s="33"/>
    </row>
    <row r="412" spans="1:2" ht="12.75">
      <c r="A412" s="30"/>
      <c r="B412" s="33"/>
    </row>
    <row r="413" spans="1:2" ht="12.75">
      <c r="A413" s="30"/>
      <c r="B413" s="33"/>
    </row>
    <row r="414" spans="1:2" ht="12.75">
      <c r="A414" s="30"/>
      <c r="B414" s="33"/>
    </row>
    <row r="415" spans="1:2" ht="12.75">
      <c r="A415" s="30"/>
      <c r="B415" s="33"/>
    </row>
    <row r="416" spans="1:2" ht="12.75">
      <c r="A416" s="30"/>
      <c r="B416" s="33"/>
    </row>
    <row r="417" spans="1:2" ht="12.75">
      <c r="A417" s="30"/>
      <c r="B417" s="33"/>
    </row>
    <row r="418" spans="1:2" ht="12.75">
      <c r="A418" s="30"/>
      <c r="B418" s="33"/>
    </row>
    <row r="419" spans="1:2" ht="12.75">
      <c r="A419" s="30"/>
      <c r="B419" s="33"/>
    </row>
    <row r="420" spans="1:2" ht="12.75">
      <c r="A420" s="30"/>
      <c r="B420" s="33"/>
    </row>
    <row r="421" spans="1:2" ht="12.75">
      <c r="A421" s="30"/>
      <c r="B421" s="33"/>
    </row>
    <row r="422" spans="1:2" ht="12.75">
      <c r="A422" s="30"/>
      <c r="B422" s="33"/>
    </row>
    <row r="423" spans="1:2" ht="12.75">
      <c r="A423" s="30"/>
      <c r="B423" s="33"/>
    </row>
    <row r="424" spans="1:2" ht="12.75">
      <c r="A424" s="30"/>
      <c r="B424" s="33"/>
    </row>
    <row r="425" spans="1:2" ht="12.75">
      <c r="A425" s="30"/>
      <c r="B425" s="33"/>
    </row>
    <row r="426" spans="1:2" ht="12.75">
      <c r="A426" s="30"/>
      <c r="B426" s="33"/>
    </row>
    <row r="427" spans="1:2" ht="12.75">
      <c r="A427" s="30"/>
      <c r="B427" s="33"/>
    </row>
    <row r="428" spans="1:2" ht="12.75">
      <c r="A428" s="30"/>
      <c r="B428" s="33"/>
    </row>
    <row r="429" spans="1:2" ht="12.75">
      <c r="A429" s="30"/>
      <c r="B429" s="33"/>
    </row>
    <row r="430" spans="1:2" ht="12.75">
      <c r="A430" s="30"/>
      <c r="B430" s="33"/>
    </row>
    <row r="431" spans="1:2" ht="12.75">
      <c r="A431" s="30"/>
      <c r="B431" s="33"/>
    </row>
    <row r="432" spans="1:2" ht="12.75">
      <c r="A432" s="30"/>
      <c r="B432" s="33"/>
    </row>
    <row r="433" spans="1:2" ht="12.75">
      <c r="A433" s="30"/>
      <c r="B433" s="33"/>
    </row>
    <row r="434" spans="1:2" ht="12.75">
      <c r="A434" s="30"/>
      <c r="B434" s="33"/>
    </row>
    <row r="435" spans="1:2" ht="12.75">
      <c r="A435" s="30"/>
      <c r="B435" s="33"/>
    </row>
    <row r="436" spans="1:2" ht="12.75">
      <c r="A436" s="30"/>
      <c r="B436" s="33"/>
    </row>
    <row r="437" spans="1:2" ht="12.75">
      <c r="A437" s="30"/>
      <c r="B437" s="33"/>
    </row>
    <row r="438" spans="1:2" ht="12.75">
      <c r="A438" s="30"/>
      <c r="B438" s="33"/>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120" zoomScaleNormal="120"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2" customFormat="1" ht="12">
      <c r="A1" s="346" t="s">
        <v>0</v>
      </c>
      <c r="B1" s="346"/>
      <c r="C1" s="346"/>
      <c r="D1" s="346"/>
      <c r="E1" s="346"/>
      <c r="F1" s="346"/>
      <c r="G1" s="346"/>
      <c r="H1" s="346"/>
      <c r="I1" s="346"/>
      <c r="J1" s="346"/>
      <c r="K1" s="346"/>
      <c r="L1" s="346"/>
      <c r="M1" s="1"/>
    </row>
    <row r="2" spans="1:15" s="4" customFormat="1" ht="10.5" customHeight="1">
      <c r="A2" s="346"/>
      <c r="B2" s="346"/>
      <c r="C2" s="346"/>
      <c r="D2" s="346"/>
      <c r="E2" s="346"/>
      <c r="F2" s="346"/>
      <c r="G2" s="346"/>
      <c r="H2" s="346"/>
      <c r="I2" s="346"/>
      <c r="J2" s="346"/>
      <c r="K2" s="346"/>
      <c r="L2" s="346"/>
      <c r="M2" s="3"/>
      <c r="N2" s="3"/>
      <c r="O2" s="3"/>
    </row>
    <row r="3" spans="1:15" s="4" customFormat="1" ht="10.5" customHeight="1">
      <c r="A3" s="347" t="s">
        <v>1</v>
      </c>
      <c r="B3" s="347"/>
      <c r="C3" s="347"/>
      <c r="D3" s="347"/>
      <c r="E3" s="347"/>
      <c r="F3" s="347"/>
      <c r="G3" s="347"/>
      <c r="H3" s="347"/>
      <c r="I3" s="347"/>
      <c r="J3" s="347"/>
      <c r="K3" s="347"/>
      <c r="L3" s="347"/>
      <c r="M3" s="3"/>
      <c r="N3" s="3"/>
      <c r="O3" s="3"/>
    </row>
    <row r="4" spans="1:14" s="4" customFormat="1" ht="10.5" customHeight="1">
      <c r="A4" s="347" t="s">
        <v>2</v>
      </c>
      <c r="B4" s="347"/>
      <c r="C4" s="347"/>
      <c r="D4" s="347"/>
      <c r="E4" s="347"/>
      <c r="F4" s="347"/>
      <c r="G4" s="347"/>
      <c r="H4" s="347"/>
      <c r="I4" s="347"/>
      <c r="J4" s="347"/>
      <c r="K4" s="347"/>
      <c r="L4" s="347"/>
      <c r="M4" s="5"/>
      <c r="N4" s="2"/>
    </row>
    <row r="5" spans="1:13" s="4" customFormat="1" ht="18" customHeight="1">
      <c r="A5" s="6"/>
      <c r="B5" s="6"/>
      <c r="C5" s="6"/>
      <c r="D5" s="6"/>
      <c r="E5" s="6"/>
      <c r="F5" s="6"/>
      <c r="G5" s="6"/>
      <c r="H5" s="6"/>
      <c r="I5" s="7"/>
      <c r="J5" s="7"/>
      <c r="K5" s="7"/>
      <c r="L5" s="2"/>
      <c r="M5" s="2"/>
    </row>
    <row r="6" spans="2:12" ht="18" customHeight="1">
      <c r="B6" s="348" t="s">
        <v>3</v>
      </c>
      <c r="C6" s="333" t="s">
        <v>4</v>
      </c>
      <c r="D6" s="342" t="s">
        <v>5</v>
      </c>
      <c r="E6" s="342" t="s">
        <v>6</v>
      </c>
      <c r="F6" s="333" t="s">
        <v>7</v>
      </c>
      <c r="G6" s="330" t="s">
        <v>8</v>
      </c>
      <c r="H6" s="333" t="s">
        <v>9</v>
      </c>
      <c r="I6" s="336" t="s">
        <v>10</v>
      </c>
      <c r="J6" s="337"/>
      <c r="K6" s="338"/>
      <c r="L6" s="339" t="s">
        <v>11</v>
      </c>
    </row>
    <row r="7" spans="2:12" ht="15" customHeight="1">
      <c r="B7" s="349"/>
      <c r="C7" s="351"/>
      <c r="D7" s="351"/>
      <c r="E7" s="351"/>
      <c r="F7" s="334"/>
      <c r="G7" s="331"/>
      <c r="H7" s="334"/>
      <c r="I7" s="342" t="s">
        <v>12</v>
      </c>
      <c r="J7" s="344" t="s">
        <v>13</v>
      </c>
      <c r="K7" s="345"/>
      <c r="L7" s="340"/>
    </row>
    <row r="8" spans="2:12" ht="22.5" customHeight="1">
      <c r="B8" s="349"/>
      <c r="C8" s="351"/>
      <c r="D8" s="351"/>
      <c r="E8" s="343"/>
      <c r="F8" s="335"/>
      <c r="G8" s="332"/>
      <c r="H8" s="335"/>
      <c r="I8" s="343"/>
      <c r="J8" s="8" t="s">
        <v>14</v>
      </c>
      <c r="K8" s="9" t="s">
        <v>15</v>
      </c>
      <c r="L8" s="341"/>
    </row>
    <row r="9" spans="2:12" ht="13.5" customHeight="1">
      <c r="B9" s="350"/>
      <c r="C9" s="343"/>
      <c r="D9" s="343"/>
      <c r="E9" s="10" t="s">
        <v>16</v>
      </c>
      <c r="F9" s="10" t="s">
        <v>17</v>
      </c>
      <c r="G9" s="11" t="s">
        <v>18</v>
      </c>
      <c r="H9" s="336" t="s">
        <v>19</v>
      </c>
      <c r="I9" s="337"/>
      <c r="J9" s="337"/>
      <c r="K9" s="338"/>
      <c r="L9" s="12" t="s">
        <v>20</v>
      </c>
    </row>
    <row r="10" spans="2:4" ht="12">
      <c r="B10" s="13"/>
      <c r="C10" s="14"/>
      <c r="D10" s="14"/>
    </row>
    <row r="11" spans="2:12" ht="12">
      <c r="B11" s="15" t="s">
        <v>21</v>
      </c>
      <c r="C11" s="16" t="s">
        <v>22</v>
      </c>
      <c r="D11" s="17">
        <v>2005</v>
      </c>
      <c r="E11" s="18">
        <v>823.5</v>
      </c>
      <c r="F11" s="18">
        <v>115081.83333333333</v>
      </c>
      <c r="G11" s="18">
        <v>189327.19</v>
      </c>
      <c r="H11" s="18">
        <v>2955303.733</v>
      </c>
      <c r="I11" s="18">
        <v>20975426.21</v>
      </c>
      <c r="J11" s="18">
        <v>6786815.48</v>
      </c>
      <c r="K11" s="18">
        <v>4378348.375999999</v>
      </c>
      <c r="L11" s="19">
        <v>32.35603134855204</v>
      </c>
    </row>
    <row r="12" spans="2:12" ht="12">
      <c r="B12" s="20"/>
      <c r="C12" s="21"/>
      <c r="D12" s="17">
        <v>2006</v>
      </c>
      <c r="E12" s="18">
        <v>832.6666666666666</v>
      </c>
      <c r="F12" s="18">
        <v>116776.83333333333</v>
      </c>
      <c r="G12" s="18">
        <v>194163.597</v>
      </c>
      <c r="H12" s="18">
        <v>3079251.488</v>
      </c>
      <c r="I12" s="18">
        <v>23020933.178</v>
      </c>
      <c r="J12" s="18">
        <v>7545322.367</v>
      </c>
      <c r="K12" s="18">
        <v>4902229.212</v>
      </c>
      <c r="L12" s="19">
        <v>32.77591880684794</v>
      </c>
    </row>
    <row r="13" spans="2:12" ht="12">
      <c r="B13" s="20"/>
      <c r="C13" s="21"/>
      <c r="D13" s="17">
        <v>2007</v>
      </c>
      <c r="E13" s="18">
        <v>853.0833333333334</v>
      </c>
      <c r="F13" s="18">
        <v>122441.41666666667</v>
      </c>
      <c r="G13" s="18">
        <v>203569.639</v>
      </c>
      <c r="H13" s="18">
        <v>3303308.271</v>
      </c>
      <c r="I13" s="18">
        <v>25437934.982</v>
      </c>
      <c r="J13" s="18">
        <v>8686240.314</v>
      </c>
      <c r="K13" s="18">
        <v>5412230.48</v>
      </c>
      <c r="L13" s="19">
        <v>34.14679815852357</v>
      </c>
    </row>
    <row r="14" spans="2:12" ht="12">
      <c r="B14" s="20"/>
      <c r="C14" s="21"/>
      <c r="D14" s="17">
        <v>2008</v>
      </c>
      <c r="E14" s="18">
        <v>873.4166666666666</v>
      </c>
      <c r="F14" s="18">
        <v>128989</v>
      </c>
      <c r="G14" s="18">
        <v>212694.98800000004</v>
      </c>
      <c r="H14" s="18">
        <v>3552346.357</v>
      </c>
      <c r="I14" s="18">
        <v>26563938.158000004</v>
      </c>
      <c r="J14" s="18">
        <v>8811645.513000002</v>
      </c>
      <c r="K14" s="18">
        <v>5598386.375</v>
      </c>
      <c r="L14" s="19">
        <v>33.171457713043516</v>
      </c>
    </row>
    <row r="15" spans="2:12" ht="12">
      <c r="B15" s="20"/>
      <c r="C15" s="21"/>
      <c r="D15" s="17">
        <v>2009</v>
      </c>
      <c r="E15" s="18">
        <v>876.4166666666666</v>
      </c>
      <c r="F15" s="18">
        <v>126595.08333333333</v>
      </c>
      <c r="G15" s="18">
        <v>196076.471</v>
      </c>
      <c r="H15" s="18">
        <v>3357829.7009999994</v>
      </c>
      <c r="I15" s="18">
        <v>22112679.952</v>
      </c>
      <c r="J15" s="18">
        <v>6741760.596999999</v>
      </c>
      <c r="K15" s="18">
        <v>4244504.682</v>
      </c>
      <c r="L15" s="19">
        <v>30.488211341340538</v>
      </c>
    </row>
    <row r="16" spans="2:12" ht="12">
      <c r="B16" s="20"/>
      <c r="C16" s="21"/>
      <c r="D16" s="17">
        <v>2010</v>
      </c>
      <c r="E16" s="18">
        <v>853.0833333333334</v>
      </c>
      <c r="F16" s="18">
        <v>125947.16666666667</v>
      </c>
      <c r="G16" s="18">
        <v>206164.211</v>
      </c>
      <c r="H16" s="22">
        <v>3548618.2269999995</v>
      </c>
      <c r="I16" s="22">
        <v>25415307.976</v>
      </c>
      <c r="J16" s="22">
        <v>8011943.972</v>
      </c>
      <c r="K16" s="18">
        <v>4801619.139</v>
      </c>
      <c r="L16" s="19">
        <v>31.52408768591662</v>
      </c>
    </row>
    <row r="17" spans="2:12" ht="12">
      <c r="B17" s="20"/>
      <c r="C17" s="21"/>
      <c r="D17" s="17">
        <v>2011</v>
      </c>
      <c r="E17" s="18">
        <v>867.8333333333334</v>
      </c>
      <c r="F17" s="18">
        <v>133565.83333333334</v>
      </c>
      <c r="G17" s="18">
        <v>220659.564</v>
      </c>
      <c r="H17" s="18">
        <v>3908177.1570000006</v>
      </c>
      <c r="I17" s="18">
        <v>28220571.332000002</v>
      </c>
      <c r="J17" s="18">
        <v>8883585.799</v>
      </c>
      <c r="K17" s="18">
        <v>5481422.283</v>
      </c>
      <c r="L17" s="19">
        <v>31.479113921859845</v>
      </c>
    </row>
    <row r="18" spans="2:12" ht="12">
      <c r="B18" s="20"/>
      <c r="C18" s="21"/>
      <c r="D18" s="17">
        <v>2012</v>
      </c>
      <c r="E18" s="18">
        <v>878.8333333333334</v>
      </c>
      <c r="F18" s="18">
        <v>137176.66666666666</v>
      </c>
      <c r="G18" s="18">
        <v>223757.29</v>
      </c>
      <c r="H18" s="18">
        <v>4162553.065</v>
      </c>
      <c r="I18" s="18">
        <v>27951737.178000003</v>
      </c>
      <c r="J18" s="18">
        <v>8926713.444</v>
      </c>
      <c r="K18" s="18">
        <v>5173898.792</v>
      </c>
      <c r="L18" s="19">
        <v>31.936166926419002</v>
      </c>
    </row>
    <row r="19" spans="2:12" ht="12">
      <c r="B19" s="20"/>
      <c r="C19" s="21"/>
      <c r="D19" s="17">
        <v>2013</v>
      </c>
      <c r="E19" s="18">
        <v>871.666666666667</v>
      </c>
      <c r="F19" s="18">
        <v>137982.5</v>
      </c>
      <c r="G19" s="18">
        <v>223880.191</v>
      </c>
      <c r="H19" s="18">
        <v>4315207.363</v>
      </c>
      <c r="I19" s="18">
        <v>27998421.166</v>
      </c>
      <c r="J19" s="18">
        <v>8923237.69</v>
      </c>
      <c r="K19" s="18">
        <v>5207650.455</v>
      </c>
      <c r="L19" s="19">
        <v>31.870503115497</v>
      </c>
    </row>
    <row r="20" spans="2:12" ht="12">
      <c r="B20" s="20"/>
      <c r="C20" s="21"/>
      <c r="D20" s="17">
        <v>2014</v>
      </c>
      <c r="E20" s="18">
        <v>856.75</v>
      </c>
      <c r="F20" s="18">
        <v>139366.583333333</v>
      </c>
      <c r="G20" s="18">
        <v>226330.294</v>
      </c>
      <c r="H20" s="18">
        <v>4488254.426</v>
      </c>
      <c r="I20" s="18">
        <v>28537109.003</v>
      </c>
      <c r="J20" s="18">
        <v>9216226.319</v>
      </c>
      <c r="K20" s="18">
        <v>5272640.467</v>
      </c>
      <c r="L20" s="19">
        <v>32.2955850854799</v>
      </c>
    </row>
    <row r="21" spans="2:12" ht="12">
      <c r="B21" s="20"/>
      <c r="C21" s="21"/>
      <c r="D21" s="17">
        <v>2015</v>
      </c>
      <c r="E21" s="18">
        <v>844.166666666667</v>
      </c>
      <c r="F21" s="18">
        <v>140408.916666667</v>
      </c>
      <c r="G21" s="18">
        <v>228613.674</v>
      </c>
      <c r="H21" s="18">
        <v>4666230.847</v>
      </c>
      <c r="I21" s="18">
        <v>29236011.736</v>
      </c>
      <c r="J21" s="18">
        <v>9631449.416</v>
      </c>
      <c r="K21" s="18">
        <v>5289540.153</v>
      </c>
      <c r="L21" s="19">
        <v>32.9437869397906</v>
      </c>
    </row>
    <row r="22" spans="2:12" ht="12">
      <c r="B22" s="20"/>
      <c r="C22" s="21"/>
      <c r="D22" s="23"/>
      <c r="E22" s="18"/>
      <c r="F22" s="18"/>
      <c r="G22" s="18"/>
      <c r="H22" s="22"/>
      <c r="I22" s="22"/>
      <c r="J22" s="22"/>
      <c r="K22" s="18"/>
      <c r="L22" s="19"/>
    </row>
    <row r="23" spans="2:12" ht="12">
      <c r="B23" s="20"/>
      <c r="C23" s="21"/>
      <c r="D23" s="23">
        <v>2015</v>
      </c>
      <c r="E23" s="18"/>
      <c r="F23" s="18"/>
      <c r="G23" s="18"/>
      <c r="H23" s="22"/>
      <c r="I23" s="22"/>
      <c r="J23" s="22"/>
      <c r="K23" s="18"/>
      <c r="L23" s="19"/>
    </row>
    <row r="24" spans="2:12" ht="12">
      <c r="B24" s="20"/>
      <c r="C24" s="21"/>
      <c r="D24" s="24" t="s">
        <v>23</v>
      </c>
      <c r="E24" s="18">
        <v>844.75</v>
      </c>
      <c r="F24" s="18">
        <v>139882.625</v>
      </c>
      <c r="G24" s="18">
        <v>152270.964</v>
      </c>
      <c r="H24" s="22">
        <v>3036406.498</v>
      </c>
      <c r="I24" s="22">
        <v>19415701.626</v>
      </c>
      <c r="J24" s="22">
        <v>6488023.025</v>
      </c>
      <c r="K24" s="18">
        <v>3585460.324</v>
      </c>
      <c r="L24" s="19">
        <v>33.4163717076891</v>
      </c>
    </row>
    <row r="25" spans="2:12" ht="12">
      <c r="B25" s="20"/>
      <c r="C25" s="21"/>
      <c r="D25" s="23"/>
      <c r="E25" s="18"/>
      <c r="F25" s="18"/>
      <c r="G25" s="18"/>
      <c r="H25" s="22"/>
      <c r="I25" s="22"/>
      <c r="J25" s="22"/>
      <c r="K25" s="18"/>
      <c r="L25" s="19"/>
    </row>
    <row r="26" spans="2:12" ht="12">
      <c r="B26" s="20"/>
      <c r="C26" s="21"/>
      <c r="D26" s="25" t="s">
        <v>24</v>
      </c>
      <c r="E26" s="18">
        <v>840</v>
      </c>
      <c r="F26" s="18">
        <v>139123</v>
      </c>
      <c r="G26" s="18">
        <v>19294.967</v>
      </c>
      <c r="H26" s="22">
        <v>366504.978</v>
      </c>
      <c r="I26" s="22">
        <v>2226442.379</v>
      </c>
      <c r="J26" s="22">
        <v>724421.071</v>
      </c>
      <c r="K26" s="18">
        <v>404840.582</v>
      </c>
      <c r="L26" s="19">
        <v>32.5371578367715</v>
      </c>
    </row>
    <row r="27" spans="2:12" ht="12">
      <c r="B27" s="20"/>
      <c r="C27" s="21"/>
      <c r="D27" s="25" t="s">
        <v>25</v>
      </c>
      <c r="E27" s="18">
        <v>843</v>
      </c>
      <c r="F27" s="18">
        <v>139277</v>
      </c>
      <c r="G27" s="18">
        <v>18596.932</v>
      </c>
      <c r="H27" s="22">
        <v>358536.241</v>
      </c>
      <c r="I27" s="22">
        <v>2296912.31</v>
      </c>
      <c r="J27" s="22">
        <v>778682.84</v>
      </c>
      <c r="K27" s="18">
        <v>417791.704</v>
      </c>
      <c r="L27" s="19">
        <v>33.9012872459202</v>
      </c>
    </row>
    <row r="28" spans="2:12" ht="12">
      <c r="B28" s="20"/>
      <c r="C28" s="21"/>
      <c r="D28" s="25" t="s">
        <v>26</v>
      </c>
      <c r="E28" s="18">
        <v>845</v>
      </c>
      <c r="F28" s="18">
        <v>139347</v>
      </c>
      <c r="G28" s="18">
        <v>20155.379</v>
      </c>
      <c r="H28" s="22">
        <v>374872.854</v>
      </c>
      <c r="I28" s="22">
        <v>2692950.962</v>
      </c>
      <c r="J28" s="22">
        <v>923094.866</v>
      </c>
      <c r="K28" s="18">
        <v>492905.352</v>
      </c>
      <c r="L28" s="19">
        <v>34.2781906921334</v>
      </c>
    </row>
    <row r="29" spans="2:12" ht="12">
      <c r="B29" s="20"/>
      <c r="C29" s="21"/>
      <c r="D29" s="25" t="s">
        <v>27</v>
      </c>
      <c r="E29" s="18">
        <v>847</v>
      </c>
      <c r="F29" s="18">
        <v>139502</v>
      </c>
      <c r="G29" s="18">
        <v>18960.708</v>
      </c>
      <c r="H29" s="22">
        <v>381645.341</v>
      </c>
      <c r="I29" s="22">
        <v>2470542.496</v>
      </c>
      <c r="J29" s="22">
        <v>834387.211</v>
      </c>
      <c r="K29" s="18">
        <v>467084.199</v>
      </c>
      <c r="L29" s="19">
        <v>33.7734409487365</v>
      </c>
    </row>
    <row r="30" spans="2:12" ht="12">
      <c r="B30" s="20"/>
      <c r="C30" s="21"/>
      <c r="D30" s="26" t="s">
        <v>28</v>
      </c>
      <c r="E30" s="18">
        <v>848</v>
      </c>
      <c r="F30" s="18">
        <v>139745</v>
      </c>
      <c r="G30" s="18">
        <v>17399.049</v>
      </c>
      <c r="H30" s="22">
        <v>390766.906</v>
      </c>
      <c r="I30" s="22">
        <v>2288249.252</v>
      </c>
      <c r="J30" s="22">
        <v>759714.291</v>
      </c>
      <c r="K30" s="18">
        <v>428288.938</v>
      </c>
      <c r="L30" s="19">
        <v>33.2006790928037</v>
      </c>
    </row>
    <row r="31" spans="2:12" ht="12">
      <c r="B31" s="20"/>
      <c r="C31" s="21"/>
      <c r="D31" s="25" t="s">
        <v>29</v>
      </c>
      <c r="E31" s="18">
        <v>845</v>
      </c>
      <c r="F31" s="18">
        <v>140018</v>
      </c>
      <c r="G31" s="18">
        <v>19954.537</v>
      </c>
      <c r="H31" s="22">
        <v>404982.953</v>
      </c>
      <c r="I31" s="22">
        <v>2626160.904</v>
      </c>
      <c r="J31" s="22">
        <v>892391.979</v>
      </c>
      <c r="K31" s="18">
        <v>496053.878</v>
      </c>
      <c r="L31" s="19">
        <v>33.980856909444</v>
      </c>
    </row>
    <row r="32" spans="2:12" ht="12">
      <c r="B32" s="20"/>
      <c r="C32" s="21"/>
      <c r="D32" s="25" t="s">
        <v>30</v>
      </c>
      <c r="E32" s="18">
        <v>846</v>
      </c>
      <c r="F32" s="18">
        <v>140634</v>
      </c>
      <c r="G32" s="18">
        <v>19704.367</v>
      </c>
      <c r="H32" s="22">
        <v>385139.082</v>
      </c>
      <c r="I32" s="22">
        <v>2631905.02</v>
      </c>
      <c r="J32" s="22">
        <v>872931.129</v>
      </c>
      <c r="K32" s="18">
        <v>497244.372</v>
      </c>
      <c r="L32" s="19">
        <v>33.1672732247762</v>
      </c>
    </row>
    <row r="33" spans="2:12" ht="12">
      <c r="B33" s="20"/>
      <c r="C33" s="21"/>
      <c r="D33" s="25" t="s">
        <v>31</v>
      </c>
      <c r="E33" s="18">
        <v>844</v>
      </c>
      <c r="F33" s="18">
        <v>141415</v>
      </c>
      <c r="G33" s="18">
        <v>18205.025</v>
      </c>
      <c r="H33" s="22">
        <v>373958.143</v>
      </c>
      <c r="I33" s="22">
        <v>2182538.303</v>
      </c>
      <c r="J33" s="22">
        <v>702399.638</v>
      </c>
      <c r="K33" s="18">
        <v>381251.299</v>
      </c>
      <c r="L33" s="19">
        <v>32.1826946649467</v>
      </c>
    </row>
    <row r="34" spans="2:12" ht="12">
      <c r="B34" s="20"/>
      <c r="C34" s="21"/>
      <c r="D34" s="25" t="s">
        <v>32</v>
      </c>
      <c r="E34" s="18">
        <v>845</v>
      </c>
      <c r="F34" s="18">
        <v>141940</v>
      </c>
      <c r="G34" s="18">
        <v>19976.7</v>
      </c>
      <c r="H34" s="22">
        <v>375309.827</v>
      </c>
      <c r="I34" s="22">
        <v>2616406.863</v>
      </c>
      <c r="J34" s="22">
        <v>847313.325</v>
      </c>
      <c r="K34" s="18">
        <v>470323.029</v>
      </c>
      <c r="L34" s="19">
        <v>32.3846163600283</v>
      </c>
    </row>
    <row r="35" spans="2:12" ht="12">
      <c r="B35" s="20"/>
      <c r="C35" s="21"/>
      <c r="D35" s="25" t="s">
        <v>33</v>
      </c>
      <c r="E35" s="18">
        <v>844</v>
      </c>
      <c r="F35" s="18">
        <v>141726</v>
      </c>
      <c r="G35" s="18">
        <v>19841.076</v>
      </c>
      <c r="H35" s="22">
        <v>383099.848</v>
      </c>
      <c r="I35" s="22">
        <v>2534428.002</v>
      </c>
      <c r="J35" s="22">
        <v>791434.596</v>
      </c>
      <c r="K35" s="18">
        <v>431626.746</v>
      </c>
      <c r="L35" s="19">
        <v>31.2273457906657</v>
      </c>
    </row>
    <row r="36" spans="2:12" ht="12">
      <c r="B36" s="20"/>
      <c r="C36" s="21"/>
      <c r="D36" s="25" t="s">
        <v>34</v>
      </c>
      <c r="E36" s="18">
        <v>842</v>
      </c>
      <c r="F36" s="18">
        <v>141392</v>
      </c>
      <c r="G36" s="18">
        <v>19872.98</v>
      </c>
      <c r="H36" s="22">
        <v>472538.059</v>
      </c>
      <c r="I36" s="22">
        <v>2548882.388</v>
      </c>
      <c r="J36" s="22">
        <v>807351.404</v>
      </c>
      <c r="K36" s="18">
        <v>432740.253</v>
      </c>
      <c r="L36" s="19">
        <v>31.6747217447524</v>
      </c>
    </row>
    <row r="37" spans="2:12" ht="12">
      <c r="B37" s="20"/>
      <c r="C37" s="21"/>
      <c r="D37" s="25" t="s">
        <v>35</v>
      </c>
      <c r="E37" s="18">
        <v>841</v>
      </c>
      <c r="F37" s="18">
        <v>140788</v>
      </c>
      <c r="G37" s="18">
        <v>16651.954</v>
      </c>
      <c r="H37" s="22">
        <v>398876.615</v>
      </c>
      <c r="I37" s="22">
        <v>2120592.857</v>
      </c>
      <c r="J37" s="22">
        <v>697327.066</v>
      </c>
      <c r="K37" s="18">
        <v>369389.801</v>
      </c>
      <c r="L37" s="19">
        <v>32.8835902515728</v>
      </c>
    </row>
    <row r="38" spans="2:12" ht="12">
      <c r="B38" s="20"/>
      <c r="C38" s="21"/>
      <c r="D38" s="21"/>
      <c r="E38" s="18"/>
      <c r="F38" s="18"/>
      <c r="G38" s="18"/>
      <c r="H38" s="22"/>
      <c r="I38" s="22"/>
      <c r="J38" s="22"/>
      <c r="K38" s="18"/>
      <c r="L38" s="19"/>
    </row>
    <row r="39" spans="2:12" ht="12">
      <c r="B39" s="20"/>
      <c r="C39" s="21"/>
      <c r="D39" s="23">
        <v>2016</v>
      </c>
      <c r="E39" s="18"/>
      <c r="F39" s="18"/>
      <c r="G39" s="18"/>
      <c r="H39" s="22"/>
      <c r="I39" s="22"/>
      <c r="J39" s="22"/>
      <c r="K39" s="18"/>
      <c r="L39" s="19"/>
    </row>
    <row r="40" spans="2:12" ht="12">
      <c r="B40" s="20"/>
      <c r="C40" s="21"/>
      <c r="D40" s="24" t="s">
        <v>23</v>
      </c>
      <c r="E40" s="18">
        <v>843.375</v>
      </c>
      <c r="F40" s="18">
        <v>141901</v>
      </c>
      <c r="G40" s="18">
        <v>155805.712</v>
      </c>
      <c r="H40" s="22">
        <v>3152906.161</v>
      </c>
      <c r="I40" s="22">
        <v>19765960.239</v>
      </c>
      <c r="J40" s="22">
        <v>6644815.568</v>
      </c>
      <c r="K40" s="18">
        <v>3665591.928</v>
      </c>
      <c r="L40" s="19">
        <v>33.6174690612257</v>
      </c>
    </row>
    <row r="41" spans="2:12" ht="12">
      <c r="B41" s="20"/>
      <c r="C41" s="21"/>
      <c r="D41" s="23"/>
      <c r="E41" s="18"/>
      <c r="F41" s="18"/>
      <c r="G41" s="18"/>
      <c r="H41" s="22"/>
      <c r="I41" s="22"/>
      <c r="J41" s="22"/>
      <c r="K41" s="18"/>
      <c r="L41" s="19"/>
    </row>
    <row r="42" spans="2:12" ht="12">
      <c r="B42" s="20"/>
      <c r="C42" s="21"/>
      <c r="D42" s="25" t="s">
        <v>24</v>
      </c>
      <c r="E42" s="18">
        <v>830</v>
      </c>
      <c r="F42" s="18">
        <v>140184</v>
      </c>
      <c r="G42" s="18">
        <v>19115.617</v>
      </c>
      <c r="H42" s="22">
        <v>379301.158</v>
      </c>
      <c r="I42" s="22">
        <v>2206938.757</v>
      </c>
      <c r="J42" s="22">
        <v>745704.774</v>
      </c>
      <c r="K42" s="18">
        <v>420354.215</v>
      </c>
      <c r="L42" s="19">
        <v>33.789101380125</v>
      </c>
    </row>
    <row r="43" spans="2:12" ht="12">
      <c r="B43" s="20"/>
      <c r="C43" s="21"/>
      <c r="D43" s="25" t="s">
        <v>25</v>
      </c>
      <c r="E43" s="18">
        <v>843</v>
      </c>
      <c r="F43" s="18">
        <v>141914</v>
      </c>
      <c r="G43" s="18">
        <v>19805.08</v>
      </c>
      <c r="H43" s="22">
        <v>376946.098</v>
      </c>
      <c r="I43" s="22">
        <v>2450583.558</v>
      </c>
      <c r="J43" s="22">
        <v>845887.964</v>
      </c>
      <c r="K43" s="18">
        <v>460268.812</v>
      </c>
      <c r="L43" s="19">
        <v>34.5178176536187</v>
      </c>
    </row>
    <row r="44" spans="2:12" ht="12">
      <c r="B44" s="20"/>
      <c r="C44" s="21"/>
      <c r="D44" s="25" t="s">
        <v>26</v>
      </c>
      <c r="E44" s="18">
        <v>846</v>
      </c>
      <c r="F44" s="18">
        <v>141548</v>
      </c>
      <c r="G44" s="18">
        <v>19714.47</v>
      </c>
      <c r="H44" s="22">
        <v>393953.859</v>
      </c>
      <c r="I44" s="22">
        <v>2549154.313</v>
      </c>
      <c r="J44" s="22">
        <v>832050.492</v>
      </c>
      <c r="K44" s="18">
        <v>468605.835</v>
      </c>
      <c r="L44" s="19">
        <v>32.6402559373031</v>
      </c>
    </row>
    <row r="45" spans="2:12" ht="12">
      <c r="B45" s="20"/>
      <c r="C45" s="21"/>
      <c r="D45" s="25" t="s">
        <v>27</v>
      </c>
      <c r="E45" s="18">
        <v>844</v>
      </c>
      <c r="F45" s="18">
        <v>141407</v>
      </c>
      <c r="G45" s="18">
        <v>19967.119</v>
      </c>
      <c r="H45" s="22">
        <v>395637.613</v>
      </c>
      <c r="I45" s="22">
        <v>2558513.246</v>
      </c>
      <c r="J45" s="22">
        <v>846182.569</v>
      </c>
      <c r="K45" s="18">
        <v>481053.902</v>
      </c>
      <c r="L45" s="19">
        <v>33.0732143100267</v>
      </c>
    </row>
    <row r="46" spans="2:12" ht="12">
      <c r="B46" s="20"/>
      <c r="C46" s="21"/>
      <c r="D46" s="26" t="s">
        <v>28</v>
      </c>
      <c r="E46" s="18">
        <v>847</v>
      </c>
      <c r="F46" s="18">
        <v>142120</v>
      </c>
      <c r="G46" s="18">
        <v>18769.036</v>
      </c>
      <c r="H46" s="22">
        <v>406089.398</v>
      </c>
      <c r="I46" s="22">
        <v>2430964.33</v>
      </c>
      <c r="J46" s="22">
        <v>821842.891</v>
      </c>
      <c r="K46" s="18">
        <v>452788.754</v>
      </c>
      <c r="L46" s="19">
        <v>33.8072788998924</v>
      </c>
    </row>
    <row r="47" spans="2:12" ht="12">
      <c r="B47" s="20"/>
      <c r="C47" s="21"/>
      <c r="D47" s="25" t="s">
        <v>29</v>
      </c>
      <c r="E47" s="18">
        <v>847</v>
      </c>
      <c r="F47" s="18">
        <v>142375</v>
      </c>
      <c r="G47" s="18">
        <v>20146.021</v>
      </c>
      <c r="H47" s="22">
        <v>417570.135</v>
      </c>
      <c r="I47" s="22">
        <v>2690062.251</v>
      </c>
      <c r="J47" s="22">
        <v>914350.127</v>
      </c>
      <c r="K47" s="18">
        <v>513561.717</v>
      </c>
      <c r="L47" s="19">
        <v>33.9899244584433</v>
      </c>
    </row>
    <row r="48" spans="2:12" ht="12">
      <c r="B48" s="20"/>
      <c r="C48" s="21"/>
      <c r="D48" s="25" t="s">
        <v>30</v>
      </c>
      <c r="E48" s="18">
        <v>846</v>
      </c>
      <c r="F48" s="18">
        <v>142693</v>
      </c>
      <c r="G48" s="18">
        <v>18392.289</v>
      </c>
      <c r="H48" s="22">
        <v>392499.258</v>
      </c>
      <c r="I48" s="22">
        <v>2386571.987</v>
      </c>
      <c r="J48" s="22">
        <v>803800.331</v>
      </c>
      <c r="K48" s="18">
        <v>419631.693</v>
      </c>
      <c r="L48" s="19">
        <v>33.6801209172996</v>
      </c>
    </row>
    <row r="49" spans="2:12" ht="12">
      <c r="B49" s="20"/>
      <c r="C49" s="21"/>
      <c r="D49" s="25" t="s">
        <v>31</v>
      </c>
      <c r="E49" s="18">
        <v>844</v>
      </c>
      <c r="F49" s="18">
        <v>142967</v>
      </c>
      <c r="G49" s="18">
        <v>19896.08</v>
      </c>
      <c r="H49" s="22">
        <v>390908.642</v>
      </c>
      <c r="I49" s="22">
        <v>2493171.797</v>
      </c>
      <c r="J49" s="22">
        <v>834996.42</v>
      </c>
      <c r="K49" s="18">
        <v>449327</v>
      </c>
      <c r="L49" s="19">
        <v>33.4913310428403</v>
      </c>
    </row>
    <row r="50" spans="2:12" ht="12">
      <c r="B50" s="20"/>
      <c r="C50" s="21"/>
      <c r="D50" s="25" t="s">
        <v>32</v>
      </c>
      <c r="E50" s="18"/>
      <c r="F50" s="18"/>
      <c r="G50" s="18"/>
      <c r="H50" s="22"/>
      <c r="I50" s="22"/>
      <c r="J50" s="22"/>
      <c r="K50" s="18"/>
      <c r="L50" s="19"/>
    </row>
    <row r="51" spans="2:12" ht="12">
      <c r="B51" s="20"/>
      <c r="C51" s="21"/>
      <c r="D51" s="25" t="s">
        <v>33</v>
      </c>
      <c r="E51" s="18"/>
      <c r="F51" s="18"/>
      <c r="G51" s="18"/>
      <c r="H51" s="22"/>
      <c r="I51" s="22"/>
      <c r="J51" s="22"/>
      <c r="K51" s="18"/>
      <c r="L51" s="19"/>
    </row>
    <row r="52" spans="2:12" ht="12">
      <c r="B52" s="20"/>
      <c r="C52" s="21"/>
      <c r="D52" s="25" t="s">
        <v>34</v>
      </c>
      <c r="E52" s="18"/>
      <c r="F52" s="18"/>
      <c r="G52" s="18"/>
      <c r="H52" s="22"/>
      <c r="I52" s="22"/>
      <c r="J52" s="22"/>
      <c r="K52" s="18"/>
      <c r="L52" s="19"/>
    </row>
    <row r="53" spans="4:12" ht="12">
      <c r="D53" s="25" t="s">
        <v>35</v>
      </c>
      <c r="E53" s="18"/>
      <c r="F53" s="18"/>
      <c r="G53" s="18"/>
      <c r="H53" s="22"/>
      <c r="I53" s="22"/>
      <c r="J53" s="22"/>
      <c r="K53" s="18"/>
      <c r="L53" s="19"/>
    </row>
    <row r="57" spans="2:4" ht="12">
      <c r="B57" s="27" t="s">
        <v>36</v>
      </c>
      <c r="C57" s="28"/>
      <c r="D57" s="29"/>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120" zoomScaleNormal="120" zoomScalePageLayoutView="0" workbookViewId="0" topLeftCell="C1">
      <selection activeCell="C2" sqref="C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71" customFormat="1" ht="10.5" customHeight="1">
      <c r="A1" s="352" t="s">
        <v>104</v>
      </c>
      <c r="B1" s="352"/>
      <c r="C1" s="352"/>
      <c r="D1" s="352"/>
      <c r="E1" s="352"/>
      <c r="F1" s="352"/>
      <c r="G1" s="352"/>
      <c r="H1" s="352"/>
      <c r="I1" s="352"/>
      <c r="J1" s="352"/>
      <c r="K1" s="352"/>
      <c r="L1" s="352"/>
    </row>
    <row r="2" spans="1:12" s="71" customFormat="1" ht="10.5" customHeight="1">
      <c r="A2" s="72"/>
      <c r="B2" s="72"/>
      <c r="C2" s="72"/>
      <c r="D2" s="72"/>
      <c r="E2" s="73"/>
      <c r="F2" s="73"/>
      <c r="G2" s="73"/>
      <c r="H2" s="73"/>
      <c r="I2" s="73"/>
      <c r="L2" s="74"/>
    </row>
    <row r="3" spans="1:12" s="71" customFormat="1" ht="10.5" customHeight="1">
      <c r="A3" s="352" t="s">
        <v>105</v>
      </c>
      <c r="B3" s="352"/>
      <c r="C3" s="352"/>
      <c r="D3" s="352"/>
      <c r="E3" s="352"/>
      <c r="F3" s="352"/>
      <c r="G3" s="352"/>
      <c r="H3" s="352"/>
      <c r="I3" s="352"/>
      <c r="J3" s="352"/>
      <c r="K3" s="352"/>
      <c r="L3" s="352"/>
    </row>
    <row r="4" spans="1:12" s="71" customFormat="1" ht="10.5" customHeight="1">
      <c r="A4" s="352" t="s">
        <v>2</v>
      </c>
      <c r="B4" s="352"/>
      <c r="C4" s="352"/>
      <c r="D4" s="352"/>
      <c r="E4" s="352"/>
      <c r="F4" s="352"/>
      <c r="G4" s="352"/>
      <c r="H4" s="352"/>
      <c r="I4" s="352"/>
      <c r="J4" s="352"/>
      <c r="K4" s="352"/>
      <c r="L4" s="352"/>
    </row>
    <row r="5" spans="1:12" s="78" customFormat="1" ht="18" customHeight="1">
      <c r="A5" s="75"/>
      <c r="B5" s="75"/>
      <c r="C5" s="75"/>
      <c r="D5" s="75"/>
      <c r="E5" s="76"/>
      <c r="F5" s="76"/>
      <c r="G5" s="76"/>
      <c r="H5" s="76"/>
      <c r="I5" s="76"/>
      <c r="J5" s="71"/>
      <c r="K5" s="77"/>
      <c r="L5" s="74"/>
    </row>
    <row r="6" spans="2:12" ht="15" customHeight="1">
      <c r="B6" s="348" t="s">
        <v>3</v>
      </c>
      <c r="C6" s="333" t="s">
        <v>106</v>
      </c>
      <c r="D6" s="342" t="s">
        <v>5</v>
      </c>
      <c r="E6" s="342" t="s">
        <v>6</v>
      </c>
      <c r="F6" s="333" t="s">
        <v>107</v>
      </c>
      <c r="G6" s="333" t="s">
        <v>108</v>
      </c>
      <c r="H6" s="333" t="s">
        <v>9</v>
      </c>
      <c r="I6" s="344" t="s">
        <v>10</v>
      </c>
      <c r="J6" s="353"/>
      <c r="K6" s="345"/>
      <c r="L6" s="354" t="s">
        <v>109</v>
      </c>
    </row>
    <row r="7" spans="2:12" ht="15" customHeight="1">
      <c r="B7" s="349"/>
      <c r="C7" s="334"/>
      <c r="D7" s="351"/>
      <c r="E7" s="351"/>
      <c r="F7" s="334"/>
      <c r="G7" s="334"/>
      <c r="H7" s="334"/>
      <c r="I7" s="333" t="s">
        <v>12</v>
      </c>
      <c r="J7" s="344" t="s">
        <v>13</v>
      </c>
      <c r="K7" s="345"/>
      <c r="L7" s="355"/>
    </row>
    <row r="8" spans="2:12" ht="21" customHeight="1">
      <c r="B8" s="349"/>
      <c r="C8" s="334"/>
      <c r="D8" s="351"/>
      <c r="E8" s="343"/>
      <c r="F8" s="335"/>
      <c r="G8" s="335"/>
      <c r="H8" s="335"/>
      <c r="I8" s="335"/>
      <c r="J8" s="8" t="s">
        <v>14</v>
      </c>
      <c r="K8" s="9" t="s">
        <v>15</v>
      </c>
      <c r="L8" s="356"/>
    </row>
    <row r="9" spans="2:12" ht="10.5" customHeight="1">
      <c r="B9" s="350"/>
      <c r="C9" s="335"/>
      <c r="D9" s="343"/>
      <c r="E9" s="79" t="s">
        <v>16</v>
      </c>
      <c r="F9" s="79" t="s">
        <v>17</v>
      </c>
      <c r="G9" s="80" t="s">
        <v>18</v>
      </c>
      <c r="H9" s="344" t="s">
        <v>19</v>
      </c>
      <c r="I9" s="353"/>
      <c r="J9" s="353"/>
      <c r="K9" s="345"/>
      <c r="L9" s="81" t="s">
        <v>20</v>
      </c>
    </row>
    <row r="10" spans="2:4" ht="10.5" customHeight="1">
      <c r="B10" s="13"/>
      <c r="C10" s="14"/>
      <c r="D10" s="14"/>
    </row>
    <row r="11" spans="2:12" ht="10.5" customHeight="1">
      <c r="B11" s="82" t="s">
        <v>50</v>
      </c>
      <c r="C11" s="83" t="s">
        <v>110</v>
      </c>
      <c r="D11" s="84">
        <v>2005</v>
      </c>
      <c r="E11" s="85">
        <v>406.8333333333333</v>
      </c>
      <c r="F11" s="85">
        <v>54237.166666666664</v>
      </c>
      <c r="G11" s="85">
        <v>89807.983</v>
      </c>
      <c r="H11" s="85">
        <v>1414476.268</v>
      </c>
      <c r="I11" s="85">
        <v>8841690.942</v>
      </c>
      <c r="J11" s="85">
        <v>2693712.753</v>
      </c>
      <c r="K11" s="85">
        <v>1462983.219</v>
      </c>
      <c r="L11" s="86">
        <v>30.466036085973837</v>
      </c>
    </row>
    <row r="12" spans="2:12" ht="10.5" customHeight="1">
      <c r="B12" s="87"/>
      <c r="C12" s="88" t="s">
        <v>111</v>
      </c>
      <c r="D12" s="84">
        <v>2010</v>
      </c>
      <c r="E12" s="85">
        <v>422.5</v>
      </c>
      <c r="F12" s="85">
        <v>59371</v>
      </c>
      <c r="G12" s="85">
        <v>98942.56499999999</v>
      </c>
      <c r="H12" s="85">
        <v>1685676.7370000002</v>
      </c>
      <c r="I12" s="85">
        <v>11689254.979000002</v>
      </c>
      <c r="J12" s="85">
        <v>3673480.7599999993</v>
      </c>
      <c r="K12" s="85">
        <v>2137406.3570000003</v>
      </c>
      <c r="L12" s="86">
        <v>31.426132517422936</v>
      </c>
    </row>
    <row r="13" spans="2:12" ht="10.5" customHeight="1">
      <c r="B13" s="20"/>
      <c r="C13" s="20"/>
      <c r="D13" s="84">
        <v>2014</v>
      </c>
      <c r="E13" s="85">
        <v>419.166666666667</v>
      </c>
      <c r="F13" s="85">
        <v>65216.9166666667</v>
      </c>
      <c r="G13" s="85">
        <v>106242.453</v>
      </c>
      <c r="H13" s="85">
        <v>2083418.94</v>
      </c>
      <c r="I13" s="85">
        <v>12684333.271</v>
      </c>
      <c r="J13" s="85">
        <v>4153316.299</v>
      </c>
      <c r="K13" s="85">
        <v>2463418.756</v>
      </c>
      <c r="L13" s="86">
        <v>32.743670560089</v>
      </c>
    </row>
    <row r="14" spans="2:12" ht="10.5" customHeight="1">
      <c r="B14" s="20"/>
      <c r="C14" s="20"/>
      <c r="D14" s="84">
        <v>2015</v>
      </c>
      <c r="E14" s="85">
        <v>411.916666666667</v>
      </c>
      <c r="F14" s="85">
        <v>65620.8333333333</v>
      </c>
      <c r="G14" s="85">
        <v>106855.504</v>
      </c>
      <c r="H14" s="85">
        <v>2151841.605</v>
      </c>
      <c r="I14" s="85">
        <v>12959872.245</v>
      </c>
      <c r="J14" s="85">
        <v>4242307.63</v>
      </c>
      <c r="K14" s="85">
        <v>2418334.625</v>
      </c>
      <c r="L14" s="86">
        <v>32.7341778514577</v>
      </c>
    </row>
    <row r="15" spans="2:4" ht="10.5" customHeight="1">
      <c r="B15" s="20"/>
      <c r="C15" s="20"/>
      <c r="D15" s="21"/>
    </row>
    <row r="16" spans="2:12" ht="10.5" customHeight="1">
      <c r="B16" s="20"/>
      <c r="C16" s="20"/>
      <c r="D16" s="89">
        <v>2015</v>
      </c>
      <c r="E16" s="90"/>
      <c r="F16" s="90"/>
      <c r="G16" s="90"/>
      <c r="H16" s="90"/>
      <c r="I16" s="90"/>
      <c r="J16" s="91"/>
      <c r="K16" s="90"/>
      <c r="L16" s="92"/>
    </row>
    <row r="17" spans="2:12" ht="10.5" customHeight="1">
      <c r="B17" s="20"/>
      <c r="C17" s="20"/>
      <c r="D17" s="93" t="s">
        <v>23</v>
      </c>
      <c r="E17" s="90">
        <v>411.625</v>
      </c>
      <c r="F17" s="90">
        <v>65351.875</v>
      </c>
      <c r="G17" s="90">
        <v>71230.4</v>
      </c>
      <c r="H17" s="90">
        <v>1395967.811</v>
      </c>
      <c r="I17" s="90">
        <v>8623527.991</v>
      </c>
      <c r="J17" s="90">
        <v>2833114.049</v>
      </c>
      <c r="K17" s="90">
        <v>1628856.681</v>
      </c>
      <c r="L17" s="92">
        <v>32.8533061173663</v>
      </c>
    </row>
    <row r="18" spans="2:12" ht="6" customHeight="1">
      <c r="B18" s="20"/>
      <c r="C18" s="20"/>
      <c r="D18" s="94"/>
      <c r="E18" s="90"/>
      <c r="F18" s="90"/>
      <c r="G18" s="90"/>
      <c r="H18" s="90"/>
      <c r="I18" s="90"/>
      <c r="J18" s="91"/>
      <c r="K18" s="90"/>
      <c r="L18" s="92"/>
    </row>
    <row r="19" spans="2:12" ht="10.5" customHeight="1">
      <c r="B19" s="20"/>
      <c r="C19" s="20"/>
      <c r="D19" s="95" t="s">
        <v>24</v>
      </c>
      <c r="E19" s="90">
        <v>409</v>
      </c>
      <c r="F19" s="90">
        <v>64862</v>
      </c>
      <c r="G19" s="90">
        <v>9024.435</v>
      </c>
      <c r="H19" s="90">
        <v>169280.261</v>
      </c>
      <c r="I19" s="90">
        <v>1021231.89</v>
      </c>
      <c r="J19" s="90">
        <v>343002.12</v>
      </c>
      <c r="K19" s="90">
        <v>199198.762</v>
      </c>
      <c r="L19" s="92">
        <v>33.58709450407</v>
      </c>
    </row>
    <row r="20" spans="2:12" ht="10.5" customHeight="1">
      <c r="B20" s="20"/>
      <c r="C20" s="20"/>
      <c r="D20" s="95" t="s">
        <v>25</v>
      </c>
      <c r="E20" s="90">
        <v>410</v>
      </c>
      <c r="F20" s="90">
        <v>64967</v>
      </c>
      <c r="G20" s="90">
        <v>8691.824</v>
      </c>
      <c r="H20" s="90">
        <v>165125.764</v>
      </c>
      <c r="I20" s="90">
        <v>1016532.428</v>
      </c>
      <c r="J20" s="90">
        <v>345906.468</v>
      </c>
      <c r="K20" s="90">
        <v>193633.935</v>
      </c>
      <c r="L20" s="92">
        <v>34.0280800171384</v>
      </c>
    </row>
    <row r="21" spans="2:12" ht="10.5" customHeight="1">
      <c r="B21" s="20"/>
      <c r="C21" s="20"/>
      <c r="D21" s="95" t="s">
        <v>26</v>
      </c>
      <c r="E21" s="90">
        <v>411</v>
      </c>
      <c r="F21" s="90">
        <v>65154</v>
      </c>
      <c r="G21" s="90">
        <v>9460.719</v>
      </c>
      <c r="H21" s="90">
        <v>172544.633</v>
      </c>
      <c r="I21" s="90">
        <v>1178672.708</v>
      </c>
      <c r="J21" s="90">
        <v>393459.246</v>
      </c>
      <c r="K21" s="90">
        <v>221299.706</v>
      </c>
      <c r="L21" s="92">
        <v>33.3815522603922</v>
      </c>
    </row>
    <row r="22" spans="2:12" ht="10.5" customHeight="1">
      <c r="B22" s="20"/>
      <c r="C22" s="20"/>
      <c r="D22" s="95" t="s">
        <v>27</v>
      </c>
      <c r="E22" s="90">
        <v>412</v>
      </c>
      <c r="F22" s="90">
        <v>65205</v>
      </c>
      <c r="G22" s="90">
        <v>8848.272</v>
      </c>
      <c r="H22" s="90">
        <v>174615.189</v>
      </c>
      <c r="I22" s="90">
        <v>1095708.007</v>
      </c>
      <c r="J22" s="90">
        <v>362233.351</v>
      </c>
      <c r="K22" s="90">
        <v>212158.989</v>
      </c>
      <c r="L22" s="92">
        <v>33.0592957873676</v>
      </c>
    </row>
    <row r="23" spans="2:12" ht="10.5" customHeight="1">
      <c r="B23" s="20"/>
      <c r="C23" s="20"/>
      <c r="D23" s="96" t="s">
        <v>28</v>
      </c>
      <c r="E23" s="90">
        <v>413</v>
      </c>
      <c r="F23" s="90">
        <v>65353</v>
      </c>
      <c r="G23" s="90">
        <v>8142.923</v>
      </c>
      <c r="H23" s="90">
        <v>179110.626</v>
      </c>
      <c r="I23" s="90">
        <v>1004714.93</v>
      </c>
      <c r="J23" s="90">
        <v>333477.166</v>
      </c>
      <c r="K23" s="90">
        <v>201084.23</v>
      </c>
      <c r="L23" s="92">
        <v>33.191222310193</v>
      </c>
    </row>
    <row r="24" spans="2:12" ht="10.5" customHeight="1">
      <c r="B24" s="20"/>
      <c r="C24" s="20"/>
      <c r="D24" s="95" t="s">
        <v>29</v>
      </c>
      <c r="E24" s="90">
        <v>413</v>
      </c>
      <c r="F24" s="90">
        <v>65460</v>
      </c>
      <c r="G24" s="90">
        <v>9325.702</v>
      </c>
      <c r="H24" s="90">
        <v>186021.342</v>
      </c>
      <c r="I24" s="90">
        <v>1170186.657</v>
      </c>
      <c r="J24" s="90">
        <v>384052.957</v>
      </c>
      <c r="K24" s="90">
        <v>224632.556</v>
      </c>
      <c r="L24" s="92">
        <v>32.8198031230842</v>
      </c>
    </row>
    <row r="25" spans="2:12" ht="10.5" customHeight="1">
      <c r="B25" s="20"/>
      <c r="C25" s="20"/>
      <c r="D25" s="95" t="s">
        <v>30</v>
      </c>
      <c r="E25" s="90">
        <v>413</v>
      </c>
      <c r="F25" s="90">
        <v>65775</v>
      </c>
      <c r="G25" s="90">
        <v>9197.102</v>
      </c>
      <c r="H25" s="90">
        <v>177117.305</v>
      </c>
      <c r="I25" s="90">
        <v>1142899.597</v>
      </c>
      <c r="J25" s="90">
        <v>356549.049</v>
      </c>
      <c r="K25" s="90">
        <v>206181.636</v>
      </c>
      <c r="L25" s="92">
        <v>31.1968829051919</v>
      </c>
    </row>
    <row r="26" spans="2:12" ht="10.5" customHeight="1">
      <c r="B26" s="20"/>
      <c r="C26" s="20"/>
      <c r="D26" s="95" t="s">
        <v>31</v>
      </c>
      <c r="E26" s="90">
        <v>412</v>
      </c>
      <c r="F26" s="90">
        <v>66039</v>
      </c>
      <c r="G26" s="90">
        <v>8539.423</v>
      </c>
      <c r="H26" s="90">
        <v>172152.691</v>
      </c>
      <c r="I26" s="90">
        <v>993581.774</v>
      </c>
      <c r="J26" s="90">
        <v>314433.692</v>
      </c>
      <c r="K26" s="90">
        <v>170666.867</v>
      </c>
      <c r="L26" s="92">
        <v>31.6464834830998</v>
      </c>
    </row>
    <row r="27" spans="2:12" ht="10.5" customHeight="1">
      <c r="B27" s="20"/>
      <c r="C27" s="20"/>
      <c r="D27" s="95" t="s">
        <v>32</v>
      </c>
      <c r="E27" s="90">
        <v>413</v>
      </c>
      <c r="F27" s="90">
        <v>66406</v>
      </c>
      <c r="G27" s="90">
        <v>9331.843</v>
      </c>
      <c r="H27" s="90">
        <v>174400.808</v>
      </c>
      <c r="I27" s="90">
        <v>1150760.108</v>
      </c>
      <c r="J27" s="90">
        <v>369006.295</v>
      </c>
      <c r="K27" s="90">
        <v>210711.238</v>
      </c>
      <c r="L27" s="92">
        <v>32.0663092537441</v>
      </c>
    </row>
    <row r="28" spans="2:12" ht="10.5" customHeight="1">
      <c r="B28" s="20"/>
      <c r="C28" s="20"/>
      <c r="D28" s="95" t="s">
        <v>33</v>
      </c>
      <c r="E28" s="90">
        <v>413</v>
      </c>
      <c r="F28" s="90">
        <v>66268</v>
      </c>
      <c r="G28" s="90">
        <v>9313.589</v>
      </c>
      <c r="H28" s="90">
        <v>177208.354</v>
      </c>
      <c r="I28" s="90">
        <v>1161298.296</v>
      </c>
      <c r="J28" s="90">
        <v>370199.891</v>
      </c>
      <c r="K28" s="90">
        <v>211621.39</v>
      </c>
      <c r="L28" s="92">
        <v>31.8781050721528</v>
      </c>
    </row>
    <row r="29" spans="2:12" ht="10.5" customHeight="1">
      <c r="B29" s="20"/>
      <c r="C29" s="20"/>
      <c r="D29" s="95" t="s">
        <v>34</v>
      </c>
      <c r="E29" s="90">
        <v>412</v>
      </c>
      <c r="F29" s="90">
        <v>66165</v>
      </c>
      <c r="G29" s="90">
        <v>9346.146</v>
      </c>
      <c r="H29" s="90">
        <v>224279.229</v>
      </c>
      <c r="I29" s="90">
        <v>1140998</v>
      </c>
      <c r="J29" s="90">
        <v>370780.29</v>
      </c>
      <c r="K29" s="90">
        <v>209924.349</v>
      </c>
      <c r="L29" s="92">
        <v>32.4961384682532</v>
      </c>
    </row>
    <row r="30" spans="2:12" ht="10.5" customHeight="1">
      <c r="B30" s="20"/>
      <c r="C30" s="20"/>
      <c r="D30" s="95" t="s">
        <v>35</v>
      </c>
      <c r="E30" s="90">
        <v>412</v>
      </c>
      <c r="F30" s="90">
        <v>65796</v>
      </c>
      <c r="G30" s="90">
        <v>7633.526</v>
      </c>
      <c r="H30" s="90">
        <v>179985.403</v>
      </c>
      <c r="I30" s="90">
        <v>883287.85</v>
      </c>
      <c r="J30" s="90">
        <v>299207.105</v>
      </c>
      <c r="K30" s="90">
        <v>157220.967</v>
      </c>
      <c r="L30" s="92">
        <v>33.8742466569647</v>
      </c>
    </row>
    <row r="31" spans="2:12" ht="10.5" customHeight="1">
      <c r="B31" s="20"/>
      <c r="C31" s="20"/>
      <c r="D31" s="97"/>
      <c r="E31" s="90"/>
      <c r="F31" s="90"/>
      <c r="G31" s="90"/>
      <c r="H31" s="90"/>
      <c r="I31" s="90"/>
      <c r="J31" s="91"/>
      <c r="K31" s="90"/>
      <c r="L31" s="92"/>
    </row>
    <row r="32" spans="2:12" ht="10.5" customHeight="1">
      <c r="B32" s="20"/>
      <c r="C32" s="20"/>
      <c r="D32" s="89">
        <v>2016</v>
      </c>
      <c r="E32" s="90"/>
      <c r="F32" s="90"/>
      <c r="G32" s="90"/>
      <c r="H32" s="90"/>
      <c r="I32" s="90"/>
      <c r="J32" s="91"/>
      <c r="K32" s="90"/>
      <c r="L32" s="92"/>
    </row>
    <row r="33" spans="2:12" ht="10.5" customHeight="1">
      <c r="B33" s="20"/>
      <c r="C33" s="20"/>
      <c r="D33" s="93" t="s">
        <v>23</v>
      </c>
      <c r="E33" s="90">
        <v>420.5</v>
      </c>
      <c r="F33" s="90">
        <v>67217.5</v>
      </c>
      <c r="G33" s="90">
        <v>74081.895</v>
      </c>
      <c r="H33" s="90">
        <v>1471912.034</v>
      </c>
      <c r="I33" s="90">
        <v>8752098.492</v>
      </c>
      <c r="J33" s="90">
        <v>2909350.449</v>
      </c>
      <c r="K33" s="90">
        <v>1658376.215</v>
      </c>
      <c r="L33" s="92">
        <v>33.2417471268101</v>
      </c>
    </row>
    <row r="34" spans="2:12" ht="6" customHeight="1">
      <c r="B34" s="20"/>
      <c r="C34" s="20"/>
      <c r="D34" s="94"/>
      <c r="E34" s="90"/>
      <c r="F34" s="90"/>
      <c r="G34" s="90"/>
      <c r="H34" s="90"/>
      <c r="I34" s="90"/>
      <c r="J34" s="91"/>
      <c r="K34" s="90"/>
      <c r="L34" s="92"/>
    </row>
    <row r="35" spans="2:12" ht="10.5" customHeight="1">
      <c r="B35" s="20"/>
      <c r="C35" s="20"/>
      <c r="D35" s="95" t="s">
        <v>24</v>
      </c>
      <c r="E35" s="90">
        <v>412</v>
      </c>
      <c r="F35" s="90">
        <v>66178</v>
      </c>
      <c r="G35" s="90">
        <v>9042.894</v>
      </c>
      <c r="H35" s="90">
        <v>176218.242</v>
      </c>
      <c r="I35" s="90">
        <v>983677.533</v>
      </c>
      <c r="J35" s="90">
        <v>334245.954</v>
      </c>
      <c r="K35" s="90">
        <v>194706.112</v>
      </c>
      <c r="L35" s="92">
        <v>33.9792200987475</v>
      </c>
    </row>
    <row r="36" spans="2:12" ht="10.5" customHeight="1">
      <c r="B36" s="20"/>
      <c r="C36" s="20"/>
      <c r="D36" s="95" t="s">
        <v>25</v>
      </c>
      <c r="E36" s="90">
        <v>419</v>
      </c>
      <c r="F36" s="90">
        <v>67379</v>
      </c>
      <c r="G36" s="90">
        <v>9408.45</v>
      </c>
      <c r="H36" s="90">
        <v>176048.366</v>
      </c>
      <c r="I36" s="90">
        <v>1073324.882</v>
      </c>
      <c r="J36" s="90">
        <v>372400.846</v>
      </c>
      <c r="K36" s="90">
        <v>208055.113</v>
      </c>
      <c r="L36" s="92">
        <v>34.6960041871088</v>
      </c>
    </row>
    <row r="37" spans="2:12" ht="10.5" customHeight="1">
      <c r="B37" s="20"/>
      <c r="C37" s="20"/>
      <c r="D37" s="95" t="s">
        <v>26</v>
      </c>
      <c r="E37" s="90">
        <v>421</v>
      </c>
      <c r="F37" s="90">
        <v>66796</v>
      </c>
      <c r="G37" s="90">
        <v>9345.339</v>
      </c>
      <c r="H37" s="90">
        <v>182777.849</v>
      </c>
      <c r="I37" s="90">
        <v>1112404.928</v>
      </c>
      <c r="J37" s="90">
        <v>369884.646</v>
      </c>
      <c r="K37" s="90">
        <v>215792.839</v>
      </c>
      <c r="L37" s="92">
        <v>33.2508996220484</v>
      </c>
    </row>
    <row r="38" spans="2:12" ht="10.5" customHeight="1">
      <c r="B38" s="20"/>
      <c r="C38" s="20"/>
      <c r="D38" s="95" t="s">
        <v>27</v>
      </c>
      <c r="E38" s="90">
        <v>421</v>
      </c>
      <c r="F38" s="90">
        <v>66859</v>
      </c>
      <c r="G38" s="90">
        <v>9486.747</v>
      </c>
      <c r="H38" s="90">
        <v>182424.571</v>
      </c>
      <c r="I38" s="90">
        <v>1124796.377</v>
      </c>
      <c r="J38" s="90">
        <v>371472.24</v>
      </c>
      <c r="K38" s="90">
        <v>210634.834</v>
      </c>
      <c r="L38" s="92">
        <v>33.0257322654943</v>
      </c>
    </row>
    <row r="39" spans="2:12" ht="10.5" customHeight="1">
      <c r="B39" s="20"/>
      <c r="C39" s="20"/>
      <c r="D39" s="96" t="s">
        <v>28</v>
      </c>
      <c r="E39" s="90">
        <v>423</v>
      </c>
      <c r="F39" s="90">
        <v>67304</v>
      </c>
      <c r="G39" s="90">
        <v>8908.958</v>
      </c>
      <c r="H39" s="90">
        <v>190377.591</v>
      </c>
      <c r="I39" s="90">
        <v>1081879.442</v>
      </c>
      <c r="J39" s="90">
        <v>370732.086</v>
      </c>
      <c r="K39" s="90">
        <v>209735.877</v>
      </c>
      <c r="L39" s="92">
        <v>34.2674120246385</v>
      </c>
    </row>
    <row r="40" spans="2:12" ht="10.5" customHeight="1">
      <c r="B40" s="20"/>
      <c r="C40" s="20"/>
      <c r="D40" s="95" t="s">
        <v>29</v>
      </c>
      <c r="E40" s="90">
        <v>423</v>
      </c>
      <c r="F40" s="90">
        <v>67555</v>
      </c>
      <c r="G40" s="90">
        <v>9605.644</v>
      </c>
      <c r="H40" s="90">
        <v>194637.717</v>
      </c>
      <c r="I40" s="90">
        <v>1177646.856</v>
      </c>
      <c r="J40" s="90">
        <v>386387.18</v>
      </c>
      <c r="K40" s="90">
        <v>231561.742</v>
      </c>
      <c r="L40" s="92">
        <v>32.8101058506116</v>
      </c>
    </row>
    <row r="41" spans="2:12" ht="10.5" customHeight="1">
      <c r="B41" s="20"/>
      <c r="C41" s="20"/>
      <c r="D41" s="95" t="s">
        <v>30</v>
      </c>
      <c r="E41" s="90">
        <v>423</v>
      </c>
      <c r="F41" s="90">
        <v>67678</v>
      </c>
      <c r="G41" s="90">
        <v>8740.029</v>
      </c>
      <c r="H41" s="90">
        <v>183650.29</v>
      </c>
      <c r="I41" s="90">
        <v>1066587.282</v>
      </c>
      <c r="J41" s="90">
        <v>341665.671</v>
      </c>
      <c r="K41" s="90">
        <v>193137.032</v>
      </c>
      <c r="L41" s="92">
        <v>32.0335406924531</v>
      </c>
    </row>
    <row r="42" spans="2:12" ht="10.5" customHeight="1">
      <c r="B42" s="20"/>
      <c r="C42" s="20"/>
      <c r="D42" s="95" t="s">
        <v>31</v>
      </c>
      <c r="E42" s="90">
        <v>422</v>
      </c>
      <c r="F42" s="90">
        <v>67991</v>
      </c>
      <c r="G42" s="90">
        <v>9543.834</v>
      </c>
      <c r="H42" s="90">
        <v>185777.408</v>
      </c>
      <c r="I42" s="90">
        <v>1131781.192</v>
      </c>
      <c r="J42" s="90">
        <v>362561.826</v>
      </c>
      <c r="K42" s="90">
        <v>194752.666</v>
      </c>
      <c r="L42" s="92">
        <v>32.034621936004</v>
      </c>
    </row>
    <row r="43" spans="2:12" ht="10.5" customHeight="1">
      <c r="B43" s="20"/>
      <c r="C43" s="20"/>
      <c r="D43" s="95" t="s">
        <v>32</v>
      </c>
      <c r="E43" s="98"/>
      <c r="F43" s="98"/>
      <c r="G43" s="98"/>
      <c r="H43" s="98"/>
      <c r="I43" s="98"/>
      <c r="J43" s="90"/>
      <c r="K43" s="90"/>
      <c r="L43" s="92"/>
    </row>
    <row r="44" spans="2:12" ht="10.5" customHeight="1">
      <c r="B44" s="20"/>
      <c r="C44" s="20"/>
      <c r="D44" s="95" t="s">
        <v>33</v>
      </c>
      <c r="E44" s="90"/>
      <c r="F44" s="90"/>
      <c r="G44" s="90"/>
      <c r="H44" s="90"/>
      <c r="I44" s="90"/>
      <c r="J44" s="90"/>
      <c r="K44" s="90"/>
      <c r="L44" s="92"/>
    </row>
    <row r="45" spans="2:12" ht="10.5" customHeight="1">
      <c r="B45" s="20"/>
      <c r="C45" s="20"/>
      <c r="D45" s="95" t="s">
        <v>34</v>
      </c>
      <c r="E45" s="90"/>
      <c r="F45" s="90"/>
      <c r="G45" s="90"/>
      <c r="H45" s="90"/>
      <c r="I45" s="90"/>
      <c r="J45" s="90"/>
      <c r="K45" s="90"/>
      <c r="L45" s="92"/>
    </row>
    <row r="46" spans="2:12" ht="10.5" customHeight="1">
      <c r="B46" s="20"/>
      <c r="C46" s="20"/>
      <c r="D46" s="95" t="s">
        <v>35</v>
      </c>
      <c r="E46" s="90"/>
      <c r="F46" s="90"/>
      <c r="G46" s="90"/>
      <c r="H46" s="90"/>
      <c r="I46" s="90"/>
      <c r="J46" s="90"/>
      <c r="K46" s="90"/>
      <c r="L46" s="92"/>
    </row>
    <row r="47" spans="2:12" ht="10.5" customHeight="1">
      <c r="B47" s="20"/>
      <c r="C47" s="20"/>
      <c r="D47" s="99"/>
      <c r="E47" s="90"/>
      <c r="F47" s="90"/>
      <c r="G47" s="90"/>
      <c r="H47" s="90"/>
      <c r="I47" s="90"/>
      <c r="J47" s="91"/>
      <c r="K47" s="90"/>
      <c r="L47" s="100"/>
    </row>
    <row r="48" spans="2:12" ht="10.5" customHeight="1">
      <c r="B48" s="20"/>
      <c r="C48" s="20"/>
      <c r="D48" s="99"/>
      <c r="E48" s="101"/>
      <c r="F48" s="101"/>
      <c r="G48" s="101"/>
      <c r="H48" s="101"/>
      <c r="I48" s="101"/>
      <c r="J48" s="91"/>
      <c r="K48" s="102"/>
      <c r="L48" s="100"/>
    </row>
    <row r="49" spans="2:12" ht="10.5" customHeight="1">
      <c r="B49" s="82" t="s">
        <v>50</v>
      </c>
      <c r="C49" s="83" t="s">
        <v>112</v>
      </c>
      <c r="D49" s="84">
        <v>2005</v>
      </c>
      <c r="E49" s="90">
        <v>239.75</v>
      </c>
      <c r="F49" s="90">
        <v>34819.083333333336</v>
      </c>
      <c r="G49" s="90">
        <v>56872.593</v>
      </c>
      <c r="H49" s="90">
        <v>968489.288</v>
      </c>
      <c r="I49" s="90">
        <v>8143902.945</v>
      </c>
      <c r="J49" s="90">
        <v>3522488.714</v>
      </c>
      <c r="K49" s="90">
        <v>2540658.638</v>
      </c>
      <c r="L49" s="92">
        <v>43.25307825730726</v>
      </c>
    </row>
    <row r="50" spans="2:12" ht="10.5" customHeight="1">
      <c r="B50" s="103"/>
      <c r="C50" s="83" t="s">
        <v>113</v>
      </c>
      <c r="D50" s="84">
        <v>2010</v>
      </c>
      <c r="E50" s="90">
        <v>259.6666666666667</v>
      </c>
      <c r="F50" s="90">
        <v>40365.583333333336</v>
      </c>
      <c r="G50" s="90">
        <v>64180.48399999999</v>
      </c>
      <c r="H50" s="90">
        <v>1217393.33</v>
      </c>
      <c r="I50" s="90">
        <v>8521652.561</v>
      </c>
      <c r="J50" s="90">
        <v>3355008.066</v>
      </c>
      <c r="K50" s="90">
        <v>1965642.0699999998</v>
      </c>
      <c r="L50" s="92">
        <v>39.370392561584275</v>
      </c>
    </row>
    <row r="51" spans="2:12" ht="10.5" customHeight="1">
      <c r="B51" s="20"/>
      <c r="D51" s="84">
        <v>2014</v>
      </c>
      <c r="E51" s="90">
        <v>255.083333333333</v>
      </c>
      <c r="F51" s="90">
        <v>45618.9166666667</v>
      </c>
      <c r="G51" s="90">
        <v>73702.532</v>
      </c>
      <c r="H51" s="90">
        <v>1602711.604</v>
      </c>
      <c r="I51" s="90">
        <v>10029974.667</v>
      </c>
      <c r="J51" s="90">
        <v>3874005.787</v>
      </c>
      <c r="K51" s="90">
        <v>2100012.817</v>
      </c>
      <c r="L51" s="92">
        <v>38.6242828682909</v>
      </c>
    </row>
    <row r="52" spans="2:12" ht="10.5" customHeight="1">
      <c r="B52" s="20"/>
      <c r="D52" s="84">
        <v>2015</v>
      </c>
      <c r="E52" s="85">
        <v>255.916666666667</v>
      </c>
      <c r="F52" s="85">
        <v>46650.4166666667</v>
      </c>
      <c r="G52" s="85">
        <v>75473.991</v>
      </c>
      <c r="H52" s="85">
        <v>1696719.907</v>
      </c>
      <c r="I52" s="85">
        <v>10501481.143</v>
      </c>
      <c r="J52" s="85">
        <v>4127784.59</v>
      </c>
      <c r="K52" s="85">
        <v>2125642.91</v>
      </c>
      <c r="L52" s="86">
        <v>39.3066895401842</v>
      </c>
    </row>
    <row r="53" spans="2:4" ht="10.5" customHeight="1">
      <c r="B53" s="20"/>
      <c r="D53" s="21"/>
    </row>
    <row r="54" spans="2:12" ht="10.5" customHeight="1">
      <c r="B54" s="20"/>
      <c r="D54" s="89">
        <v>2015</v>
      </c>
      <c r="E54" s="90"/>
      <c r="F54" s="90"/>
      <c r="G54" s="90"/>
      <c r="H54" s="90"/>
      <c r="I54" s="90"/>
      <c r="J54" s="91"/>
      <c r="K54" s="90"/>
      <c r="L54" s="92"/>
    </row>
    <row r="55" spans="2:12" ht="10.5" customHeight="1">
      <c r="B55" s="20"/>
      <c r="C55" s="21"/>
      <c r="D55" s="93" t="s">
        <v>23</v>
      </c>
      <c r="E55" s="90">
        <v>256.125</v>
      </c>
      <c r="F55" s="90">
        <v>46465.375</v>
      </c>
      <c r="G55" s="90">
        <v>50454.189</v>
      </c>
      <c r="H55" s="90">
        <v>1107919.712</v>
      </c>
      <c r="I55" s="90">
        <v>7009338.009</v>
      </c>
      <c r="J55" s="90">
        <v>2832681.199</v>
      </c>
      <c r="K55" s="90">
        <v>1469426.507</v>
      </c>
      <c r="L55" s="92">
        <v>40.4129633263916</v>
      </c>
    </row>
    <row r="56" spans="2:12" ht="6" customHeight="1">
      <c r="B56" s="20"/>
      <c r="C56" s="21"/>
      <c r="D56" s="94"/>
      <c r="E56" s="90"/>
      <c r="F56" s="90"/>
      <c r="G56" s="90"/>
      <c r="H56" s="90"/>
      <c r="I56" s="90"/>
      <c r="J56" s="91"/>
      <c r="K56" s="90"/>
      <c r="L56" s="92"/>
    </row>
    <row r="57" spans="2:12" ht="10.5" customHeight="1">
      <c r="B57" s="20"/>
      <c r="C57" s="21"/>
      <c r="D57" s="95" t="s">
        <v>24</v>
      </c>
      <c r="E57" s="90">
        <v>254</v>
      </c>
      <c r="F57" s="90">
        <v>46170</v>
      </c>
      <c r="G57" s="90">
        <v>6400.985</v>
      </c>
      <c r="H57" s="90">
        <v>132654.104</v>
      </c>
      <c r="I57" s="90">
        <v>769815.052</v>
      </c>
      <c r="J57" s="90">
        <v>291294.408</v>
      </c>
      <c r="K57" s="90">
        <v>149393.318</v>
      </c>
      <c r="L57" s="92">
        <v>37.8395313579813</v>
      </c>
    </row>
    <row r="58" spans="2:12" ht="10.5" customHeight="1">
      <c r="B58" s="20"/>
      <c r="C58" s="21"/>
      <c r="D58" s="95" t="s">
        <v>25</v>
      </c>
      <c r="E58" s="90">
        <v>256</v>
      </c>
      <c r="F58" s="90">
        <v>46263</v>
      </c>
      <c r="G58" s="90">
        <v>6190.031</v>
      </c>
      <c r="H58" s="90">
        <v>130308.145</v>
      </c>
      <c r="I58" s="90">
        <v>841559.224</v>
      </c>
      <c r="J58" s="90">
        <v>337370.204</v>
      </c>
      <c r="K58" s="90">
        <v>165643.369</v>
      </c>
      <c r="L58" s="92">
        <v>40.088706103945</v>
      </c>
    </row>
    <row r="59" spans="2:12" ht="10.5" customHeight="1">
      <c r="B59" s="20"/>
      <c r="C59" s="21"/>
      <c r="D59" s="95" t="s">
        <v>26</v>
      </c>
      <c r="E59" s="90">
        <v>257</v>
      </c>
      <c r="F59" s="90">
        <v>46264</v>
      </c>
      <c r="G59" s="90">
        <v>6704.734</v>
      </c>
      <c r="H59" s="90">
        <v>136767.873</v>
      </c>
      <c r="I59" s="90">
        <v>996636.685</v>
      </c>
      <c r="J59" s="90">
        <v>421093.891</v>
      </c>
      <c r="K59" s="90">
        <v>204593.048</v>
      </c>
      <c r="L59" s="92">
        <v>42.251494184162</v>
      </c>
    </row>
    <row r="60" spans="2:12" ht="10.5" customHeight="1">
      <c r="B60" s="20"/>
      <c r="C60" s="21"/>
      <c r="D60" s="95" t="s">
        <v>27</v>
      </c>
      <c r="E60" s="90">
        <v>258</v>
      </c>
      <c r="F60" s="90">
        <v>46433</v>
      </c>
      <c r="G60" s="90">
        <v>6337.429</v>
      </c>
      <c r="H60" s="90">
        <v>138059.228</v>
      </c>
      <c r="I60" s="90">
        <v>918287.542</v>
      </c>
      <c r="J60" s="90">
        <v>374528.211</v>
      </c>
      <c r="K60" s="90">
        <v>197755.617</v>
      </c>
      <c r="L60" s="92">
        <v>40.7855049611465</v>
      </c>
    </row>
    <row r="61" spans="2:12" ht="10.5" customHeight="1">
      <c r="B61" s="20"/>
      <c r="C61" s="21"/>
      <c r="D61" s="96" t="s">
        <v>28</v>
      </c>
      <c r="E61" s="90">
        <v>257</v>
      </c>
      <c r="F61" s="90">
        <v>46445</v>
      </c>
      <c r="G61" s="90">
        <v>5741.451</v>
      </c>
      <c r="H61" s="90">
        <v>142048.504</v>
      </c>
      <c r="I61" s="90">
        <v>831072.586</v>
      </c>
      <c r="J61" s="90">
        <v>331284.952</v>
      </c>
      <c r="K61" s="90">
        <v>172838.944</v>
      </c>
      <c r="L61" s="92">
        <v>39.8623366455262</v>
      </c>
    </row>
    <row r="62" spans="2:12" ht="10.5" customHeight="1">
      <c r="B62" s="20"/>
      <c r="C62" s="21"/>
      <c r="D62" s="95" t="s">
        <v>29</v>
      </c>
      <c r="E62" s="90">
        <v>255</v>
      </c>
      <c r="F62" s="90">
        <v>46376</v>
      </c>
      <c r="G62" s="90">
        <v>6660.519</v>
      </c>
      <c r="H62" s="90">
        <v>149197.086</v>
      </c>
      <c r="I62" s="90">
        <v>948933.4</v>
      </c>
      <c r="J62" s="90">
        <v>391209.452</v>
      </c>
      <c r="K62" s="90">
        <v>205358.637</v>
      </c>
      <c r="L62" s="92">
        <v>41.2262285214115</v>
      </c>
    </row>
    <row r="63" spans="2:12" ht="10.5" customHeight="1">
      <c r="B63" s="20"/>
      <c r="C63" s="21"/>
      <c r="D63" s="95" t="s">
        <v>30</v>
      </c>
      <c r="E63" s="90">
        <v>256</v>
      </c>
      <c r="F63" s="90">
        <v>46712</v>
      </c>
      <c r="G63" s="90">
        <v>6527.12</v>
      </c>
      <c r="H63" s="90">
        <v>141981.842</v>
      </c>
      <c r="I63" s="90">
        <v>973736.817</v>
      </c>
      <c r="J63" s="90">
        <v>401022.224</v>
      </c>
      <c r="K63" s="90">
        <v>222793.943</v>
      </c>
      <c r="L63" s="92">
        <v>41.1838411569479</v>
      </c>
    </row>
    <row r="64" spans="2:12" ht="10.5" customHeight="1">
      <c r="B64" s="20"/>
      <c r="C64" s="21"/>
      <c r="D64" s="95" t="s">
        <v>31</v>
      </c>
      <c r="E64" s="90">
        <v>256</v>
      </c>
      <c r="F64" s="90">
        <v>47060</v>
      </c>
      <c r="G64" s="90">
        <v>5891.92</v>
      </c>
      <c r="H64" s="90">
        <v>136902.93</v>
      </c>
      <c r="I64" s="90">
        <v>729296.703</v>
      </c>
      <c r="J64" s="90">
        <v>284877.857</v>
      </c>
      <c r="K64" s="90">
        <v>151049.631</v>
      </c>
      <c r="L64" s="92">
        <v>39.0619971032558</v>
      </c>
    </row>
    <row r="65" spans="2:12" ht="10.5" customHeight="1">
      <c r="B65" s="20"/>
      <c r="C65" s="21"/>
      <c r="D65" s="95" t="s">
        <v>32</v>
      </c>
      <c r="E65" s="90">
        <v>257</v>
      </c>
      <c r="F65" s="90">
        <v>47147</v>
      </c>
      <c r="G65" s="90">
        <v>6609.953</v>
      </c>
      <c r="H65" s="90">
        <v>135645.434</v>
      </c>
      <c r="I65" s="90">
        <v>948545.788</v>
      </c>
      <c r="J65" s="90">
        <v>361431.99</v>
      </c>
      <c r="K65" s="90">
        <v>192050.3</v>
      </c>
      <c r="L65" s="92">
        <v>38.1038000033795</v>
      </c>
    </row>
    <row r="66" spans="2:12" ht="10.5" customHeight="1">
      <c r="B66" s="20"/>
      <c r="C66" s="21"/>
      <c r="D66" s="95" t="s">
        <v>33</v>
      </c>
      <c r="E66" s="90">
        <v>256</v>
      </c>
      <c r="F66" s="90">
        <v>47143</v>
      </c>
      <c r="G66" s="90">
        <v>6518.95</v>
      </c>
      <c r="H66" s="90">
        <v>138157.347</v>
      </c>
      <c r="I66" s="90">
        <v>873103.752</v>
      </c>
      <c r="J66" s="90">
        <v>307138.205</v>
      </c>
      <c r="K66" s="90">
        <v>154377.391</v>
      </c>
      <c r="L66" s="92">
        <v>35.1777442596536</v>
      </c>
    </row>
    <row r="67" spans="2:12" ht="10.5" customHeight="1">
      <c r="B67" s="20"/>
      <c r="C67" s="21"/>
      <c r="D67" s="95" t="s">
        <v>34</v>
      </c>
      <c r="E67" s="90">
        <v>255</v>
      </c>
      <c r="F67" s="90">
        <v>46964</v>
      </c>
      <c r="G67" s="90">
        <v>6541.745</v>
      </c>
      <c r="H67" s="90">
        <v>166314.802</v>
      </c>
      <c r="I67" s="90">
        <v>914387.32</v>
      </c>
      <c r="J67" s="90">
        <v>331043.014</v>
      </c>
      <c r="K67" s="90">
        <v>158860.817</v>
      </c>
      <c r="L67" s="92">
        <v>36.2038062820031</v>
      </c>
    </row>
    <row r="68" spans="2:12" ht="10.5" customHeight="1">
      <c r="B68" s="20"/>
      <c r="C68" s="21"/>
      <c r="D68" s="95" t="s">
        <v>35</v>
      </c>
      <c r="E68" s="90">
        <v>254</v>
      </c>
      <c r="F68" s="90">
        <v>46828</v>
      </c>
      <c r="G68" s="90">
        <v>5349.154</v>
      </c>
      <c r="H68" s="90">
        <v>148682.612</v>
      </c>
      <c r="I68" s="90">
        <v>756106.274</v>
      </c>
      <c r="J68" s="90">
        <v>295490.182</v>
      </c>
      <c r="K68" s="90">
        <v>150927.895</v>
      </c>
      <c r="L68" s="92">
        <v>39.0805092036573</v>
      </c>
    </row>
    <row r="69" spans="2:12" ht="10.5" customHeight="1">
      <c r="B69" s="20"/>
      <c r="C69" s="21"/>
      <c r="D69" s="97"/>
      <c r="E69" s="90"/>
      <c r="F69" s="90"/>
      <c r="G69" s="90"/>
      <c r="H69" s="90"/>
      <c r="I69" s="90"/>
      <c r="J69" s="91"/>
      <c r="K69" s="90"/>
      <c r="L69" s="92"/>
    </row>
    <row r="70" spans="2:12" ht="10.5" customHeight="1">
      <c r="B70" s="20"/>
      <c r="C70" s="21"/>
      <c r="D70" s="89">
        <v>2016</v>
      </c>
      <c r="E70" s="90"/>
      <c r="F70" s="90"/>
      <c r="G70" s="90"/>
      <c r="H70" s="90"/>
      <c r="I70" s="90"/>
      <c r="J70" s="91"/>
      <c r="K70" s="90"/>
      <c r="L70" s="92"/>
    </row>
    <row r="71" spans="2:12" ht="10.5" customHeight="1">
      <c r="B71" s="20"/>
      <c r="C71" s="21"/>
      <c r="D71" s="93" t="s">
        <v>23</v>
      </c>
      <c r="E71" s="90">
        <v>253</v>
      </c>
      <c r="F71" s="90">
        <v>46217.25</v>
      </c>
      <c r="G71" s="90">
        <v>50591.246</v>
      </c>
      <c r="H71" s="90">
        <v>1141629.661</v>
      </c>
      <c r="I71" s="90">
        <v>7175340.894</v>
      </c>
      <c r="J71" s="90">
        <v>2854530.822</v>
      </c>
      <c r="K71" s="90">
        <v>1478359.717</v>
      </c>
      <c r="L71" s="92">
        <v>39.7825115791634</v>
      </c>
    </row>
    <row r="72" spans="2:12" ht="6" customHeight="1">
      <c r="B72" s="20"/>
      <c r="C72" s="21"/>
      <c r="D72" s="94"/>
      <c r="E72" s="90"/>
      <c r="F72" s="90"/>
      <c r="G72" s="90"/>
      <c r="H72" s="90"/>
      <c r="I72" s="90"/>
      <c r="J72" s="91"/>
      <c r="K72" s="90"/>
      <c r="L72" s="92"/>
    </row>
    <row r="73" spans="2:12" ht="10.5" customHeight="1">
      <c r="B73" s="20"/>
      <c r="C73" s="21"/>
      <c r="D73" s="95" t="s">
        <v>24</v>
      </c>
      <c r="E73" s="90">
        <v>251</v>
      </c>
      <c r="F73" s="90">
        <v>45898</v>
      </c>
      <c r="G73" s="90">
        <v>6247.127</v>
      </c>
      <c r="H73" s="90">
        <v>137891.988</v>
      </c>
      <c r="I73" s="90">
        <v>787489</v>
      </c>
      <c r="J73" s="90">
        <v>314654.789</v>
      </c>
      <c r="K73" s="90">
        <v>166984.768</v>
      </c>
      <c r="L73" s="92">
        <v>39.9567218081776</v>
      </c>
    </row>
    <row r="74" spans="2:12" ht="10.5" customHeight="1">
      <c r="B74" s="20"/>
      <c r="C74" s="21"/>
      <c r="D74" s="95" t="s">
        <v>25</v>
      </c>
      <c r="E74" s="90">
        <v>253</v>
      </c>
      <c r="F74" s="90">
        <v>46060</v>
      </c>
      <c r="G74" s="90">
        <v>6453.117</v>
      </c>
      <c r="H74" s="90">
        <v>136087.068</v>
      </c>
      <c r="I74" s="90">
        <v>912451.196</v>
      </c>
      <c r="J74" s="90">
        <v>365333.835</v>
      </c>
      <c r="K74" s="90">
        <v>188538.357</v>
      </c>
      <c r="L74" s="92">
        <v>40.0387260821783</v>
      </c>
    </row>
    <row r="75" spans="2:12" ht="10.5" customHeight="1">
      <c r="B75" s="20"/>
      <c r="C75" s="21"/>
      <c r="D75" s="95" t="s">
        <v>26</v>
      </c>
      <c r="E75" s="90">
        <v>254</v>
      </c>
      <c r="F75" s="90">
        <v>46251</v>
      </c>
      <c r="G75" s="90">
        <v>6427.556</v>
      </c>
      <c r="H75" s="90">
        <v>143859.232</v>
      </c>
      <c r="I75" s="90">
        <v>916679.137</v>
      </c>
      <c r="J75" s="90">
        <v>348622.279</v>
      </c>
      <c r="K75" s="90">
        <v>180153.682</v>
      </c>
      <c r="L75" s="92">
        <v>38.0310039716765</v>
      </c>
    </row>
    <row r="76" spans="2:12" ht="10.5" customHeight="1">
      <c r="B76" s="20"/>
      <c r="C76" s="21"/>
      <c r="D76" s="95" t="s">
        <v>27</v>
      </c>
      <c r="E76" s="90">
        <v>253</v>
      </c>
      <c r="F76" s="90">
        <v>46147</v>
      </c>
      <c r="G76" s="90">
        <v>6541.294</v>
      </c>
      <c r="H76" s="90">
        <v>142724.546</v>
      </c>
      <c r="I76" s="90">
        <v>946923.917</v>
      </c>
      <c r="J76" s="90">
        <v>365617.738</v>
      </c>
      <c r="K76" s="90">
        <v>200781.54</v>
      </c>
      <c r="L76" s="92">
        <v>38.6110997342144</v>
      </c>
    </row>
    <row r="77" spans="2:12" ht="10.5" customHeight="1">
      <c r="B77" s="20"/>
      <c r="C77" s="21"/>
      <c r="D77" s="96" t="s">
        <v>28</v>
      </c>
      <c r="E77" s="90">
        <v>254</v>
      </c>
      <c r="F77" s="90">
        <v>46329</v>
      </c>
      <c r="G77" s="90">
        <v>6095.4</v>
      </c>
      <c r="H77" s="90">
        <v>145359.045</v>
      </c>
      <c r="I77" s="90">
        <v>868471.423</v>
      </c>
      <c r="J77" s="90">
        <v>338444.078</v>
      </c>
      <c r="K77" s="90">
        <v>174795.489</v>
      </c>
      <c r="L77" s="92">
        <v>38.9700880232648</v>
      </c>
    </row>
    <row r="78" spans="2:12" ht="10.5" customHeight="1">
      <c r="B78" s="20"/>
      <c r="C78" s="21"/>
      <c r="D78" s="95" t="s">
        <v>29</v>
      </c>
      <c r="E78" s="90">
        <v>254</v>
      </c>
      <c r="F78" s="90">
        <v>46293</v>
      </c>
      <c r="G78" s="90">
        <v>6576.967</v>
      </c>
      <c r="H78" s="90">
        <v>153298.443</v>
      </c>
      <c r="I78" s="90">
        <v>1011099.97</v>
      </c>
      <c r="J78" s="90">
        <v>411479.915</v>
      </c>
      <c r="K78" s="90">
        <v>212297.632</v>
      </c>
      <c r="L78" s="92">
        <v>40.6962641883967</v>
      </c>
    </row>
    <row r="79" spans="2:12" ht="10.5" customHeight="1">
      <c r="B79" s="20"/>
      <c r="C79" s="21"/>
      <c r="D79" s="95" t="s">
        <v>30</v>
      </c>
      <c r="E79" s="90">
        <v>253</v>
      </c>
      <c r="F79" s="90">
        <v>46327</v>
      </c>
      <c r="G79" s="90">
        <v>5927.417</v>
      </c>
      <c r="H79" s="90">
        <v>143393.12</v>
      </c>
      <c r="I79" s="90">
        <v>868124.625</v>
      </c>
      <c r="J79" s="90">
        <v>362168.15</v>
      </c>
      <c r="K79" s="90">
        <v>172480.543</v>
      </c>
      <c r="L79" s="92">
        <v>41.7184514262569</v>
      </c>
    </row>
    <row r="80" spans="2:12" ht="10.5" customHeight="1">
      <c r="B80" s="20"/>
      <c r="C80" s="21"/>
      <c r="D80" s="95" t="s">
        <v>31</v>
      </c>
      <c r="E80" s="90">
        <v>252</v>
      </c>
      <c r="F80" s="90">
        <v>46433</v>
      </c>
      <c r="G80" s="90">
        <v>6322.368</v>
      </c>
      <c r="H80" s="90">
        <v>139016.219</v>
      </c>
      <c r="I80" s="90">
        <v>864101.626</v>
      </c>
      <c r="J80" s="90">
        <v>348210.038</v>
      </c>
      <c r="K80" s="90">
        <v>182327.706</v>
      </c>
      <c r="L80" s="92">
        <v>40.2973478492216</v>
      </c>
    </row>
    <row r="81" spans="2:12" ht="10.5" customHeight="1">
      <c r="B81" s="20"/>
      <c r="C81" s="21"/>
      <c r="D81" s="95" t="s">
        <v>32</v>
      </c>
      <c r="E81" s="98"/>
      <c r="F81" s="98"/>
      <c r="G81" s="98"/>
      <c r="H81" s="98"/>
      <c r="I81" s="98"/>
      <c r="J81" s="90"/>
      <c r="K81" s="90"/>
      <c r="L81" s="92"/>
    </row>
    <row r="82" spans="2:12" ht="10.5" customHeight="1">
      <c r="B82" s="20"/>
      <c r="C82" s="21"/>
      <c r="D82" s="95" t="s">
        <v>33</v>
      </c>
      <c r="E82" s="90"/>
      <c r="F82" s="90"/>
      <c r="G82" s="90"/>
      <c r="H82" s="90"/>
      <c r="I82" s="90"/>
      <c r="J82" s="90"/>
      <c r="K82" s="90"/>
      <c r="L82" s="92"/>
    </row>
    <row r="83" spans="2:12" ht="10.5" customHeight="1">
      <c r="B83" s="20"/>
      <c r="C83" s="21"/>
      <c r="D83" s="95" t="s">
        <v>34</v>
      </c>
      <c r="E83" s="90"/>
      <c r="F83" s="90"/>
      <c r="G83" s="90"/>
      <c r="H83" s="90"/>
      <c r="I83" s="90"/>
      <c r="J83" s="90"/>
      <c r="K83" s="90"/>
      <c r="L83" s="92"/>
    </row>
    <row r="84" spans="2:12" ht="10.5" customHeight="1">
      <c r="B84" s="20"/>
      <c r="C84" s="21"/>
      <c r="D84" s="95" t="s">
        <v>35</v>
      </c>
      <c r="E84" s="90"/>
      <c r="F84" s="90"/>
      <c r="G84" s="90"/>
      <c r="H84" s="90"/>
      <c r="I84" s="90"/>
      <c r="J84" s="90"/>
      <c r="K84" s="90"/>
      <c r="L84" s="92"/>
    </row>
    <row r="85" spans="5:12" ht="10.5" customHeight="1">
      <c r="E85" s="85"/>
      <c r="F85" s="85"/>
      <c r="G85" s="85"/>
      <c r="H85" s="85"/>
      <c r="I85" s="85"/>
      <c r="J85" s="85"/>
      <c r="K85" s="85"/>
      <c r="L85" s="86"/>
    </row>
    <row r="86" ht="10.5" customHeight="1">
      <c r="C86" s="104" t="s">
        <v>36</v>
      </c>
    </row>
    <row r="87" spans="1:12" ht="10.5" customHeight="1">
      <c r="A87" s="352" t="s">
        <v>114</v>
      </c>
      <c r="B87" s="352"/>
      <c r="C87" s="352"/>
      <c r="D87" s="352"/>
      <c r="E87" s="352"/>
      <c r="F87" s="352"/>
      <c r="G87" s="352"/>
      <c r="H87" s="352"/>
      <c r="I87" s="352"/>
      <c r="J87" s="352"/>
      <c r="K87" s="352"/>
      <c r="L87" s="352"/>
    </row>
    <row r="88" spans="1:12" ht="10.5" customHeight="1">
      <c r="A88" s="72"/>
      <c r="B88" s="72"/>
      <c r="C88" s="72"/>
      <c r="D88" s="72"/>
      <c r="E88" s="73"/>
      <c r="F88" s="73"/>
      <c r="G88" s="73"/>
      <c r="H88" s="73"/>
      <c r="I88" s="73"/>
      <c r="J88" s="71"/>
      <c r="K88" s="71"/>
      <c r="L88" s="74"/>
    </row>
    <row r="89" spans="1:12" ht="10.5" customHeight="1">
      <c r="A89" s="352" t="s">
        <v>105</v>
      </c>
      <c r="B89" s="352"/>
      <c r="C89" s="352"/>
      <c r="D89" s="352"/>
      <c r="E89" s="352"/>
      <c r="F89" s="352"/>
      <c r="G89" s="352"/>
      <c r="H89" s="352"/>
      <c r="I89" s="352"/>
      <c r="J89" s="352"/>
      <c r="K89" s="352"/>
      <c r="L89" s="352"/>
    </row>
    <row r="90" spans="1:12" ht="10.5" customHeight="1">
      <c r="A90" s="352" t="s">
        <v>2</v>
      </c>
      <c r="B90" s="352"/>
      <c r="C90" s="352"/>
      <c r="D90" s="352"/>
      <c r="E90" s="352"/>
      <c r="F90" s="352"/>
      <c r="G90" s="352"/>
      <c r="H90" s="352"/>
      <c r="I90" s="352"/>
      <c r="J90" s="352"/>
      <c r="K90" s="352"/>
      <c r="L90" s="352"/>
    </row>
    <row r="91" spans="1:12" s="78" customFormat="1" ht="18" customHeight="1">
      <c r="A91" s="75"/>
      <c r="B91" s="75"/>
      <c r="C91" s="75"/>
      <c r="D91" s="75"/>
      <c r="E91" s="76"/>
      <c r="F91" s="76"/>
      <c r="G91" s="76"/>
      <c r="H91" s="76"/>
      <c r="I91" s="76"/>
      <c r="J91" s="71"/>
      <c r="K91" s="77"/>
      <c r="L91" s="74"/>
    </row>
    <row r="92" spans="2:12" ht="15" customHeight="1">
      <c r="B92" s="348" t="s">
        <v>3</v>
      </c>
      <c r="C92" s="333" t="s">
        <v>106</v>
      </c>
      <c r="D92" s="342" t="s">
        <v>5</v>
      </c>
      <c r="E92" s="342" t="s">
        <v>6</v>
      </c>
      <c r="F92" s="333" t="s">
        <v>107</v>
      </c>
      <c r="G92" s="333" t="s">
        <v>108</v>
      </c>
      <c r="H92" s="333" t="s">
        <v>9</v>
      </c>
      <c r="I92" s="344" t="s">
        <v>10</v>
      </c>
      <c r="J92" s="353"/>
      <c r="K92" s="345"/>
      <c r="L92" s="354" t="s">
        <v>109</v>
      </c>
    </row>
    <row r="93" spans="2:12" ht="15" customHeight="1">
      <c r="B93" s="349"/>
      <c r="C93" s="334"/>
      <c r="D93" s="351"/>
      <c r="E93" s="351"/>
      <c r="F93" s="334"/>
      <c r="G93" s="334"/>
      <c r="H93" s="334"/>
      <c r="I93" s="333" t="s">
        <v>12</v>
      </c>
      <c r="J93" s="344" t="s">
        <v>13</v>
      </c>
      <c r="K93" s="345"/>
      <c r="L93" s="355"/>
    </row>
    <row r="94" spans="2:12" ht="21" customHeight="1">
      <c r="B94" s="349"/>
      <c r="C94" s="334"/>
      <c r="D94" s="351"/>
      <c r="E94" s="343"/>
      <c r="F94" s="335"/>
      <c r="G94" s="335"/>
      <c r="H94" s="335"/>
      <c r="I94" s="335"/>
      <c r="J94" s="8" t="s">
        <v>14</v>
      </c>
      <c r="K94" s="9" t="s">
        <v>15</v>
      </c>
      <c r="L94" s="356"/>
    </row>
    <row r="95" spans="2:12" ht="10.5" customHeight="1">
      <c r="B95" s="350"/>
      <c r="C95" s="335"/>
      <c r="D95" s="343"/>
      <c r="E95" s="79" t="s">
        <v>16</v>
      </c>
      <c r="F95" s="79" t="s">
        <v>17</v>
      </c>
      <c r="G95" s="80" t="s">
        <v>18</v>
      </c>
      <c r="H95" s="344" t="s">
        <v>19</v>
      </c>
      <c r="I95" s="353"/>
      <c r="J95" s="353"/>
      <c r="K95" s="345"/>
      <c r="L95" s="81" t="s">
        <v>20</v>
      </c>
    </row>
    <row r="96" spans="2:4" ht="10.5" customHeight="1">
      <c r="B96" s="13"/>
      <c r="C96" s="14"/>
      <c r="D96" s="14"/>
    </row>
    <row r="97" spans="2:12" ht="10.5" customHeight="1">
      <c r="B97" s="82" t="s">
        <v>50</v>
      </c>
      <c r="C97" s="83" t="s">
        <v>115</v>
      </c>
      <c r="D97" s="84">
        <v>2005</v>
      </c>
      <c r="E97" s="85">
        <v>37.25</v>
      </c>
      <c r="F97" s="85">
        <v>5984.333333333333</v>
      </c>
      <c r="G97" s="85">
        <v>9815.389</v>
      </c>
      <c r="H97" s="85">
        <v>171393.747</v>
      </c>
      <c r="I97" s="85">
        <v>709053.08</v>
      </c>
      <c r="J97" s="85">
        <v>246644.734</v>
      </c>
      <c r="K97" s="85">
        <v>112738.064</v>
      </c>
      <c r="L97" s="86">
        <v>34.78508745776833</v>
      </c>
    </row>
    <row r="98" spans="2:12" ht="10.5" customHeight="1">
      <c r="B98" s="103"/>
      <c r="C98" s="83" t="s">
        <v>111</v>
      </c>
      <c r="D98" s="84">
        <v>2010</v>
      </c>
      <c r="E98" s="85">
        <v>38.75</v>
      </c>
      <c r="F98" s="85">
        <v>5642.583333333333</v>
      </c>
      <c r="G98" s="85">
        <v>9138.708999999999</v>
      </c>
      <c r="H98" s="85">
        <v>181795.69400000002</v>
      </c>
      <c r="I98" s="85">
        <v>878118.43</v>
      </c>
      <c r="J98" s="85">
        <v>299756.74000000005</v>
      </c>
      <c r="K98" s="85">
        <v>136892.895</v>
      </c>
      <c r="L98" s="86">
        <v>34.13625426356215</v>
      </c>
    </row>
    <row r="99" spans="2:12" ht="10.5" customHeight="1">
      <c r="B99" s="20"/>
      <c r="C99" s="20"/>
      <c r="D99" s="84">
        <v>2014</v>
      </c>
      <c r="E99" s="85">
        <v>39.6666666666667</v>
      </c>
      <c r="F99" s="85">
        <v>6326.08333333333</v>
      </c>
      <c r="G99" s="85">
        <v>10280.098</v>
      </c>
      <c r="H99" s="85">
        <v>239161.961</v>
      </c>
      <c r="I99" s="85">
        <v>1177168.749</v>
      </c>
      <c r="J99" s="85">
        <v>419270.892</v>
      </c>
      <c r="K99" s="85">
        <v>162244.496</v>
      </c>
      <c r="L99" s="86">
        <v>35.6168894524399</v>
      </c>
    </row>
    <row r="100" spans="2:12" ht="10.5" customHeight="1">
      <c r="B100" s="20"/>
      <c r="C100" s="20"/>
      <c r="D100" s="84">
        <v>2015</v>
      </c>
      <c r="E100" s="85">
        <v>37.4166666666667</v>
      </c>
      <c r="F100" s="85">
        <v>6205</v>
      </c>
      <c r="G100" s="85">
        <v>10403.47</v>
      </c>
      <c r="H100" s="85">
        <v>236436.888</v>
      </c>
      <c r="I100" s="85">
        <v>1242592.339</v>
      </c>
      <c r="J100" s="85">
        <v>454006.727</v>
      </c>
      <c r="K100" s="85">
        <v>190052.531</v>
      </c>
      <c r="L100" s="86">
        <v>36.5370614923773</v>
      </c>
    </row>
    <row r="101" spans="2:4" ht="10.5" customHeight="1">
      <c r="B101" s="20"/>
      <c r="C101" s="20"/>
      <c r="D101" s="21"/>
    </row>
    <row r="102" spans="2:12" ht="10.5" customHeight="1">
      <c r="B102" s="20"/>
      <c r="C102" s="20"/>
      <c r="D102" s="89">
        <v>2015</v>
      </c>
      <c r="E102" s="90"/>
      <c r="F102" s="90"/>
      <c r="G102" s="90"/>
      <c r="H102" s="90"/>
      <c r="I102" s="90"/>
      <c r="J102" s="91"/>
      <c r="K102" s="90"/>
      <c r="L102" s="92"/>
    </row>
    <row r="103" spans="2:12" ht="10.5" customHeight="1">
      <c r="B103" s="20"/>
      <c r="C103" s="20"/>
      <c r="D103" s="93" t="s">
        <v>23</v>
      </c>
      <c r="E103" s="90">
        <v>37.625</v>
      </c>
      <c r="F103" s="90">
        <v>6202.625</v>
      </c>
      <c r="G103" s="90">
        <v>6846.005</v>
      </c>
      <c r="H103" s="90">
        <v>155767.923</v>
      </c>
      <c r="I103" s="90">
        <v>799135.828</v>
      </c>
      <c r="J103" s="90">
        <v>298417.732</v>
      </c>
      <c r="K103" s="90">
        <v>126189.346</v>
      </c>
      <c r="L103" s="92">
        <v>37.3425544874957</v>
      </c>
    </row>
    <row r="104" spans="2:12" ht="6" customHeight="1">
      <c r="B104" s="20"/>
      <c r="C104" s="20"/>
      <c r="D104" s="94"/>
      <c r="E104" s="90"/>
      <c r="F104" s="90"/>
      <c r="G104" s="90"/>
      <c r="H104" s="90"/>
      <c r="I104" s="90"/>
      <c r="J104" s="91"/>
      <c r="K104" s="90"/>
      <c r="L104" s="92"/>
    </row>
    <row r="105" spans="2:12" ht="10.5" customHeight="1">
      <c r="B105" s="20"/>
      <c r="C105" s="20"/>
      <c r="D105" s="95" t="s">
        <v>24</v>
      </c>
      <c r="E105" s="90">
        <v>38</v>
      </c>
      <c r="F105" s="90">
        <v>6194</v>
      </c>
      <c r="G105" s="90">
        <v>870.898</v>
      </c>
      <c r="H105" s="90">
        <v>18889.692</v>
      </c>
      <c r="I105" s="90">
        <v>87951.794</v>
      </c>
      <c r="J105" s="90">
        <v>33213.118</v>
      </c>
      <c r="K105" s="90">
        <v>14952.326</v>
      </c>
      <c r="L105" s="92">
        <v>37.7628658717297</v>
      </c>
    </row>
    <row r="106" spans="2:12" ht="10.5" customHeight="1">
      <c r="B106" s="20"/>
      <c r="C106" s="20"/>
      <c r="D106" s="95" t="s">
        <v>25</v>
      </c>
      <c r="E106" s="90">
        <v>38</v>
      </c>
      <c r="F106" s="90">
        <v>6212</v>
      </c>
      <c r="G106" s="90">
        <v>830.123</v>
      </c>
      <c r="H106" s="90">
        <v>18377.012</v>
      </c>
      <c r="I106" s="90">
        <v>90538.432</v>
      </c>
      <c r="J106" s="90">
        <v>33725.204</v>
      </c>
      <c r="K106" s="90">
        <v>15233.231</v>
      </c>
      <c r="L106" s="92">
        <v>37.2496002581534</v>
      </c>
    </row>
    <row r="107" spans="2:12" ht="10.5" customHeight="1">
      <c r="B107" s="20"/>
      <c r="C107" s="20"/>
      <c r="D107" s="95" t="s">
        <v>26</v>
      </c>
      <c r="E107" s="90">
        <v>38</v>
      </c>
      <c r="F107" s="90">
        <v>6234</v>
      </c>
      <c r="G107" s="90">
        <v>911</v>
      </c>
      <c r="H107" s="90">
        <v>19314.588</v>
      </c>
      <c r="I107" s="90">
        <v>104379.981</v>
      </c>
      <c r="J107" s="90">
        <v>40365.448</v>
      </c>
      <c r="K107" s="90">
        <v>16449.357</v>
      </c>
      <c r="L107" s="92">
        <v>38.6716376198612</v>
      </c>
    </row>
    <row r="108" spans="2:12" ht="10.5" customHeight="1">
      <c r="B108" s="20"/>
      <c r="C108" s="20"/>
      <c r="D108" s="95" t="s">
        <v>27</v>
      </c>
      <c r="E108" s="90">
        <v>38</v>
      </c>
      <c r="F108" s="90">
        <v>6235</v>
      </c>
      <c r="G108" s="90">
        <v>850.517</v>
      </c>
      <c r="H108" s="90">
        <v>19818.879</v>
      </c>
      <c r="I108" s="90">
        <v>94563.403</v>
      </c>
      <c r="J108" s="90">
        <v>33797.368</v>
      </c>
      <c r="K108" s="90">
        <v>14140.981</v>
      </c>
      <c r="L108" s="92">
        <v>35.7404312110045</v>
      </c>
    </row>
    <row r="109" spans="2:12" ht="10.5" customHeight="1">
      <c r="B109" s="20"/>
      <c r="C109" s="20"/>
      <c r="D109" s="96" t="s">
        <v>28</v>
      </c>
      <c r="E109" s="90">
        <v>38</v>
      </c>
      <c r="F109" s="90">
        <v>6225</v>
      </c>
      <c r="G109" s="90">
        <v>762.854</v>
      </c>
      <c r="H109" s="90">
        <v>22333.184</v>
      </c>
      <c r="I109" s="90">
        <v>91528.836</v>
      </c>
      <c r="J109" s="90">
        <v>34335.459</v>
      </c>
      <c r="K109" s="90">
        <v>13438.774</v>
      </c>
      <c r="L109" s="92">
        <v>37.5132695886136</v>
      </c>
    </row>
    <row r="110" spans="2:12" ht="10.5" customHeight="1">
      <c r="B110" s="20"/>
      <c r="C110" s="20"/>
      <c r="D110" s="95" t="s">
        <v>29</v>
      </c>
      <c r="E110" s="90">
        <v>37</v>
      </c>
      <c r="F110" s="90">
        <v>6222</v>
      </c>
      <c r="G110" s="90">
        <v>919.262</v>
      </c>
      <c r="H110" s="90">
        <v>19668.203</v>
      </c>
      <c r="I110" s="90">
        <v>120348.925</v>
      </c>
      <c r="J110" s="90">
        <v>47100.61</v>
      </c>
      <c r="K110" s="90">
        <v>19256.53</v>
      </c>
      <c r="L110" s="92">
        <v>39.1367101949602</v>
      </c>
    </row>
    <row r="111" spans="2:12" ht="10.5" customHeight="1">
      <c r="B111" s="20"/>
      <c r="C111" s="20"/>
      <c r="D111" s="95" t="s">
        <v>30</v>
      </c>
      <c r="E111" s="90">
        <v>37</v>
      </c>
      <c r="F111" s="90">
        <v>6101</v>
      </c>
      <c r="G111" s="90">
        <v>884.917</v>
      </c>
      <c r="H111" s="90">
        <v>18831.332</v>
      </c>
      <c r="I111" s="90">
        <v>121477.3</v>
      </c>
      <c r="J111" s="90">
        <v>42827.916</v>
      </c>
      <c r="K111" s="90">
        <v>19065.364</v>
      </c>
      <c r="L111" s="92">
        <v>35.2559004851112</v>
      </c>
    </row>
    <row r="112" spans="2:12" ht="10.5" customHeight="1">
      <c r="B112" s="20"/>
      <c r="C112" s="20"/>
      <c r="D112" s="95" t="s">
        <v>31</v>
      </c>
      <c r="E112" s="90">
        <v>37</v>
      </c>
      <c r="F112" s="90">
        <v>6198</v>
      </c>
      <c r="G112" s="90">
        <v>816.434</v>
      </c>
      <c r="H112" s="90">
        <v>18535.033</v>
      </c>
      <c r="I112" s="90">
        <v>88347.157</v>
      </c>
      <c r="J112" s="90">
        <v>33052.609</v>
      </c>
      <c r="K112" s="90">
        <v>13652.783</v>
      </c>
      <c r="L112" s="92">
        <v>37.4121931280709</v>
      </c>
    </row>
    <row r="113" spans="2:12" ht="10.5" customHeight="1">
      <c r="B113" s="20"/>
      <c r="C113" s="20"/>
      <c r="D113" s="95" t="s">
        <v>32</v>
      </c>
      <c r="E113" s="90">
        <v>37</v>
      </c>
      <c r="F113" s="90">
        <v>6210</v>
      </c>
      <c r="G113" s="90">
        <v>915.315</v>
      </c>
      <c r="H113" s="90">
        <v>18838.323</v>
      </c>
      <c r="I113" s="90">
        <v>120373.627</v>
      </c>
      <c r="J113" s="90">
        <v>42328.292</v>
      </c>
      <c r="K113" s="90">
        <v>17107.154</v>
      </c>
      <c r="L113" s="92">
        <v>35.1640912174226</v>
      </c>
    </row>
    <row r="114" spans="2:12" ht="10.5" customHeight="1">
      <c r="B114" s="20"/>
      <c r="C114" s="20"/>
      <c r="D114" s="95" t="s">
        <v>33</v>
      </c>
      <c r="E114" s="90">
        <v>37</v>
      </c>
      <c r="F114" s="90">
        <v>6218</v>
      </c>
      <c r="G114" s="90">
        <v>927.157</v>
      </c>
      <c r="H114" s="90">
        <v>18915.543</v>
      </c>
      <c r="I114" s="90">
        <v>115867.328</v>
      </c>
      <c r="J114" s="90">
        <v>38151.277</v>
      </c>
      <c r="K114" s="90">
        <v>15707.289</v>
      </c>
      <c r="L114" s="92">
        <v>32.9266909477709</v>
      </c>
    </row>
    <row r="115" spans="2:12" ht="10.5" customHeight="1">
      <c r="B115" s="20"/>
      <c r="C115" s="20"/>
      <c r="D115" s="95" t="s">
        <v>34</v>
      </c>
      <c r="E115" s="90">
        <v>37</v>
      </c>
      <c r="F115" s="90">
        <v>6228</v>
      </c>
      <c r="G115" s="90">
        <v>925.789</v>
      </c>
      <c r="H115" s="90">
        <v>22185.873</v>
      </c>
      <c r="I115" s="90">
        <v>109385.863</v>
      </c>
      <c r="J115" s="90">
        <v>36025.624</v>
      </c>
      <c r="K115" s="90">
        <v>15922.371</v>
      </c>
      <c r="L115" s="92">
        <v>32.9344423602527</v>
      </c>
    </row>
    <row r="116" spans="2:12" ht="10.5" customHeight="1">
      <c r="B116" s="20"/>
      <c r="C116" s="20"/>
      <c r="D116" s="95" t="s">
        <v>35</v>
      </c>
      <c r="E116" s="90">
        <v>37</v>
      </c>
      <c r="F116" s="90">
        <v>6183</v>
      </c>
      <c r="G116" s="90">
        <v>789.204</v>
      </c>
      <c r="H116" s="90">
        <v>20729.226</v>
      </c>
      <c r="I116" s="90">
        <v>97829.693</v>
      </c>
      <c r="J116" s="90">
        <v>39083.802</v>
      </c>
      <c r="K116" s="90">
        <v>15126.371</v>
      </c>
      <c r="L116" s="92">
        <v>39.9508582736736</v>
      </c>
    </row>
    <row r="117" spans="2:12" ht="10.5" customHeight="1">
      <c r="B117" s="20"/>
      <c r="C117" s="20"/>
      <c r="D117" s="97"/>
      <c r="E117" s="90"/>
      <c r="F117" s="90"/>
      <c r="G117" s="90"/>
      <c r="H117" s="90"/>
      <c r="I117" s="90"/>
      <c r="J117" s="91"/>
      <c r="K117" s="90"/>
      <c r="L117" s="92"/>
    </row>
    <row r="118" spans="2:12" ht="10.5" customHeight="1">
      <c r="B118" s="20"/>
      <c r="C118" s="20"/>
      <c r="D118" s="89">
        <v>2016</v>
      </c>
      <c r="E118" s="90"/>
      <c r="F118" s="90"/>
      <c r="G118" s="90"/>
      <c r="H118" s="90"/>
      <c r="I118" s="90"/>
      <c r="J118" s="91"/>
      <c r="K118" s="90"/>
      <c r="L118" s="92"/>
    </row>
    <row r="119" spans="2:12" ht="10.5" customHeight="1">
      <c r="B119" s="20"/>
      <c r="C119" s="20"/>
      <c r="D119" s="93" t="s">
        <v>23</v>
      </c>
      <c r="E119" s="90">
        <v>35.125</v>
      </c>
      <c r="F119" s="90">
        <v>5893.75</v>
      </c>
      <c r="G119" s="90">
        <v>6585.954</v>
      </c>
      <c r="H119" s="90">
        <v>149079.768</v>
      </c>
      <c r="I119" s="90">
        <v>842749.163</v>
      </c>
      <c r="J119" s="90">
        <v>322137.734</v>
      </c>
      <c r="K119" s="90">
        <v>146996.985</v>
      </c>
      <c r="L119" s="92">
        <v>38.2246281744453</v>
      </c>
    </row>
    <row r="120" spans="2:12" ht="6" customHeight="1">
      <c r="B120" s="20"/>
      <c r="C120" s="20"/>
      <c r="D120" s="94"/>
      <c r="E120" s="90"/>
      <c r="F120" s="90"/>
      <c r="G120" s="90"/>
      <c r="H120" s="90"/>
      <c r="I120" s="90"/>
      <c r="J120" s="91"/>
      <c r="K120" s="90"/>
      <c r="L120" s="92"/>
    </row>
    <row r="121" spans="2:12" ht="10.5" customHeight="1">
      <c r="B121" s="20"/>
      <c r="C121" s="20"/>
      <c r="D121" s="95" t="s">
        <v>24</v>
      </c>
      <c r="E121" s="90">
        <v>34</v>
      </c>
      <c r="F121" s="90">
        <v>5863</v>
      </c>
      <c r="G121" s="90">
        <v>817.696</v>
      </c>
      <c r="H121" s="90">
        <v>17763.989</v>
      </c>
      <c r="I121" s="90">
        <v>98563.274</v>
      </c>
      <c r="J121" s="90">
        <v>35500.741</v>
      </c>
      <c r="K121" s="90">
        <v>15742.907</v>
      </c>
      <c r="L121" s="92">
        <v>36.0182241917005</v>
      </c>
    </row>
    <row r="122" spans="2:12" ht="10.5" customHeight="1">
      <c r="B122" s="20"/>
      <c r="C122" s="20"/>
      <c r="D122" s="95" t="s">
        <v>25</v>
      </c>
      <c r="E122" s="90">
        <v>36</v>
      </c>
      <c r="F122" s="90">
        <v>5963</v>
      </c>
      <c r="G122" s="90">
        <v>868.355</v>
      </c>
      <c r="H122" s="90">
        <v>17951.018</v>
      </c>
      <c r="I122" s="90">
        <v>103717.013</v>
      </c>
      <c r="J122" s="90">
        <v>41705.808</v>
      </c>
      <c r="K122" s="90">
        <v>19289.461</v>
      </c>
      <c r="L122" s="92">
        <v>40.2111541719776</v>
      </c>
    </row>
    <row r="123" spans="2:12" ht="10.5" customHeight="1">
      <c r="B123" s="20"/>
      <c r="C123" s="20"/>
      <c r="D123" s="95" t="s">
        <v>26</v>
      </c>
      <c r="E123" s="90">
        <v>36</v>
      </c>
      <c r="F123" s="90">
        <v>5947</v>
      </c>
      <c r="G123" s="90">
        <v>853.417</v>
      </c>
      <c r="H123" s="90">
        <v>18695.008</v>
      </c>
      <c r="I123" s="90">
        <v>119643.763</v>
      </c>
      <c r="J123" s="90">
        <v>43759.927</v>
      </c>
      <c r="K123" s="90">
        <v>19672.348</v>
      </c>
      <c r="L123" s="92">
        <v>36.5751844498572</v>
      </c>
    </row>
    <row r="124" spans="2:12" ht="10.5" customHeight="1">
      <c r="B124" s="20"/>
      <c r="C124" s="20"/>
      <c r="D124" s="95" t="s">
        <v>27</v>
      </c>
      <c r="E124" s="90">
        <v>35</v>
      </c>
      <c r="F124" s="90">
        <v>5888</v>
      </c>
      <c r="G124" s="90">
        <v>838.751</v>
      </c>
      <c r="H124" s="90">
        <v>19039.231</v>
      </c>
      <c r="I124" s="90">
        <v>106818.033</v>
      </c>
      <c r="J124" s="90">
        <v>38250.649</v>
      </c>
      <c r="K124" s="90">
        <v>18489.217</v>
      </c>
      <c r="L124" s="92">
        <v>35.8091681017942</v>
      </c>
    </row>
    <row r="125" spans="2:12" ht="10.5" customHeight="1">
      <c r="B125" s="20"/>
      <c r="C125" s="20"/>
      <c r="D125" s="96" t="s">
        <v>28</v>
      </c>
      <c r="E125" s="90">
        <v>35</v>
      </c>
      <c r="F125" s="90">
        <v>5888</v>
      </c>
      <c r="G125" s="90">
        <v>777.231</v>
      </c>
      <c r="H125" s="90">
        <v>20971.698</v>
      </c>
      <c r="I125" s="90">
        <v>106086.422</v>
      </c>
      <c r="J125" s="90">
        <v>44443.937</v>
      </c>
      <c r="K125" s="90">
        <v>19744.662</v>
      </c>
      <c r="L125" s="92">
        <v>41.8940861253667</v>
      </c>
    </row>
    <row r="126" spans="2:12" ht="10.5" customHeight="1">
      <c r="B126" s="20"/>
      <c r="C126" s="20"/>
      <c r="D126" s="95" t="s">
        <v>29</v>
      </c>
      <c r="E126" s="90">
        <v>35</v>
      </c>
      <c r="F126" s="90">
        <v>5876</v>
      </c>
      <c r="G126" s="90">
        <v>844.192</v>
      </c>
      <c r="H126" s="90">
        <v>19095.066</v>
      </c>
      <c r="I126" s="90">
        <v>117561.024</v>
      </c>
      <c r="J126" s="90">
        <v>47132.29</v>
      </c>
      <c r="K126" s="90">
        <v>23418.926</v>
      </c>
      <c r="L126" s="92">
        <v>40.0917654477049</v>
      </c>
    </row>
    <row r="127" spans="2:12" ht="10.5" customHeight="1">
      <c r="B127" s="20"/>
      <c r="C127" s="20"/>
      <c r="D127" s="95" t="s">
        <v>30</v>
      </c>
      <c r="E127" s="90">
        <v>35</v>
      </c>
      <c r="F127" s="90">
        <v>5843</v>
      </c>
      <c r="G127" s="90">
        <v>747.839</v>
      </c>
      <c r="H127" s="90">
        <v>17672.401</v>
      </c>
      <c r="I127" s="90">
        <v>91685.773</v>
      </c>
      <c r="J127" s="90">
        <v>35859.693</v>
      </c>
      <c r="K127" s="90">
        <v>14850.064</v>
      </c>
      <c r="L127" s="92">
        <v>39.1115129715927</v>
      </c>
    </row>
    <row r="128" spans="2:12" ht="10.5" customHeight="1">
      <c r="B128" s="20"/>
      <c r="C128" s="20"/>
      <c r="D128" s="95" t="s">
        <v>31</v>
      </c>
      <c r="E128" s="90">
        <v>35</v>
      </c>
      <c r="F128" s="90">
        <v>5882</v>
      </c>
      <c r="G128" s="90">
        <v>838.473</v>
      </c>
      <c r="H128" s="90">
        <v>17891.357</v>
      </c>
      <c r="I128" s="90">
        <v>98673.861</v>
      </c>
      <c r="J128" s="90">
        <v>35484.689</v>
      </c>
      <c r="K128" s="90">
        <v>15789.4</v>
      </c>
      <c r="L128" s="92">
        <v>35.9615896655752</v>
      </c>
    </row>
    <row r="129" spans="2:12" ht="10.5" customHeight="1">
      <c r="B129" s="20"/>
      <c r="C129" s="20"/>
      <c r="D129" s="95" t="s">
        <v>32</v>
      </c>
      <c r="E129" s="98"/>
      <c r="F129" s="98"/>
      <c r="G129" s="98"/>
      <c r="H129" s="98"/>
      <c r="I129" s="98"/>
      <c r="J129" s="90"/>
      <c r="K129" s="90"/>
      <c r="L129" s="92"/>
    </row>
    <row r="130" spans="2:12" ht="10.5" customHeight="1">
      <c r="B130" s="20"/>
      <c r="C130" s="20"/>
      <c r="D130" s="95" t="s">
        <v>33</v>
      </c>
      <c r="E130" s="90"/>
      <c r="F130" s="90"/>
      <c r="G130" s="90"/>
      <c r="H130" s="90"/>
      <c r="I130" s="90"/>
      <c r="J130" s="90"/>
      <c r="K130" s="90"/>
      <c r="L130" s="92"/>
    </row>
    <row r="131" spans="2:12" ht="10.5" customHeight="1">
      <c r="B131" s="20"/>
      <c r="C131" s="20"/>
      <c r="D131" s="95" t="s">
        <v>34</v>
      </c>
      <c r="E131" s="90"/>
      <c r="F131" s="90"/>
      <c r="G131" s="90"/>
      <c r="H131" s="90"/>
      <c r="I131" s="90"/>
      <c r="J131" s="90"/>
      <c r="K131" s="90"/>
      <c r="L131" s="92"/>
    </row>
    <row r="132" spans="2:12" ht="10.5" customHeight="1">
      <c r="B132" s="20"/>
      <c r="C132" s="20"/>
      <c r="D132" s="95" t="s">
        <v>35</v>
      </c>
      <c r="E132" s="90"/>
      <c r="F132" s="90"/>
      <c r="G132" s="90"/>
      <c r="H132" s="90"/>
      <c r="I132" s="90"/>
      <c r="J132" s="90"/>
      <c r="K132" s="90"/>
      <c r="L132" s="92"/>
    </row>
    <row r="133" spans="2:12" ht="10.5" customHeight="1">
      <c r="B133" s="20"/>
      <c r="C133" s="20"/>
      <c r="D133" s="99"/>
      <c r="E133" s="90"/>
      <c r="F133" s="90"/>
      <c r="G133" s="90"/>
      <c r="H133" s="90"/>
      <c r="I133" s="90"/>
      <c r="J133" s="91"/>
      <c r="K133" s="90"/>
      <c r="L133" s="92"/>
    </row>
    <row r="134" spans="2:12" ht="10.5" customHeight="1">
      <c r="B134" s="20"/>
      <c r="C134" s="20"/>
      <c r="D134" s="99"/>
      <c r="E134" s="90"/>
      <c r="F134" s="90"/>
      <c r="G134" s="90"/>
      <c r="H134" s="90"/>
      <c r="I134" s="90"/>
      <c r="J134" s="91"/>
      <c r="K134" s="90"/>
      <c r="L134" s="92"/>
    </row>
    <row r="135" spans="2:12" ht="10.5" customHeight="1">
      <c r="B135" s="82" t="s">
        <v>50</v>
      </c>
      <c r="C135" s="83" t="s">
        <v>116</v>
      </c>
      <c r="D135" s="84">
        <v>2005</v>
      </c>
      <c r="E135" s="90">
        <v>139.66666666666666</v>
      </c>
      <c r="F135" s="90">
        <v>20041.25</v>
      </c>
      <c r="G135" s="90">
        <v>32831.225</v>
      </c>
      <c r="H135" s="90">
        <v>400944.43</v>
      </c>
      <c r="I135" s="90">
        <v>3280779.243</v>
      </c>
      <c r="J135" s="90">
        <v>323969.279</v>
      </c>
      <c r="K135" s="90">
        <v>261968.455</v>
      </c>
      <c r="L135" s="92">
        <v>9.87476617609166</v>
      </c>
    </row>
    <row r="136" spans="2:12" ht="10.5" customHeight="1">
      <c r="B136" s="103"/>
      <c r="C136" s="83" t="s">
        <v>111</v>
      </c>
      <c r="D136" s="84">
        <v>2010</v>
      </c>
      <c r="E136" s="90">
        <v>132.16666666666666</v>
      </c>
      <c r="F136" s="90">
        <v>20568</v>
      </c>
      <c r="G136" s="90">
        <v>33902.452999999994</v>
      </c>
      <c r="H136" s="90">
        <v>463752.46599999996</v>
      </c>
      <c r="I136" s="90">
        <v>4326282.005999999</v>
      </c>
      <c r="J136" s="90">
        <v>683698.406</v>
      </c>
      <c r="K136" s="90">
        <v>561677.8169999999</v>
      </c>
      <c r="L136" s="92">
        <v>15.80337123312345</v>
      </c>
    </row>
    <row r="137" spans="2:12" ht="10.5" customHeight="1">
      <c r="B137" s="20"/>
      <c r="D137" s="84">
        <v>2014</v>
      </c>
      <c r="E137" s="90">
        <v>142.833333333333</v>
      </c>
      <c r="F137" s="90">
        <v>22204.6666666667</v>
      </c>
      <c r="G137" s="90">
        <v>36105.211</v>
      </c>
      <c r="H137" s="90">
        <v>562961.921</v>
      </c>
      <c r="I137" s="90">
        <v>4645632.316</v>
      </c>
      <c r="J137" s="90">
        <v>769633.341</v>
      </c>
      <c r="K137" s="90">
        <v>546964.398</v>
      </c>
      <c r="L137" s="92">
        <v>16.5668156377617</v>
      </c>
    </row>
    <row r="138" spans="2:12" ht="10.5" customHeight="1">
      <c r="B138" s="20"/>
      <c r="D138" s="84">
        <v>2015</v>
      </c>
      <c r="E138" s="85">
        <v>138.916666666667</v>
      </c>
      <c r="F138" s="85">
        <v>21932.6666666667</v>
      </c>
      <c r="G138" s="85">
        <v>35880.709</v>
      </c>
      <c r="H138" s="85">
        <v>581232.447</v>
      </c>
      <c r="I138" s="85">
        <v>4532066.009</v>
      </c>
      <c r="J138" s="85">
        <v>807350.469</v>
      </c>
      <c r="K138" s="85">
        <v>555510.087</v>
      </c>
      <c r="L138" s="86">
        <v>17.8141815983422</v>
      </c>
    </row>
    <row r="139" spans="2:4" ht="10.5" customHeight="1">
      <c r="B139" s="20"/>
      <c r="D139" s="21"/>
    </row>
    <row r="140" spans="2:12" ht="10.5" customHeight="1">
      <c r="B140" s="20"/>
      <c r="D140" s="89">
        <v>2015</v>
      </c>
      <c r="E140" s="90"/>
      <c r="F140" s="90"/>
      <c r="G140" s="90"/>
      <c r="H140" s="90"/>
      <c r="I140" s="90"/>
      <c r="J140" s="91"/>
      <c r="K140" s="90"/>
      <c r="L140" s="92"/>
    </row>
    <row r="141" spans="2:12" ht="10.5" customHeight="1">
      <c r="B141" s="20"/>
      <c r="C141" s="21"/>
      <c r="D141" s="93" t="s">
        <v>23</v>
      </c>
      <c r="E141" s="90">
        <v>139.375</v>
      </c>
      <c r="F141" s="90">
        <v>21862.75</v>
      </c>
      <c r="G141" s="90">
        <v>23740.37</v>
      </c>
      <c r="H141" s="90">
        <v>376751.052</v>
      </c>
      <c r="I141" s="90">
        <v>2983699.798</v>
      </c>
      <c r="J141" s="90">
        <v>523810.045</v>
      </c>
      <c r="K141" s="90">
        <v>360987.79</v>
      </c>
      <c r="L141" s="92">
        <v>17.5557221055253</v>
      </c>
    </row>
    <row r="142" spans="2:12" ht="6" customHeight="1">
      <c r="B142" s="20"/>
      <c r="C142" s="21"/>
      <c r="D142" s="94"/>
      <c r="E142" s="90"/>
      <c r="F142" s="90"/>
      <c r="G142" s="90"/>
      <c r="H142" s="90"/>
      <c r="I142" s="90"/>
      <c r="J142" s="91"/>
      <c r="K142" s="90"/>
      <c r="L142" s="92"/>
    </row>
    <row r="143" spans="2:12" ht="10.5" customHeight="1">
      <c r="B143" s="20"/>
      <c r="C143" s="21"/>
      <c r="D143" s="95" t="s">
        <v>24</v>
      </c>
      <c r="E143" s="90">
        <v>139</v>
      </c>
      <c r="F143" s="90">
        <v>21897</v>
      </c>
      <c r="G143" s="90">
        <v>2998.649</v>
      </c>
      <c r="H143" s="90">
        <v>45680.921</v>
      </c>
      <c r="I143" s="90">
        <v>347443.643</v>
      </c>
      <c r="J143" s="90">
        <v>56911.425</v>
      </c>
      <c r="K143" s="90">
        <v>41296.176</v>
      </c>
      <c r="L143" s="92">
        <v>16.3800449789781</v>
      </c>
    </row>
    <row r="144" spans="2:12" ht="10.5" customHeight="1">
      <c r="B144" s="20"/>
      <c r="C144" s="21"/>
      <c r="D144" s="95" t="s">
        <v>25</v>
      </c>
      <c r="E144" s="90">
        <v>139</v>
      </c>
      <c r="F144" s="90">
        <v>21835</v>
      </c>
      <c r="G144" s="90">
        <v>2884.954</v>
      </c>
      <c r="H144" s="90">
        <v>44725.32</v>
      </c>
      <c r="I144" s="90">
        <v>348282.226</v>
      </c>
      <c r="J144" s="90">
        <v>61680.964</v>
      </c>
      <c r="K144" s="90">
        <v>43281.169</v>
      </c>
      <c r="L144" s="92">
        <v>17.7100521919829</v>
      </c>
    </row>
    <row r="145" spans="2:12" ht="10.5" customHeight="1">
      <c r="B145" s="20"/>
      <c r="C145" s="21"/>
      <c r="D145" s="95" t="s">
        <v>26</v>
      </c>
      <c r="E145" s="90">
        <v>139</v>
      </c>
      <c r="F145" s="90">
        <v>21695</v>
      </c>
      <c r="G145" s="90">
        <v>3078.926</v>
      </c>
      <c r="H145" s="90">
        <v>46245.76</v>
      </c>
      <c r="I145" s="90">
        <v>413261.588</v>
      </c>
      <c r="J145" s="90">
        <v>68176.281</v>
      </c>
      <c r="K145" s="90">
        <v>50563.241</v>
      </c>
      <c r="L145" s="92">
        <v>16.4971250606529</v>
      </c>
    </row>
    <row r="146" spans="2:12" ht="10.5" customHeight="1">
      <c r="B146" s="20"/>
      <c r="C146" s="21"/>
      <c r="D146" s="95" t="s">
        <v>27</v>
      </c>
      <c r="E146" s="90">
        <v>139</v>
      </c>
      <c r="F146" s="90">
        <v>21629</v>
      </c>
      <c r="G146" s="90">
        <v>2924.49</v>
      </c>
      <c r="H146" s="90">
        <v>49152.045</v>
      </c>
      <c r="I146" s="90">
        <v>361983.544</v>
      </c>
      <c r="J146" s="90">
        <v>63828.281</v>
      </c>
      <c r="K146" s="90">
        <v>43028.612</v>
      </c>
      <c r="L146" s="92">
        <v>17.6329233905727</v>
      </c>
    </row>
    <row r="147" spans="2:12" ht="10.5" customHeight="1">
      <c r="B147" s="20"/>
      <c r="C147" s="21"/>
      <c r="D147" s="96" t="s">
        <v>28</v>
      </c>
      <c r="E147" s="90">
        <v>140</v>
      </c>
      <c r="F147" s="90">
        <v>21722</v>
      </c>
      <c r="G147" s="90">
        <v>2751.821</v>
      </c>
      <c r="H147" s="90">
        <v>47274.592</v>
      </c>
      <c r="I147" s="90">
        <v>360932.9</v>
      </c>
      <c r="J147" s="90">
        <v>60616.714</v>
      </c>
      <c r="K147" s="90">
        <v>40926.99</v>
      </c>
      <c r="L147" s="92">
        <v>16.7944551466491</v>
      </c>
    </row>
    <row r="148" spans="2:12" ht="10.5" customHeight="1">
      <c r="B148" s="20"/>
      <c r="C148" s="21"/>
      <c r="D148" s="95" t="s">
        <v>29</v>
      </c>
      <c r="E148" s="90">
        <v>140</v>
      </c>
      <c r="F148" s="90">
        <v>21960</v>
      </c>
      <c r="G148" s="90">
        <v>3049.054</v>
      </c>
      <c r="H148" s="90">
        <v>50096.322</v>
      </c>
      <c r="I148" s="90">
        <v>386691.922</v>
      </c>
      <c r="J148" s="90">
        <v>70028.96</v>
      </c>
      <c r="K148" s="90">
        <v>46806.155</v>
      </c>
      <c r="L148" s="92">
        <v>18.1097550830141</v>
      </c>
    </row>
    <row r="149" spans="2:12" ht="10.5" customHeight="1">
      <c r="B149" s="20"/>
      <c r="C149" s="21"/>
      <c r="D149" s="95" t="s">
        <v>30</v>
      </c>
      <c r="E149" s="90">
        <v>140</v>
      </c>
      <c r="F149" s="90">
        <v>22046</v>
      </c>
      <c r="G149" s="90">
        <v>3095.228</v>
      </c>
      <c r="H149" s="90">
        <v>47208.603</v>
      </c>
      <c r="I149" s="90">
        <v>393791.306</v>
      </c>
      <c r="J149" s="90">
        <v>72531.94</v>
      </c>
      <c r="K149" s="90">
        <v>49203.429</v>
      </c>
      <c r="L149" s="92">
        <v>18.4188779424196</v>
      </c>
    </row>
    <row r="150" spans="2:12" ht="10.5" customHeight="1">
      <c r="B150" s="20"/>
      <c r="C150" s="21"/>
      <c r="D150" s="95" t="s">
        <v>31</v>
      </c>
      <c r="E150" s="90">
        <v>139</v>
      </c>
      <c r="F150" s="90">
        <v>22118</v>
      </c>
      <c r="G150" s="90">
        <v>2957.248</v>
      </c>
      <c r="H150" s="90">
        <v>46367.489</v>
      </c>
      <c r="I150" s="90">
        <v>371312.669</v>
      </c>
      <c r="J150" s="90">
        <v>70035.48</v>
      </c>
      <c r="K150" s="90">
        <v>45882.018</v>
      </c>
      <c r="L150" s="92">
        <v>18.8615918192654</v>
      </c>
    </row>
    <row r="151" spans="2:12" ht="10.5" customHeight="1">
      <c r="B151" s="20"/>
      <c r="C151" s="21"/>
      <c r="D151" s="95" t="s">
        <v>32</v>
      </c>
      <c r="E151" s="90">
        <v>138</v>
      </c>
      <c r="F151" s="90">
        <v>22177</v>
      </c>
      <c r="G151" s="90">
        <v>3119.589</v>
      </c>
      <c r="H151" s="90">
        <v>46425.262</v>
      </c>
      <c r="I151" s="90">
        <v>396727.34</v>
      </c>
      <c r="J151" s="90">
        <v>74546.748</v>
      </c>
      <c r="K151" s="90">
        <v>50454.337</v>
      </c>
      <c r="L151" s="92">
        <v>18.7904236698182</v>
      </c>
    </row>
    <row r="152" spans="2:12" ht="10.5" customHeight="1">
      <c r="B152" s="20"/>
      <c r="C152" s="21"/>
      <c r="D152" s="95" t="s">
        <v>33</v>
      </c>
      <c r="E152" s="90">
        <v>138</v>
      </c>
      <c r="F152" s="90">
        <v>22097</v>
      </c>
      <c r="G152" s="90">
        <v>3081.38</v>
      </c>
      <c r="H152" s="90">
        <v>48818.604</v>
      </c>
      <c r="I152" s="90">
        <v>384158.626</v>
      </c>
      <c r="J152" s="90">
        <v>75945.223</v>
      </c>
      <c r="K152" s="90">
        <v>49920.676</v>
      </c>
      <c r="L152" s="92">
        <v>19.7692353783044</v>
      </c>
    </row>
    <row r="153" spans="2:12" ht="10.5" customHeight="1">
      <c r="B153" s="20"/>
      <c r="C153" s="21"/>
      <c r="D153" s="95" t="s">
        <v>34</v>
      </c>
      <c r="E153" s="90">
        <v>138</v>
      </c>
      <c r="F153" s="90">
        <v>22035</v>
      </c>
      <c r="G153" s="90">
        <v>3059.3</v>
      </c>
      <c r="H153" s="90">
        <v>59758.155</v>
      </c>
      <c r="I153" s="90">
        <v>384111.205</v>
      </c>
      <c r="J153" s="90">
        <v>69502.476</v>
      </c>
      <c r="K153" s="90">
        <v>48032.716</v>
      </c>
      <c r="L153" s="92">
        <v>18.0943630634259</v>
      </c>
    </row>
    <row r="154" spans="2:12" ht="10.5" customHeight="1">
      <c r="B154" s="20"/>
      <c r="C154" s="21"/>
      <c r="D154" s="95" t="s">
        <v>35</v>
      </c>
      <c r="E154" s="90">
        <v>138</v>
      </c>
      <c r="F154" s="90">
        <v>21981</v>
      </c>
      <c r="G154" s="90">
        <v>2880.07</v>
      </c>
      <c r="H154" s="90">
        <v>49479.374</v>
      </c>
      <c r="I154" s="90">
        <v>383369.04</v>
      </c>
      <c r="J154" s="90">
        <v>63545.977</v>
      </c>
      <c r="K154" s="90">
        <v>46114.568</v>
      </c>
      <c r="L154" s="92">
        <v>16.5756674039197</v>
      </c>
    </row>
    <row r="155" spans="2:12" ht="10.5" customHeight="1">
      <c r="B155" s="20"/>
      <c r="C155" s="21"/>
      <c r="D155" s="97"/>
      <c r="E155" s="90"/>
      <c r="F155" s="90"/>
      <c r="G155" s="90"/>
      <c r="H155" s="90"/>
      <c r="I155" s="90"/>
      <c r="J155" s="91"/>
      <c r="K155" s="90"/>
      <c r="L155" s="92"/>
    </row>
    <row r="156" spans="2:12" ht="10.5" customHeight="1">
      <c r="B156" s="20"/>
      <c r="C156" s="21"/>
      <c r="D156" s="89">
        <v>2016</v>
      </c>
      <c r="E156" s="90"/>
      <c r="F156" s="90"/>
      <c r="G156" s="90"/>
      <c r="H156" s="90"/>
      <c r="I156" s="90"/>
      <c r="J156" s="91"/>
      <c r="K156" s="90"/>
      <c r="L156" s="92"/>
    </row>
    <row r="157" spans="2:12" ht="10.5" customHeight="1">
      <c r="B157" s="20"/>
      <c r="C157" s="21"/>
      <c r="D157" s="93" t="s">
        <v>23</v>
      </c>
      <c r="E157" s="90">
        <v>134.75</v>
      </c>
      <c r="F157" s="90">
        <v>22572.5</v>
      </c>
      <c r="G157" s="90">
        <v>24546.617</v>
      </c>
      <c r="H157" s="90">
        <v>390284.698</v>
      </c>
      <c r="I157" s="90">
        <v>2995771.69</v>
      </c>
      <c r="J157" s="90">
        <v>558796.563</v>
      </c>
      <c r="K157" s="90">
        <v>381859.011</v>
      </c>
      <c r="L157" s="92">
        <v>18.6528420995927</v>
      </c>
    </row>
    <row r="158" spans="2:12" ht="6" customHeight="1">
      <c r="B158" s="20"/>
      <c r="C158" s="21"/>
      <c r="D158" s="94"/>
      <c r="E158" s="90"/>
      <c r="F158" s="90"/>
      <c r="G158" s="90"/>
      <c r="H158" s="90"/>
      <c r="I158" s="90"/>
      <c r="J158" s="91"/>
      <c r="K158" s="90"/>
      <c r="L158" s="92"/>
    </row>
    <row r="159" spans="2:12" ht="10.5" customHeight="1">
      <c r="B159" s="20"/>
      <c r="C159" s="21"/>
      <c r="D159" s="95" t="s">
        <v>24</v>
      </c>
      <c r="E159" s="90">
        <v>133</v>
      </c>
      <c r="F159" s="90">
        <v>22245</v>
      </c>
      <c r="G159" s="90">
        <v>3007.9</v>
      </c>
      <c r="H159" s="90">
        <v>47426.939</v>
      </c>
      <c r="I159" s="90">
        <v>337208.95</v>
      </c>
      <c r="J159" s="90">
        <v>61303.29</v>
      </c>
      <c r="K159" s="90">
        <v>42920.428</v>
      </c>
      <c r="L159" s="92">
        <v>18.1796153393912</v>
      </c>
    </row>
    <row r="160" spans="2:12" ht="10.5" customHeight="1">
      <c r="B160" s="20"/>
      <c r="C160" s="21"/>
      <c r="D160" s="95" t="s">
        <v>25</v>
      </c>
      <c r="E160" s="90">
        <v>135</v>
      </c>
      <c r="F160" s="90">
        <v>22512</v>
      </c>
      <c r="G160" s="90">
        <v>3075.158</v>
      </c>
      <c r="H160" s="90">
        <v>46859.646</v>
      </c>
      <c r="I160" s="90">
        <v>361090.467</v>
      </c>
      <c r="J160" s="90">
        <v>66447.475</v>
      </c>
      <c r="K160" s="90">
        <v>44385.881</v>
      </c>
      <c r="L160" s="92">
        <v>18.4018912357495</v>
      </c>
    </row>
    <row r="161" spans="2:12" ht="10.5" customHeight="1">
      <c r="B161" s="20"/>
      <c r="C161" s="21"/>
      <c r="D161" s="95" t="s">
        <v>26</v>
      </c>
      <c r="E161" s="90">
        <v>135</v>
      </c>
      <c r="F161" s="90">
        <v>22554</v>
      </c>
      <c r="G161" s="90">
        <v>3088.158</v>
      </c>
      <c r="H161" s="90">
        <v>48621.77</v>
      </c>
      <c r="I161" s="90">
        <v>400426.485</v>
      </c>
      <c r="J161" s="90">
        <v>69783.64</v>
      </c>
      <c r="K161" s="90">
        <v>52986.966</v>
      </c>
      <c r="L161" s="92">
        <v>17.42732876423</v>
      </c>
    </row>
    <row r="162" spans="2:12" ht="10.5" customHeight="1">
      <c r="B162" s="20"/>
      <c r="C162" s="21"/>
      <c r="D162" s="95" t="s">
        <v>27</v>
      </c>
      <c r="E162" s="90">
        <v>135</v>
      </c>
      <c r="F162" s="90">
        <v>22513</v>
      </c>
      <c r="G162" s="90">
        <v>3100.327</v>
      </c>
      <c r="H162" s="90">
        <v>51449.265</v>
      </c>
      <c r="I162" s="90">
        <v>379974.919</v>
      </c>
      <c r="J162" s="90">
        <v>70841.942</v>
      </c>
      <c r="K162" s="90">
        <v>51148.311</v>
      </c>
      <c r="L162" s="92">
        <v>18.6438468587449</v>
      </c>
    </row>
    <row r="163" spans="2:12" ht="10.5" customHeight="1">
      <c r="B163" s="20"/>
      <c r="C163" s="21"/>
      <c r="D163" s="96" t="s">
        <v>28</v>
      </c>
      <c r="E163" s="90">
        <v>135</v>
      </c>
      <c r="F163" s="90">
        <v>22599</v>
      </c>
      <c r="G163" s="90">
        <v>2987.447</v>
      </c>
      <c r="H163" s="90">
        <v>49381.064</v>
      </c>
      <c r="I163" s="90">
        <v>374527.043</v>
      </c>
      <c r="J163" s="90">
        <v>68222.79</v>
      </c>
      <c r="K163" s="90">
        <v>48512.726</v>
      </c>
      <c r="L163" s="92">
        <v>18.2157180035728</v>
      </c>
    </row>
    <row r="164" spans="2:12" ht="10.5" customHeight="1">
      <c r="B164" s="20"/>
      <c r="C164" s="21"/>
      <c r="D164" s="95" t="s">
        <v>29</v>
      </c>
      <c r="E164" s="90">
        <v>135</v>
      </c>
      <c r="F164" s="90">
        <v>22651</v>
      </c>
      <c r="G164" s="90">
        <v>3119.218</v>
      </c>
      <c r="H164" s="90">
        <v>50538.909</v>
      </c>
      <c r="I164" s="90">
        <v>383754.401</v>
      </c>
      <c r="J164" s="90">
        <v>69350.742</v>
      </c>
      <c r="K164" s="90">
        <v>46283.417</v>
      </c>
      <c r="L164" s="92">
        <v>18.0716473398829</v>
      </c>
    </row>
    <row r="165" spans="2:12" ht="10.5" customHeight="1">
      <c r="B165" s="20"/>
      <c r="C165" s="21"/>
      <c r="D165" s="95" t="s">
        <v>30</v>
      </c>
      <c r="E165" s="90">
        <v>135</v>
      </c>
      <c r="F165" s="90">
        <v>22845</v>
      </c>
      <c r="G165" s="90">
        <v>2977.004</v>
      </c>
      <c r="H165" s="90">
        <v>47783.447</v>
      </c>
      <c r="I165" s="90">
        <v>360174.307</v>
      </c>
      <c r="J165" s="90">
        <v>64106.817</v>
      </c>
      <c r="K165" s="90">
        <v>39164.054</v>
      </c>
      <c r="L165" s="92">
        <v>17.798831219796</v>
      </c>
    </row>
    <row r="166" spans="2:12" ht="10.5" customHeight="1">
      <c r="B166" s="20"/>
      <c r="C166" s="21"/>
      <c r="D166" s="95" t="s">
        <v>31</v>
      </c>
      <c r="E166" s="90">
        <v>135</v>
      </c>
      <c r="F166" s="90">
        <v>22661</v>
      </c>
      <c r="G166" s="90">
        <v>3191.405</v>
      </c>
      <c r="H166" s="90">
        <v>48223.658</v>
      </c>
      <c r="I166" s="90">
        <v>398615.118</v>
      </c>
      <c r="J166" s="90">
        <v>88739.867</v>
      </c>
      <c r="K166" s="90">
        <v>56457.228</v>
      </c>
      <c r="L166" s="92">
        <v>22.2620425048706</v>
      </c>
    </row>
    <row r="167" spans="2:12" ht="10.5" customHeight="1">
      <c r="B167" s="20"/>
      <c r="C167" s="21"/>
      <c r="D167" s="95" t="s">
        <v>32</v>
      </c>
      <c r="E167" s="98"/>
      <c r="F167" s="98"/>
      <c r="G167" s="98"/>
      <c r="H167" s="98"/>
      <c r="I167" s="98"/>
      <c r="J167" s="90"/>
      <c r="K167" s="90"/>
      <c r="L167" s="92"/>
    </row>
    <row r="168" spans="2:12" ht="10.5" customHeight="1">
      <c r="B168" s="20"/>
      <c r="C168" s="21"/>
      <c r="D168" s="95" t="s">
        <v>33</v>
      </c>
      <c r="E168" s="90"/>
      <c r="F168" s="90"/>
      <c r="G168" s="90"/>
      <c r="H168" s="90"/>
      <c r="I168" s="90"/>
      <c r="J168" s="90"/>
      <c r="K168" s="90"/>
      <c r="L168" s="92"/>
    </row>
    <row r="169" spans="2:12" ht="10.5" customHeight="1">
      <c r="B169" s="20"/>
      <c r="C169" s="21"/>
      <c r="D169" s="95" t="s">
        <v>34</v>
      </c>
      <c r="E169" s="90"/>
      <c r="F169" s="90"/>
      <c r="G169" s="90"/>
      <c r="H169" s="90"/>
      <c r="I169" s="90"/>
      <c r="J169" s="90"/>
      <c r="K169" s="90"/>
      <c r="L169" s="92"/>
    </row>
    <row r="170" spans="2:12" ht="10.5" customHeight="1">
      <c r="B170" s="20"/>
      <c r="C170" s="21"/>
      <c r="D170" s="95" t="s">
        <v>35</v>
      </c>
      <c r="E170" s="90"/>
      <c r="F170" s="90"/>
      <c r="G170" s="90"/>
      <c r="H170" s="90"/>
      <c r="I170" s="90"/>
      <c r="J170" s="90"/>
      <c r="K170" s="90"/>
      <c r="L170" s="92"/>
    </row>
    <row r="171" ht="10.5" customHeight="1"/>
    <row r="172" ht="10.5" customHeight="1">
      <c r="C172" s="104" t="s">
        <v>36</v>
      </c>
    </row>
    <row r="173" spans="1:12" ht="10.5" customHeight="1">
      <c r="A173" s="352" t="s">
        <v>117</v>
      </c>
      <c r="B173" s="352"/>
      <c r="C173" s="352"/>
      <c r="D173" s="352"/>
      <c r="E173" s="352"/>
      <c r="F173" s="352"/>
      <c r="G173" s="352"/>
      <c r="H173" s="352"/>
      <c r="I173" s="352"/>
      <c r="J173" s="352"/>
      <c r="K173" s="352"/>
      <c r="L173" s="352"/>
    </row>
    <row r="174" spans="1:12" ht="10.5" customHeight="1">
      <c r="A174" s="72"/>
      <c r="B174" s="72"/>
      <c r="C174" s="72"/>
      <c r="D174" s="72"/>
      <c r="E174" s="73"/>
      <c r="F174" s="73"/>
      <c r="G174" s="73"/>
      <c r="H174" s="73"/>
      <c r="I174" s="73"/>
      <c r="J174" s="71"/>
      <c r="K174" s="71"/>
      <c r="L174" s="74"/>
    </row>
    <row r="175" spans="1:12" ht="10.5" customHeight="1">
      <c r="A175" s="352" t="s">
        <v>105</v>
      </c>
      <c r="B175" s="352"/>
      <c r="C175" s="352"/>
      <c r="D175" s="352"/>
      <c r="E175" s="352"/>
      <c r="F175" s="352"/>
      <c r="G175" s="352"/>
      <c r="H175" s="352"/>
      <c r="I175" s="352"/>
      <c r="J175" s="352"/>
      <c r="K175" s="352"/>
      <c r="L175" s="352"/>
    </row>
    <row r="176" spans="1:12" ht="10.5" customHeight="1">
      <c r="A176" s="352" t="s">
        <v>2</v>
      </c>
      <c r="B176" s="352"/>
      <c r="C176" s="352"/>
      <c r="D176" s="352"/>
      <c r="E176" s="352"/>
      <c r="F176" s="352"/>
      <c r="G176" s="352"/>
      <c r="H176" s="352"/>
      <c r="I176" s="352"/>
      <c r="J176" s="352"/>
      <c r="K176" s="352"/>
      <c r="L176" s="352"/>
    </row>
    <row r="177" spans="1:12" s="78" customFormat="1" ht="18" customHeight="1">
      <c r="A177" s="75"/>
      <c r="B177" s="75"/>
      <c r="C177" s="75"/>
      <c r="D177" s="75"/>
      <c r="E177" s="76"/>
      <c r="F177" s="76"/>
      <c r="G177" s="76"/>
      <c r="H177" s="76"/>
      <c r="I177" s="76"/>
      <c r="J177" s="71"/>
      <c r="K177" s="77"/>
      <c r="L177" s="74"/>
    </row>
    <row r="178" spans="2:12" ht="15" customHeight="1">
      <c r="B178" s="348" t="s">
        <v>3</v>
      </c>
      <c r="C178" s="333" t="s">
        <v>106</v>
      </c>
      <c r="D178" s="342" t="s">
        <v>5</v>
      </c>
      <c r="E178" s="342" t="s">
        <v>6</v>
      </c>
      <c r="F178" s="333" t="s">
        <v>107</v>
      </c>
      <c r="G178" s="333" t="s">
        <v>108</v>
      </c>
      <c r="H178" s="333" t="s">
        <v>9</v>
      </c>
      <c r="I178" s="344" t="s">
        <v>10</v>
      </c>
      <c r="J178" s="353"/>
      <c r="K178" s="345"/>
      <c r="L178" s="354" t="s">
        <v>109</v>
      </c>
    </row>
    <row r="179" spans="2:12" ht="15" customHeight="1">
      <c r="B179" s="349"/>
      <c r="C179" s="334"/>
      <c r="D179" s="351"/>
      <c r="E179" s="351"/>
      <c r="F179" s="334"/>
      <c r="G179" s="334"/>
      <c r="H179" s="334"/>
      <c r="I179" s="333" t="s">
        <v>12</v>
      </c>
      <c r="J179" s="344" t="s">
        <v>13</v>
      </c>
      <c r="K179" s="345"/>
      <c r="L179" s="355"/>
    </row>
    <row r="180" spans="2:12" ht="21" customHeight="1">
      <c r="B180" s="349"/>
      <c r="C180" s="334"/>
      <c r="D180" s="351"/>
      <c r="E180" s="343"/>
      <c r="F180" s="335"/>
      <c r="G180" s="335"/>
      <c r="H180" s="335"/>
      <c r="I180" s="335"/>
      <c r="J180" s="8" t="s">
        <v>14</v>
      </c>
      <c r="K180" s="9" t="s">
        <v>15</v>
      </c>
      <c r="L180" s="356"/>
    </row>
    <row r="181" spans="2:12" ht="10.5" customHeight="1">
      <c r="B181" s="350"/>
      <c r="C181" s="335"/>
      <c r="D181" s="343"/>
      <c r="E181" s="79" t="s">
        <v>16</v>
      </c>
      <c r="F181" s="79" t="s">
        <v>17</v>
      </c>
      <c r="G181" s="80" t="s">
        <v>18</v>
      </c>
      <c r="H181" s="344" t="s">
        <v>19</v>
      </c>
      <c r="I181" s="353"/>
      <c r="J181" s="353"/>
      <c r="K181" s="345"/>
      <c r="L181" s="81" t="s">
        <v>20</v>
      </c>
    </row>
    <row r="182" spans="2:4" ht="10.5" customHeight="1">
      <c r="B182" s="13"/>
      <c r="C182" s="14"/>
      <c r="D182" s="14"/>
    </row>
    <row r="183" spans="2:12" ht="10.5" customHeight="1">
      <c r="B183" s="82">
        <v>8</v>
      </c>
      <c r="C183" s="83" t="s">
        <v>118</v>
      </c>
      <c r="D183" s="84">
        <v>2005</v>
      </c>
      <c r="E183" s="85">
        <v>4</v>
      </c>
      <c r="F183" s="105" t="s">
        <v>50</v>
      </c>
      <c r="G183" s="105" t="s">
        <v>50</v>
      </c>
      <c r="H183" s="105" t="s">
        <v>50</v>
      </c>
      <c r="I183" s="105" t="s">
        <v>50</v>
      </c>
      <c r="J183" s="105" t="s">
        <v>50</v>
      </c>
      <c r="K183" s="105" t="s">
        <v>50</v>
      </c>
      <c r="L183" s="105" t="s">
        <v>50</v>
      </c>
    </row>
    <row r="184" spans="2:12" ht="10.5" customHeight="1">
      <c r="B184" s="103"/>
      <c r="C184" s="106" t="s">
        <v>119</v>
      </c>
      <c r="D184" s="84">
        <v>2010</v>
      </c>
      <c r="E184" s="85">
        <v>2</v>
      </c>
      <c r="F184" s="105" t="s">
        <v>50</v>
      </c>
      <c r="G184" s="105" t="s">
        <v>50</v>
      </c>
      <c r="H184" s="105" t="s">
        <v>50</v>
      </c>
      <c r="I184" s="105" t="s">
        <v>50</v>
      </c>
      <c r="J184" s="105" t="s">
        <v>50</v>
      </c>
      <c r="K184" s="105" t="s">
        <v>50</v>
      </c>
      <c r="L184" s="105" t="s">
        <v>50</v>
      </c>
    </row>
    <row r="185" spans="2:12" ht="10.5" customHeight="1">
      <c r="B185" s="103"/>
      <c r="C185" s="106" t="s">
        <v>120</v>
      </c>
      <c r="D185" s="84">
        <v>2014</v>
      </c>
      <c r="E185" s="85">
        <v>2</v>
      </c>
      <c r="F185" s="105" t="s">
        <v>50</v>
      </c>
      <c r="G185" s="105" t="s">
        <v>50</v>
      </c>
      <c r="H185" s="105" t="s">
        <v>50</v>
      </c>
      <c r="I185" s="105" t="s">
        <v>50</v>
      </c>
      <c r="J185" s="105" t="s">
        <v>50</v>
      </c>
      <c r="K185" s="105" t="s">
        <v>50</v>
      </c>
      <c r="L185" s="105" t="s">
        <v>50</v>
      </c>
    </row>
    <row r="186" spans="2:12" ht="10.5" customHeight="1">
      <c r="B186" s="20"/>
      <c r="C186" s="20"/>
      <c r="D186" s="84">
        <v>2015</v>
      </c>
      <c r="E186" s="85">
        <v>3</v>
      </c>
      <c r="F186" s="85">
        <v>288.916666666667</v>
      </c>
      <c r="G186" s="85">
        <v>567.325</v>
      </c>
      <c r="H186" s="85">
        <v>9078.552</v>
      </c>
      <c r="I186" s="105" t="s">
        <v>50</v>
      </c>
      <c r="J186" s="105" t="s">
        <v>50</v>
      </c>
      <c r="K186" s="105" t="s">
        <v>50</v>
      </c>
      <c r="L186" s="105" t="s">
        <v>50</v>
      </c>
    </row>
    <row r="187" spans="2:4" ht="10.5" customHeight="1">
      <c r="B187" s="20"/>
      <c r="C187" s="20"/>
      <c r="D187" s="21"/>
    </row>
    <row r="188" spans="2:12" ht="10.5" customHeight="1">
      <c r="B188" s="20"/>
      <c r="C188" s="20"/>
      <c r="D188" s="89">
        <v>2015</v>
      </c>
      <c r="E188" s="90"/>
      <c r="F188" s="90"/>
      <c r="G188" s="90"/>
      <c r="H188" s="90"/>
      <c r="I188" s="90"/>
      <c r="J188" s="91"/>
      <c r="K188" s="90"/>
      <c r="L188" s="92"/>
    </row>
    <row r="189" spans="2:12" ht="10.5" customHeight="1">
      <c r="B189" s="20"/>
      <c r="C189" s="20"/>
      <c r="D189" s="93" t="s">
        <v>23</v>
      </c>
      <c r="E189" s="90">
        <v>3</v>
      </c>
      <c r="F189" s="90">
        <v>288.5</v>
      </c>
      <c r="G189" s="90">
        <v>376.04</v>
      </c>
      <c r="H189" s="90">
        <v>5809.029</v>
      </c>
      <c r="I189" s="105" t="s">
        <v>50</v>
      </c>
      <c r="J189" s="105" t="s">
        <v>50</v>
      </c>
      <c r="K189" s="105" t="s">
        <v>50</v>
      </c>
      <c r="L189" s="105" t="s">
        <v>50</v>
      </c>
    </row>
    <row r="190" spans="2:12" ht="6" customHeight="1">
      <c r="B190" s="20"/>
      <c r="C190" s="20"/>
      <c r="D190" s="94"/>
      <c r="E190" s="90"/>
      <c r="F190" s="90"/>
      <c r="G190" s="90"/>
      <c r="H190" s="90"/>
      <c r="I190" s="90"/>
      <c r="J190" s="91"/>
      <c r="K190" s="90"/>
      <c r="L190" s="92"/>
    </row>
    <row r="191" spans="2:12" ht="10.5" customHeight="1">
      <c r="B191" s="20"/>
      <c r="C191" s="20"/>
      <c r="D191" s="95" t="s">
        <v>24</v>
      </c>
      <c r="E191" s="90">
        <v>3</v>
      </c>
      <c r="F191" s="90">
        <v>270</v>
      </c>
      <c r="G191" s="90">
        <v>41.366</v>
      </c>
      <c r="H191" s="90">
        <v>623.714</v>
      </c>
      <c r="I191" s="105" t="s">
        <v>50</v>
      </c>
      <c r="J191" s="105" t="s">
        <v>50</v>
      </c>
      <c r="K191" s="105" t="s">
        <v>50</v>
      </c>
      <c r="L191" s="105" t="s">
        <v>50</v>
      </c>
    </row>
    <row r="192" spans="2:12" ht="10.5" customHeight="1">
      <c r="B192" s="20"/>
      <c r="C192" s="20"/>
      <c r="D192" s="95" t="s">
        <v>25</v>
      </c>
      <c r="E192" s="90">
        <v>3</v>
      </c>
      <c r="F192" s="90">
        <v>261</v>
      </c>
      <c r="G192" s="90">
        <v>37.701</v>
      </c>
      <c r="H192" s="90">
        <v>627.826</v>
      </c>
      <c r="I192" s="105" t="s">
        <v>50</v>
      </c>
      <c r="J192" s="105" t="s">
        <v>50</v>
      </c>
      <c r="K192" s="105" t="s">
        <v>50</v>
      </c>
      <c r="L192" s="105" t="s">
        <v>50</v>
      </c>
    </row>
    <row r="193" spans="2:12" ht="10.5" customHeight="1">
      <c r="B193" s="20"/>
      <c r="C193" s="20"/>
      <c r="D193" s="95" t="s">
        <v>26</v>
      </c>
      <c r="E193" s="90">
        <v>3</v>
      </c>
      <c r="F193" s="90">
        <v>284</v>
      </c>
      <c r="G193" s="90">
        <v>45.91</v>
      </c>
      <c r="H193" s="90">
        <v>686.899</v>
      </c>
      <c r="I193" s="105" t="s">
        <v>50</v>
      </c>
      <c r="J193" s="105" t="s">
        <v>50</v>
      </c>
      <c r="K193" s="105" t="s">
        <v>50</v>
      </c>
      <c r="L193" s="105" t="s">
        <v>50</v>
      </c>
    </row>
    <row r="194" spans="2:12" ht="10.5" customHeight="1">
      <c r="B194" s="20"/>
      <c r="C194" s="20"/>
      <c r="D194" s="95" t="s">
        <v>27</v>
      </c>
      <c r="E194" s="90">
        <v>3</v>
      </c>
      <c r="F194" s="90">
        <v>302</v>
      </c>
      <c r="G194" s="90">
        <v>50.047</v>
      </c>
      <c r="H194" s="90">
        <v>747.012</v>
      </c>
      <c r="I194" s="105" t="s">
        <v>50</v>
      </c>
      <c r="J194" s="105" t="s">
        <v>50</v>
      </c>
      <c r="K194" s="105" t="s">
        <v>50</v>
      </c>
      <c r="L194" s="105" t="s">
        <v>50</v>
      </c>
    </row>
    <row r="195" spans="2:12" ht="10.5" customHeight="1">
      <c r="B195" s="20"/>
      <c r="C195" s="20"/>
      <c r="D195" s="96" t="s">
        <v>28</v>
      </c>
      <c r="E195" s="90">
        <v>3</v>
      </c>
      <c r="F195" s="90">
        <v>304</v>
      </c>
      <c r="G195" s="90">
        <v>49.865</v>
      </c>
      <c r="H195" s="90">
        <v>741.112</v>
      </c>
      <c r="I195" s="105" t="s">
        <v>50</v>
      </c>
      <c r="J195" s="105" t="s">
        <v>50</v>
      </c>
      <c r="K195" s="105" t="s">
        <v>50</v>
      </c>
      <c r="L195" s="105" t="s">
        <v>50</v>
      </c>
    </row>
    <row r="196" spans="2:12" ht="10.5" customHeight="1">
      <c r="B196" s="20"/>
      <c r="C196" s="20"/>
      <c r="D196" s="95" t="s">
        <v>29</v>
      </c>
      <c r="E196" s="90">
        <v>3</v>
      </c>
      <c r="F196" s="90">
        <v>286</v>
      </c>
      <c r="G196" s="90">
        <v>49.524</v>
      </c>
      <c r="H196" s="90">
        <v>826.965</v>
      </c>
      <c r="I196" s="105" t="s">
        <v>50</v>
      </c>
      <c r="J196" s="105" t="s">
        <v>50</v>
      </c>
      <c r="K196" s="105" t="s">
        <v>50</v>
      </c>
      <c r="L196" s="105" t="s">
        <v>50</v>
      </c>
    </row>
    <row r="197" spans="2:12" ht="10.5" customHeight="1">
      <c r="B197" s="20"/>
      <c r="C197" s="20"/>
      <c r="D197" s="95" t="s">
        <v>30</v>
      </c>
      <c r="E197" s="90">
        <v>3</v>
      </c>
      <c r="F197" s="90">
        <v>301</v>
      </c>
      <c r="G197" s="90">
        <v>53.417</v>
      </c>
      <c r="H197" s="90">
        <v>795.223</v>
      </c>
      <c r="I197" s="105" t="s">
        <v>50</v>
      </c>
      <c r="J197" s="105" t="s">
        <v>50</v>
      </c>
      <c r="K197" s="105" t="s">
        <v>50</v>
      </c>
      <c r="L197" s="105" t="s">
        <v>50</v>
      </c>
    </row>
    <row r="198" spans="2:12" ht="10.5" customHeight="1">
      <c r="B198" s="20"/>
      <c r="C198" s="20"/>
      <c r="D198" s="95" t="s">
        <v>31</v>
      </c>
      <c r="E198" s="90">
        <v>3</v>
      </c>
      <c r="F198" s="90">
        <v>300</v>
      </c>
      <c r="G198" s="90">
        <v>48.21</v>
      </c>
      <c r="H198" s="90">
        <v>760.278</v>
      </c>
      <c r="I198" s="105" t="s">
        <v>50</v>
      </c>
      <c r="J198" s="105" t="s">
        <v>50</v>
      </c>
      <c r="K198" s="105" t="s">
        <v>50</v>
      </c>
      <c r="L198" s="105" t="s">
        <v>50</v>
      </c>
    </row>
    <row r="199" spans="2:12" ht="10.5" customHeight="1">
      <c r="B199" s="20"/>
      <c r="C199" s="20"/>
      <c r="D199" s="95" t="s">
        <v>32</v>
      </c>
      <c r="E199" s="90">
        <v>3</v>
      </c>
      <c r="F199" s="90">
        <v>296</v>
      </c>
      <c r="G199" s="90">
        <v>50.294</v>
      </c>
      <c r="H199" s="90">
        <v>768.887</v>
      </c>
      <c r="I199" s="105" t="s">
        <v>50</v>
      </c>
      <c r="J199" s="105" t="s">
        <v>50</v>
      </c>
      <c r="K199" s="105" t="s">
        <v>50</v>
      </c>
      <c r="L199" s="105" t="s">
        <v>50</v>
      </c>
    </row>
    <row r="200" spans="2:12" ht="10.5" customHeight="1">
      <c r="B200" s="20"/>
      <c r="C200" s="20"/>
      <c r="D200" s="95" t="s">
        <v>33</v>
      </c>
      <c r="E200" s="90">
        <v>3</v>
      </c>
      <c r="F200" s="90">
        <v>289</v>
      </c>
      <c r="G200" s="90">
        <v>49.268</v>
      </c>
      <c r="H200" s="90">
        <v>786.747</v>
      </c>
      <c r="I200" s="105" t="s">
        <v>50</v>
      </c>
      <c r="J200" s="105" t="s">
        <v>50</v>
      </c>
      <c r="K200" s="105" t="s">
        <v>50</v>
      </c>
      <c r="L200" s="105" t="s">
        <v>50</v>
      </c>
    </row>
    <row r="201" spans="2:12" ht="10.5" customHeight="1">
      <c r="B201" s="20"/>
      <c r="C201" s="20"/>
      <c r="D201" s="95" t="s">
        <v>34</v>
      </c>
      <c r="E201" s="90">
        <v>3</v>
      </c>
      <c r="F201" s="90">
        <v>292</v>
      </c>
      <c r="G201" s="90">
        <v>46.747</v>
      </c>
      <c r="H201" s="90">
        <v>999.33</v>
      </c>
      <c r="I201" s="105" t="s">
        <v>50</v>
      </c>
      <c r="J201" s="105" t="s">
        <v>50</v>
      </c>
      <c r="K201" s="105" t="s">
        <v>50</v>
      </c>
      <c r="L201" s="105" t="s">
        <v>50</v>
      </c>
    </row>
    <row r="202" spans="2:12" ht="10.5" customHeight="1">
      <c r="B202" s="20"/>
      <c r="C202" s="20"/>
      <c r="D202" s="95" t="s">
        <v>35</v>
      </c>
      <c r="E202" s="90">
        <v>3</v>
      </c>
      <c r="F202" s="90">
        <v>282</v>
      </c>
      <c r="G202" s="90">
        <v>44.976</v>
      </c>
      <c r="H202" s="90">
        <v>714.559</v>
      </c>
      <c r="I202" s="105" t="s">
        <v>50</v>
      </c>
      <c r="J202" s="105" t="s">
        <v>50</v>
      </c>
      <c r="K202" s="105" t="s">
        <v>50</v>
      </c>
      <c r="L202" s="105" t="s">
        <v>50</v>
      </c>
    </row>
    <row r="203" spans="2:12" ht="10.5" customHeight="1">
      <c r="B203" s="20"/>
      <c r="C203" s="20"/>
      <c r="D203" s="97"/>
      <c r="E203" s="90"/>
      <c r="F203" s="90"/>
      <c r="G203" s="90"/>
      <c r="H203" s="90"/>
      <c r="I203" s="90"/>
      <c r="J203" s="91"/>
      <c r="K203" s="90"/>
      <c r="L203" s="92"/>
    </row>
    <row r="204" spans="2:12" ht="10.5" customHeight="1">
      <c r="B204" s="20"/>
      <c r="C204" s="20"/>
      <c r="D204" s="89">
        <v>2016</v>
      </c>
      <c r="E204" s="90"/>
      <c r="F204" s="90"/>
      <c r="G204" s="90"/>
      <c r="H204" s="90"/>
      <c r="I204" s="90"/>
      <c r="J204" s="91"/>
      <c r="K204" s="90"/>
      <c r="L204" s="92"/>
    </row>
    <row r="205" spans="2:12" ht="10.5" customHeight="1">
      <c r="B205" s="20"/>
      <c r="C205" s="20"/>
      <c r="D205" s="93" t="s">
        <v>23</v>
      </c>
      <c r="E205" s="90">
        <v>3</v>
      </c>
      <c r="F205" s="90">
        <v>280.375</v>
      </c>
      <c r="G205" s="90">
        <v>363.923</v>
      </c>
      <c r="H205" s="90">
        <v>5628.574</v>
      </c>
      <c r="I205" s="105" t="s">
        <v>50</v>
      </c>
      <c r="J205" s="105" t="s">
        <v>50</v>
      </c>
      <c r="K205" s="105" t="s">
        <v>50</v>
      </c>
      <c r="L205" s="105" t="s">
        <v>50</v>
      </c>
    </row>
    <row r="206" spans="2:12" ht="6" customHeight="1">
      <c r="B206" s="20"/>
      <c r="C206" s="20"/>
      <c r="D206" s="94"/>
      <c r="E206" s="90"/>
      <c r="F206" s="90"/>
      <c r="G206" s="90"/>
      <c r="H206" s="90"/>
      <c r="I206" s="90"/>
      <c r="J206" s="91"/>
      <c r="K206" s="90"/>
      <c r="L206" s="92"/>
    </row>
    <row r="207" spans="2:12" ht="10.5" customHeight="1">
      <c r="B207" s="20"/>
      <c r="C207" s="20"/>
      <c r="D207" s="95" t="s">
        <v>24</v>
      </c>
      <c r="E207" s="90">
        <v>3</v>
      </c>
      <c r="F207" s="90">
        <v>259</v>
      </c>
      <c r="G207" s="90">
        <v>36.971</v>
      </c>
      <c r="H207" s="90">
        <v>604.87</v>
      </c>
      <c r="I207" s="105" t="s">
        <v>50</v>
      </c>
      <c r="J207" s="105" t="s">
        <v>50</v>
      </c>
      <c r="K207" s="105" t="s">
        <v>50</v>
      </c>
      <c r="L207" s="105" t="s">
        <v>50</v>
      </c>
    </row>
    <row r="208" spans="2:12" ht="10.5" customHeight="1">
      <c r="B208" s="20"/>
      <c r="C208" s="20"/>
      <c r="D208" s="95" t="s">
        <v>25</v>
      </c>
      <c r="E208" s="90">
        <v>3</v>
      </c>
      <c r="F208" s="90">
        <v>259</v>
      </c>
      <c r="G208" s="90">
        <v>37.925</v>
      </c>
      <c r="H208" s="90">
        <v>601.77</v>
      </c>
      <c r="I208" s="105" t="s">
        <v>50</v>
      </c>
      <c r="J208" s="105" t="s">
        <v>50</v>
      </c>
      <c r="K208" s="105" t="s">
        <v>50</v>
      </c>
      <c r="L208" s="105" t="s">
        <v>50</v>
      </c>
    </row>
    <row r="209" spans="2:12" ht="10.5" customHeight="1">
      <c r="B209" s="20"/>
      <c r="C209" s="20"/>
      <c r="D209" s="95" t="s">
        <v>26</v>
      </c>
      <c r="E209" s="90">
        <v>3</v>
      </c>
      <c r="F209" s="90">
        <v>275</v>
      </c>
      <c r="G209" s="90">
        <v>46.128</v>
      </c>
      <c r="H209" s="90">
        <v>701.11</v>
      </c>
      <c r="I209" s="105" t="s">
        <v>50</v>
      </c>
      <c r="J209" s="105" t="s">
        <v>50</v>
      </c>
      <c r="K209" s="105" t="s">
        <v>50</v>
      </c>
      <c r="L209" s="105" t="s">
        <v>50</v>
      </c>
    </row>
    <row r="210" spans="2:12" ht="10.5" customHeight="1">
      <c r="B210" s="20"/>
      <c r="C210" s="20"/>
      <c r="D210" s="95" t="s">
        <v>27</v>
      </c>
      <c r="E210" s="90">
        <v>3</v>
      </c>
      <c r="F210" s="90">
        <v>278</v>
      </c>
      <c r="G210" s="90">
        <v>45.422</v>
      </c>
      <c r="H210" s="90">
        <v>715.559</v>
      </c>
      <c r="I210" s="105" t="s">
        <v>50</v>
      </c>
      <c r="J210" s="105" t="s">
        <v>50</v>
      </c>
      <c r="K210" s="105" t="s">
        <v>50</v>
      </c>
      <c r="L210" s="105" t="s">
        <v>50</v>
      </c>
    </row>
    <row r="211" spans="2:12" ht="10.5" customHeight="1">
      <c r="B211" s="20"/>
      <c r="C211" s="20"/>
      <c r="D211" s="96" t="s">
        <v>28</v>
      </c>
      <c r="E211" s="90">
        <v>3</v>
      </c>
      <c r="F211" s="90">
        <v>283</v>
      </c>
      <c r="G211" s="90">
        <v>47.933</v>
      </c>
      <c r="H211" s="90">
        <v>725.716</v>
      </c>
      <c r="I211" s="105" t="s">
        <v>50</v>
      </c>
      <c r="J211" s="105" t="s">
        <v>50</v>
      </c>
      <c r="K211" s="105" t="s">
        <v>50</v>
      </c>
      <c r="L211" s="105" t="s">
        <v>50</v>
      </c>
    </row>
    <row r="212" spans="2:12" ht="10.5" customHeight="1">
      <c r="B212" s="20"/>
      <c r="C212" s="20"/>
      <c r="D212" s="95" t="s">
        <v>29</v>
      </c>
      <c r="E212" s="90">
        <v>3</v>
      </c>
      <c r="F212" s="90">
        <v>295</v>
      </c>
      <c r="G212" s="90">
        <v>49.996</v>
      </c>
      <c r="H212" s="90">
        <v>760.66</v>
      </c>
      <c r="I212" s="105" t="s">
        <v>50</v>
      </c>
      <c r="J212" s="105" t="s">
        <v>50</v>
      </c>
      <c r="K212" s="105" t="s">
        <v>50</v>
      </c>
      <c r="L212" s="105" t="s">
        <v>50</v>
      </c>
    </row>
    <row r="213" spans="2:12" ht="10.5" customHeight="1">
      <c r="B213" s="20"/>
      <c r="C213" s="20"/>
      <c r="D213" s="95" t="s">
        <v>30</v>
      </c>
      <c r="E213" s="90">
        <v>3</v>
      </c>
      <c r="F213" s="90">
        <v>299</v>
      </c>
      <c r="G213" s="90">
        <v>48.011</v>
      </c>
      <c r="H213" s="90">
        <v>740.483</v>
      </c>
      <c r="I213" s="105" t="s">
        <v>50</v>
      </c>
      <c r="J213" s="105" t="s">
        <v>50</v>
      </c>
      <c r="K213" s="105" t="s">
        <v>50</v>
      </c>
      <c r="L213" s="105" t="s">
        <v>50</v>
      </c>
    </row>
    <row r="214" spans="2:12" ht="10.5" customHeight="1">
      <c r="B214" s="20"/>
      <c r="C214" s="20"/>
      <c r="D214" s="95" t="s">
        <v>31</v>
      </c>
      <c r="E214" s="90">
        <v>3</v>
      </c>
      <c r="F214" s="90">
        <v>295</v>
      </c>
      <c r="G214" s="90">
        <v>51.537</v>
      </c>
      <c r="H214" s="90">
        <v>778.406</v>
      </c>
      <c r="I214" s="105" t="s">
        <v>50</v>
      </c>
      <c r="J214" s="105" t="s">
        <v>50</v>
      </c>
      <c r="K214" s="105" t="s">
        <v>50</v>
      </c>
      <c r="L214" s="105" t="s">
        <v>50</v>
      </c>
    </row>
    <row r="215" spans="2:12" ht="10.5" customHeight="1">
      <c r="B215" s="20"/>
      <c r="C215" s="20"/>
      <c r="D215" s="95" t="s">
        <v>32</v>
      </c>
      <c r="E215" s="98"/>
      <c r="F215" s="98"/>
      <c r="G215" s="98"/>
      <c r="H215" s="98"/>
      <c r="I215" s="98"/>
      <c r="J215" s="90"/>
      <c r="K215" s="90"/>
      <c r="L215" s="92"/>
    </row>
    <row r="216" spans="2:12" ht="10.5" customHeight="1">
      <c r="B216" s="20"/>
      <c r="C216" s="20"/>
      <c r="D216" s="95" t="s">
        <v>33</v>
      </c>
      <c r="E216" s="90"/>
      <c r="F216" s="90"/>
      <c r="G216" s="90"/>
      <c r="H216" s="90"/>
      <c r="I216" s="90"/>
      <c r="J216" s="90"/>
      <c r="K216" s="90"/>
      <c r="L216" s="92"/>
    </row>
    <row r="217" spans="2:12" ht="10.5" customHeight="1">
      <c r="B217" s="20"/>
      <c r="C217" s="20"/>
      <c r="D217" s="95" t="s">
        <v>34</v>
      </c>
      <c r="E217" s="90"/>
      <c r="F217" s="90"/>
      <c r="G217" s="90"/>
      <c r="H217" s="90"/>
      <c r="I217" s="90"/>
      <c r="J217" s="90"/>
      <c r="K217" s="90"/>
      <c r="L217" s="92"/>
    </row>
    <row r="218" spans="2:12" ht="10.5" customHeight="1">
      <c r="B218" s="20"/>
      <c r="C218" s="20"/>
      <c r="D218" s="95" t="s">
        <v>35</v>
      </c>
      <c r="E218" s="90"/>
      <c r="F218" s="90"/>
      <c r="G218" s="90"/>
      <c r="H218" s="90"/>
      <c r="I218" s="90"/>
      <c r="J218" s="90"/>
      <c r="K218" s="90"/>
      <c r="L218" s="92"/>
    </row>
    <row r="219" spans="2:12" ht="10.5" customHeight="1">
      <c r="B219" s="20"/>
      <c r="C219" s="20"/>
      <c r="D219" s="99"/>
      <c r="E219" s="90"/>
      <c r="F219" s="90"/>
      <c r="G219" s="90"/>
      <c r="H219" s="90"/>
      <c r="I219" s="90"/>
      <c r="J219" s="91"/>
      <c r="K219" s="90"/>
      <c r="L219" s="100"/>
    </row>
    <row r="220" spans="2:12" ht="10.5" customHeight="1">
      <c r="B220" s="20"/>
      <c r="C220" s="20"/>
      <c r="D220" s="99"/>
      <c r="E220" s="90"/>
      <c r="F220" s="90"/>
      <c r="G220" s="90"/>
      <c r="H220" s="90"/>
      <c r="I220" s="90"/>
      <c r="J220" s="91"/>
      <c r="K220" s="90"/>
      <c r="L220" s="100"/>
    </row>
    <row r="221" spans="2:12" ht="10.5" customHeight="1">
      <c r="B221" s="82">
        <v>10</v>
      </c>
      <c r="C221" s="83" t="s">
        <v>121</v>
      </c>
      <c r="D221" s="84">
        <v>2005</v>
      </c>
      <c r="E221" s="90">
        <v>82.66666666666667</v>
      </c>
      <c r="F221" s="90">
        <v>12941.75</v>
      </c>
      <c r="G221" s="90">
        <v>21050.409</v>
      </c>
      <c r="H221" s="90">
        <v>220600.067</v>
      </c>
      <c r="I221" s="90">
        <v>2154800.608</v>
      </c>
      <c r="J221" s="90">
        <v>185389.533</v>
      </c>
      <c r="K221" s="90">
        <v>163935.285</v>
      </c>
      <c r="L221" s="92">
        <v>8.603558598958777</v>
      </c>
    </row>
    <row r="222" spans="2:12" ht="10.5" customHeight="1">
      <c r="B222" s="103"/>
      <c r="C222" s="106" t="s">
        <v>122</v>
      </c>
      <c r="D222" s="84">
        <v>2010</v>
      </c>
      <c r="E222" s="90">
        <v>88.33333333333333</v>
      </c>
      <c r="F222" s="90">
        <v>13772.5</v>
      </c>
      <c r="G222" s="90">
        <v>22875.836000000003</v>
      </c>
      <c r="H222" s="90">
        <v>259513.95700000005</v>
      </c>
      <c r="I222" s="90">
        <v>3011290.539</v>
      </c>
      <c r="J222" s="90">
        <v>453932.67699999997</v>
      </c>
      <c r="K222" s="90">
        <v>425446.7350000001</v>
      </c>
      <c r="L222" s="92">
        <v>15.07435669594152</v>
      </c>
    </row>
    <row r="223" spans="2:12" ht="10.5" customHeight="1">
      <c r="B223" s="103"/>
      <c r="C223" s="106" t="s">
        <v>123</v>
      </c>
      <c r="D223" s="84">
        <v>2014</v>
      </c>
      <c r="E223" s="90">
        <v>92.25</v>
      </c>
      <c r="F223" s="90">
        <v>14414.6666666667</v>
      </c>
      <c r="G223" s="90">
        <v>23139.569</v>
      </c>
      <c r="H223" s="90">
        <v>307805.453</v>
      </c>
      <c r="I223" s="90">
        <v>3183323.158</v>
      </c>
      <c r="J223" s="90">
        <v>409768.512</v>
      </c>
      <c r="K223" s="90">
        <v>350718.082</v>
      </c>
      <c r="L223" s="92">
        <v>12.87235042318</v>
      </c>
    </row>
    <row r="224" spans="2:12" ht="10.5" customHeight="1">
      <c r="B224" s="20"/>
      <c r="D224" s="84">
        <v>2015</v>
      </c>
      <c r="E224" s="85">
        <v>89.9166666666667</v>
      </c>
      <c r="F224" s="85">
        <v>14583.5</v>
      </c>
      <c r="G224" s="85">
        <v>23717.531</v>
      </c>
      <c r="H224" s="85">
        <v>330464.902</v>
      </c>
      <c r="I224" s="85">
        <v>3090064.347</v>
      </c>
      <c r="J224" s="85">
        <v>417664.584</v>
      </c>
      <c r="K224" s="85">
        <v>348485.851</v>
      </c>
      <c r="L224" s="86">
        <v>13.5163717352841</v>
      </c>
    </row>
    <row r="225" spans="2:4" ht="10.5" customHeight="1">
      <c r="B225" s="20"/>
      <c r="D225" s="21"/>
    </row>
    <row r="226" spans="2:12" ht="10.5" customHeight="1">
      <c r="B226" s="20"/>
      <c r="D226" s="89">
        <v>2015</v>
      </c>
      <c r="E226" s="90"/>
      <c r="F226" s="90"/>
      <c r="G226" s="90"/>
      <c r="H226" s="90"/>
      <c r="I226" s="90"/>
      <c r="J226" s="91"/>
      <c r="K226" s="90"/>
      <c r="L226" s="92"/>
    </row>
    <row r="227" spans="2:12" ht="10.5" customHeight="1">
      <c r="B227" s="20"/>
      <c r="C227" s="21"/>
      <c r="D227" s="93" t="s">
        <v>23</v>
      </c>
      <c r="E227" s="90">
        <v>90.375</v>
      </c>
      <c r="F227" s="90">
        <v>14525.75</v>
      </c>
      <c r="G227" s="90">
        <v>15644.949</v>
      </c>
      <c r="H227" s="90">
        <v>212609.373</v>
      </c>
      <c r="I227" s="90">
        <v>2045622.714</v>
      </c>
      <c r="J227" s="90">
        <v>265932.629</v>
      </c>
      <c r="K227" s="90">
        <v>228105.173</v>
      </c>
      <c r="L227" s="92">
        <v>13.000081939841</v>
      </c>
    </row>
    <row r="228" spans="2:12" ht="6" customHeight="1">
      <c r="B228" s="20"/>
      <c r="C228" s="21"/>
      <c r="D228" s="94"/>
      <c r="E228" s="90"/>
      <c r="F228" s="90"/>
      <c r="G228" s="90"/>
      <c r="H228" s="90"/>
      <c r="I228" s="90"/>
      <c r="J228" s="91"/>
      <c r="K228" s="90"/>
      <c r="L228" s="92"/>
    </row>
    <row r="229" spans="2:12" ht="10.5" customHeight="1">
      <c r="B229" s="20"/>
      <c r="C229" s="21"/>
      <c r="D229" s="95" t="s">
        <v>24</v>
      </c>
      <c r="E229" s="90">
        <v>90</v>
      </c>
      <c r="F229" s="90">
        <v>14447</v>
      </c>
      <c r="G229" s="90">
        <v>1957.804</v>
      </c>
      <c r="H229" s="90">
        <v>26049.901</v>
      </c>
      <c r="I229" s="90">
        <v>240668.363</v>
      </c>
      <c r="J229" s="90">
        <v>29691.657</v>
      </c>
      <c r="K229" s="90">
        <v>26556.526</v>
      </c>
      <c r="L229" s="92">
        <v>12.3371666428794</v>
      </c>
    </row>
    <row r="230" spans="2:12" ht="10.5" customHeight="1">
      <c r="B230" s="20"/>
      <c r="C230" s="21"/>
      <c r="D230" s="95" t="s">
        <v>25</v>
      </c>
      <c r="E230" s="90">
        <v>90</v>
      </c>
      <c r="F230" s="90">
        <v>14458</v>
      </c>
      <c r="G230" s="90">
        <v>1894.932</v>
      </c>
      <c r="H230" s="90">
        <v>25512.148</v>
      </c>
      <c r="I230" s="90">
        <v>238231.682</v>
      </c>
      <c r="J230" s="90">
        <v>30205.869</v>
      </c>
      <c r="K230" s="90">
        <v>26608.997</v>
      </c>
      <c r="L230" s="92">
        <v>12.6791989824426</v>
      </c>
    </row>
    <row r="231" spans="2:12" ht="10.5" customHeight="1">
      <c r="B231" s="20"/>
      <c r="C231" s="21"/>
      <c r="D231" s="95" t="s">
        <v>26</v>
      </c>
      <c r="E231" s="90">
        <v>90</v>
      </c>
      <c r="F231" s="90">
        <v>14377</v>
      </c>
      <c r="G231" s="90">
        <v>2017.521</v>
      </c>
      <c r="H231" s="90">
        <v>26482.945</v>
      </c>
      <c r="I231" s="90">
        <v>283449.396</v>
      </c>
      <c r="J231" s="90">
        <v>34377.192</v>
      </c>
      <c r="K231" s="90">
        <v>30833.412</v>
      </c>
      <c r="L231" s="92">
        <v>12.1281584949999</v>
      </c>
    </row>
    <row r="232" spans="2:12" ht="10.5" customHeight="1">
      <c r="B232" s="20"/>
      <c r="C232" s="21"/>
      <c r="D232" s="95" t="s">
        <v>27</v>
      </c>
      <c r="E232" s="90">
        <v>90</v>
      </c>
      <c r="F232" s="90">
        <v>14320</v>
      </c>
      <c r="G232" s="90">
        <v>1912.246</v>
      </c>
      <c r="H232" s="90">
        <v>25795.619</v>
      </c>
      <c r="I232" s="90">
        <v>245035.363</v>
      </c>
      <c r="J232" s="90">
        <v>32498.019</v>
      </c>
      <c r="K232" s="90">
        <v>28463.613</v>
      </c>
      <c r="L232" s="92">
        <v>13.2625832459946</v>
      </c>
    </row>
    <row r="233" spans="2:12" ht="10.5" customHeight="1">
      <c r="B233" s="20"/>
      <c r="C233" s="21"/>
      <c r="D233" s="96" t="s">
        <v>28</v>
      </c>
      <c r="E233" s="90">
        <v>91</v>
      </c>
      <c r="F233" s="90">
        <v>14423</v>
      </c>
      <c r="G233" s="90">
        <v>1823.446</v>
      </c>
      <c r="H233" s="90">
        <v>27332.166</v>
      </c>
      <c r="I233" s="90">
        <v>254960.102</v>
      </c>
      <c r="J233" s="90">
        <v>30065.169</v>
      </c>
      <c r="K233" s="90">
        <v>26498.557</v>
      </c>
      <c r="L233" s="92">
        <v>11.7921073784321</v>
      </c>
    </row>
    <row r="234" spans="2:12" ht="10.5" customHeight="1">
      <c r="B234" s="20"/>
      <c r="C234" s="21"/>
      <c r="D234" s="95" t="s">
        <v>29</v>
      </c>
      <c r="E234" s="90">
        <v>91</v>
      </c>
      <c r="F234" s="90">
        <v>14657</v>
      </c>
      <c r="G234" s="90">
        <v>2004.52</v>
      </c>
      <c r="H234" s="90">
        <v>27455.505</v>
      </c>
      <c r="I234" s="90">
        <v>263511.499</v>
      </c>
      <c r="J234" s="90">
        <v>35648.968</v>
      </c>
      <c r="K234" s="90">
        <v>30754.629</v>
      </c>
      <c r="L234" s="92">
        <v>13.5284297403659</v>
      </c>
    </row>
    <row r="235" spans="2:12" ht="10.5" customHeight="1">
      <c r="B235" s="20"/>
      <c r="C235" s="21"/>
      <c r="D235" s="95" t="s">
        <v>30</v>
      </c>
      <c r="E235" s="90">
        <v>91</v>
      </c>
      <c r="F235" s="90">
        <v>14730</v>
      </c>
      <c r="G235" s="90">
        <v>2059.519</v>
      </c>
      <c r="H235" s="90">
        <v>27214.532</v>
      </c>
      <c r="I235" s="90">
        <v>268615.627</v>
      </c>
      <c r="J235" s="90">
        <v>36158.511</v>
      </c>
      <c r="K235" s="90">
        <v>29682.773</v>
      </c>
      <c r="L235" s="92">
        <v>13.4610601042954</v>
      </c>
    </row>
    <row r="236" spans="2:12" ht="10.5" customHeight="1">
      <c r="B236" s="20"/>
      <c r="C236" s="21"/>
      <c r="D236" s="95" t="s">
        <v>31</v>
      </c>
      <c r="E236" s="90">
        <v>90</v>
      </c>
      <c r="F236" s="90">
        <v>14794</v>
      </c>
      <c r="G236" s="90">
        <v>1974.961</v>
      </c>
      <c r="H236" s="90">
        <v>26766.557</v>
      </c>
      <c r="I236" s="90">
        <v>251150.682</v>
      </c>
      <c r="J236" s="90">
        <v>37287.244</v>
      </c>
      <c r="K236" s="90">
        <v>28706.666</v>
      </c>
      <c r="L236" s="92">
        <v>14.8465629091941</v>
      </c>
    </row>
    <row r="237" spans="2:12" ht="10.5" customHeight="1">
      <c r="B237" s="20"/>
      <c r="C237" s="21"/>
      <c r="D237" s="95" t="s">
        <v>32</v>
      </c>
      <c r="E237" s="90">
        <v>89</v>
      </c>
      <c r="F237" s="90">
        <v>14752</v>
      </c>
      <c r="G237" s="90">
        <v>2063.144</v>
      </c>
      <c r="H237" s="90">
        <v>26687.921</v>
      </c>
      <c r="I237" s="90">
        <v>262272.662</v>
      </c>
      <c r="J237" s="90">
        <v>38775.103</v>
      </c>
      <c r="K237" s="90">
        <v>30376.193</v>
      </c>
      <c r="L237" s="92">
        <v>14.7842717210077</v>
      </c>
    </row>
    <row r="238" spans="2:12" ht="10.5" customHeight="1">
      <c r="B238" s="20"/>
      <c r="C238" s="21"/>
      <c r="D238" s="95" t="s">
        <v>33</v>
      </c>
      <c r="E238" s="90">
        <v>89</v>
      </c>
      <c r="F238" s="90">
        <v>14693</v>
      </c>
      <c r="G238" s="90">
        <v>2039.198</v>
      </c>
      <c r="H238" s="90">
        <v>27868.552</v>
      </c>
      <c r="I238" s="90">
        <v>262785.076</v>
      </c>
      <c r="J238" s="90">
        <v>42682.798</v>
      </c>
      <c r="K238" s="90">
        <v>30228.913</v>
      </c>
      <c r="L238" s="92">
        <v>16.2424741350228</v>
      </c>
    </row>
    <row r="239" spans="2:12" ht="10.5" customHeight="1">
      <c r="B239" s="20"/>
      <c r="C239" s="21"/>
      <c r="D239" s="95" t="s">
        <v>34</v>
      </c>
      <c r="E239" s="90">
        <v>89</v>
      </c>
      <c r="F239" s="90">
        <v>14687</v>
      </c>
      <c r="G239" s="90">
        <v>2027.057</v>
      </c>
      <c r="H239" s="90">
        <v>34534.307</v>
      </c>
      <c r="I239" s="90">
        <v>254089.38</v>
      </c>
      <c r="J239" s="90">
        <v>35226.006</v>
      </c>
      <c r="K239" s="90">
        <v>28741.64</v>
      </c>
      <c r="L239" s="92">
        <v>13.8636278304902</v>
      </c>
    </row>
    <row r="240" spans="2:12" ht="10.5" customHeight="1">
      <c r="B240" s="20"/>
      <c r="C240" s="21"/>
      <c r="D240" s="95" t="s">
        <v>35</v>
      </c>
      <c r="E240" s="90">
        <v>89</v>
      </c>
      <c r="F240" s="90">
        <v>14664</v>
      </c>
      <c r="G240" s="90">
        <v>1943.183</v>
      </c>
      <c r="H240" s="90">
        <v>28764.749</v>
      </c>
      <c r="I240" s="90">
        <v>265294.515</v>
      </c>
      <c r="J240" s="90">
        <v>35048.048</v>
      </c>
      <c r="K240" s="90">
        <v>31033.932</v>
      </c>
      <c r="L240" s="92">
        <v>13.21099608863</v>
      </c>
    </row>
    <row r="241" spans="2:12" ht="10.5" customHeight="1">
      <c r="B241" s="20"/>
      <c r="C241" s="21"/>
      <c r="D241" s="97"/>
      <c r="E241" s="90"/>
      <c r="F241" s="90"/>
      <c r="G241" s="90"/>
      <c r="H241" s="90"/>
      <c r="I241" s="90"/>
      <c r="J241" s="91"/>
      <c r="K241" s="90"/>
      <c r="L241" s="92"/>
    </row>
    <row r="242" spans="2:12" ht="10.5" customHeight="1">
      <c r="B242" s="20"/>
      <c r="C242" s="21"/>
      <c r="D242" s="89">
        <v>2016</v>
      </c>
      <c r="E242" s="90"/>
      <c r="F242" s="90"/>
      <c r="G242" s="90"/>
      <c r="H242" s="90"/>
      <c r="I242" s="90"/>
      <c r="J242" s="91"/>
      <c r="K242" s="90"/>
      <c r="L242" s="92"/>
    </row>
    <row r="243" spans="2:12" ht="10.5" customHeight="1">
      <c r="B243" s="20"/>
      <c r="C243" s="21"/>
      <c r="D243" s="93" t="s">
        <v>23</v>
      </c>
      <c r="E243" s="90">
        <v>86.75</v>
      </c>
      <c r="F243" s="90">
        <v>15373.625</v>
      </c>
      <c r="G243" s="90">
        <v>16574.612</v>
      </c>
      <c r="H243" s="90">
        <v>230224.881</v>
      </c>
      <c r="I243" s="90">
        <v>1997882.53</v>
      </c>
      <c r="J243" s="90">
        <v>275364.931</v>
      </c>
      <c r="K243" s="90">
        <v>224073.902</v>
      </c>
      <c r="L243" s="92">
        <v>13.7828389239682</v>
      </c>
    </row>
    <row r="244" spans="2:12" ht="6" customHeight="1">
      <c r="B244" s="20"/>
      <c r="C244" s="21"/>
      <c r="D244" s="94"/>
      <c r="E244" s="90"/>
      <c r="F244" s="90"/>
      <c r="G244" s="90"/>
      <c r="H244" s="90"/>
      <c r="I244" s="90"/>
      <c r="J244" s="91"/>
      <c r="K244" s="90"/>
      <c r="L244" s="92"/>
    </row>
    <row r="245" spans="2:12" ht="10.5" customHeight="1">
      <c r="B245" s="20"/>
      <c r="C245" s="21"/>
      <c r="D245" s="95" t="s">
        <v>24</v>
      </c>
      <c r="E245" s="90">
        <v>85</v>
      </c>
      <c r="F245" s="90">
        <v>15040</v>
      </c>
      <c r="G245" s="90">
        <v>2013.39</v>
      </c>
      <c r="H245" s="90">
        <v>28206.392</v>
      </c>
      <c r="I245" s="90">
        <v>226387.504</v>
      </c>
      <c r="J245" s="90">
        <v>30396.247</v>
      </c>
      <c r="K245" s="90">
        <v>26146.131</v>
      </c>
      <c r="L245" s="92">
        <v>13.4266452268496</v>
      </c>
    </row>
    <row r="246" spans="2:12" ht="10.5" customHeight="1">
      <c r="B246" s="20"/>
      <c r="C246" s="21"/>
      <c r="D246" s="95" t="s">
        <v>25</v>
      </c>
      <c r="E246" s="90">
        <v>87</v>
      </c>
      <c r="F246" s="90">
        <v>15321</v>
      </c>
      <c r="G246" s="90">
        <v>2061.773</v>
      </c>
      <c r="H246" s="90">
        <v>28323.35</v>
      </c>
      <c r="I246" s="90">
        <v>238905.25</v>
      </c>
      <c r="J246" s="90">
        <v>30210.25</v>
      </c>
      <c r="K246" s="90">
        <v>26849.142</v>
      </c>
      <c r="L246" s="92">
        <v>12.645285107799</v>
      </c>
    </row>
    <row r="247" spans="2:12" ht="10.5" customHeight="1">
      <c r="B247" s="20"/>
      <c r="C247" s="21"/>
      <c r="D247" s="95" t="s">
        <v>26</v>
      </c>
      <c r="E247" s="90">
        <v>87</v>
      </c>
      <c r="F247" s="90">
        <v>15345</v>
      </c>
      <c r="G247" s="90">
        <v>2080.428</v>
      </c>
      <c r="H247" s="90">
        <v>29069.057</v>
      </c>
      <c r="I247" s="90">
        <v>265850.632</v>
      </c>
      <c r="J247" s="90">
        <v>34037.669</v>
      </c>
      <c r="K247" s="90">
        <v>30107.982</v>
      </c>
      <c r="L247" s="92">
        <v>12.8033056547332</v>
      </c>
    </row>
    <row r="248" spans="2:12" ht="10.5" customHeight="1">
      <c r="B248" s="20"/>
      <c r="C248" s="21"/>
      <c r="D248" s="95" t="s">
        <v>27</v>
      </c>
      <c r="E248" s="90">
        <v>87</v>
      </c>
      <c r="F248" s="90">
        <v>15336</v>
      </c>
      <c r="G248" s="90">
        <v>2079.495</v>
      </c>
      <c r="H248" s="90">
        <v>28695.677</v>
      </c>
      <c r="I248" s="90">
        <v>252376.33</v>
      </c>
      <c r="J248" s="90">
        <v>32113.297</v>
      </c>
      <c r="K248" s="90">
        <v>27488.731</v>
      </c>
      <c r="L248" s="92">
        <v>12.7243695951994</v>
      </c>
    </row>
    <row r="249" spans="2:12" ht="10.5" customHeight="1">
      <c r="B249" s="20"/>
      <c r="C249" s="21"/>
      <c r="D249" s="96" t="s">
        <v>28</v>
      </c>
      <c r="E249" s="90">
        <v>87</v>
      </c>
      <c r="F249" s="90">
        <v>15394</v>
      </c>
      <c r="G249" s="90">
        <v>2027.939</v>
      </c>
      <c r="H249" s="90">
        <v>29540.248</v>
      </c>
      <c r="I249" s="90">
        <v>251319.224</v>
      </c>
      <c r="J249" s="90">
        <v>32630.978</v>
      </c>
      <c r="K249" s="90">
        <v>25834.828</v>
      </c>
      <c r="L249" s="92">
        <v>12.9838766333291</v>
      </c>
    </row>
    <row r="250" spans="2:12" ht="10.5" customHeight="1">
      <c r="B250" s="20"/>
      <c r="C250" s="21"/>
      <c r="D250" s="95" t="s">
        <v>29</v>
      </c>
      <c r="E250" s="90">
        <v>87</v>
      </c>
      <c r="F250" s="90">
        <v>15464</v>
      </c>
      <c r="G250" s="90">
        <v>2105.42</v>
      </c>
      <c r="H250" s="90">
        <v>29352.074</v>
      </c>
      <c r="I250" s="90">
        <v>257599.108</v>
      </c>
      <c r="J250" s="90">
        <v>33278.469</v>
      </c>
      <c r="K250" s="90">
        <v>28138.468</v>
      </c>
      <c r="L250" s="92">
        <v>12.9187050601122</v>
      </c>
    </row>
    <row r="251" spans="2:12" ht="10.5" customHeight="1">
      <c r="B251" s="20"/>
      <c r="C251" s="21"/>
      <c r="D251" s="95" t="s">
        <v>30</v>
      </c>
      <c r="E251" s="90">
        <v>87</v>
      </c>
      <c r="F251" s="90">
        <v>15646</v>
      </c>
      <c r="G251" s="90">
        <v>2041.332</v>
      </c>
      <c r="H251" s="90">
        <v>28337.085</v>
      </c>
      <c r="I251" s="90">
        <v>242341.619</v>
      </c>
      <c r="J251" s="90">
        <v>32065.765</v>
      </c>
      <c r="K251" s="90">
        <v>23727.681</v>
      </c>
      <c r="L251" s="92">
        <v>13.2316376907592</v>
      </c>
    </row>
    <row r="252" spans="2:12" ht="10.5" customHeight="1">
      <c r="B252" s="20"/>
      <c r="C252" s="21"/>
      <c r="D252" s="95" t="s">
        <v>31</v>
      </c>
      <c r="E252" s="90">
        <v>87</v>
      </c>
      <c r="F252" s="90">
        <v>15443</v>
      </c>
      <c r="G252" s="90">
        <v>2164.835</v>
      </c>
      <c r="H252" s="90">
        <v>28700.998</v>
      </c>
      <c r="I252" s="90">
        <v>263102.863</v>
      </c>
      <c r="J252" s="90">
        <v>50632.256</v>
      </c>
      <c r="K252" s="90">
        <v>35780.939</v>
      </c>
      <c r="L252" s="92">
        <v>19.2442816557264</v>
      </c>
    </row>
    <row r="253" spans="2:12" ht="10.5" customHeight="1">
      <c r="B253" s="20"/>
      <c r="C253" s="21"/>
      <c r="D253" s="95" t="s">
        <v>32</v>
      </c>
      <c r="E253" s="98"/>
      <c r="F253" s="98"/>
      <c r="G253" s="98"/>
      <c r="H253" s="98"/>
      <c r="I253" s="98"/>
      <c r="J253" s="90"/>
      <c r="K253" s="90"/>
      <c r="L253" s="92"/>
    </row>
    <row r="254" spans="2:12" ht="10.5" customHeight="1">
      <c r="B254" s="20"/>
      <c r="C254" s="21"/>
      <c r="D254" s="95" t="s">
        <v>33</v>
      </c>
      <c r="E254" s="90"/>
      <c r="F254" s="90"/>
      <c r="G254" s="90"/>
      <c r="H254" s="90"/>
      <c r="I254" s="90"/>
      <c r="J254" s="90"/>
      <c r="K254" s="90"/>
      <c r="L254" s="92"/>
    </row>
    <row r="255" spans="2:12" ht="10.5" customHeight="1">
      <c r="B255" s="20"/>
      <c r="C255" s="21"/>
      <c r="D255" s="95" t="s">
        <v>34</v>
      </c>
      <c r="E255" s="90"/>
      <c r="F255" s="90"/>
      <c r="G255" s="90"/>
      <c r="H255" s="90"/>
      <c r="I255" s="90"/>
      <c r="J255" s="90"/>
      <c r="K255" s="90"/>
      <c r="L255" s="92"/>
    </row>
    <row r="256" spans="2:12" ht="10.5" customHeight="1">
      <c r="B256" s="20"/>
      <c r="C256" s="21"/>
      <c r="D256" s="95" t="s">
        <v>35</v>
      </c>
      <c r="E256" s="90"/>
      <c r="F256" s="90"/>
      <c r="G256" s="90"/>
      <c r="H256" s="90"/>
      <c r="I256" s="90"/>
      <c r="J256" s="90"/>
      <c r="K256" s="90"/>
      <c r="L256" s="92"/>
    </row>
    <row r="257" ht="10.5" customHeight="1"/>
    <row r="258" ht="10.5" customHeight="1">
      <c r="C258" s="104" t="s">
        <v>36</v>
      </c>
    </row>
    <row r="259" spans="1:12" ht="10.5" customHeight="1">
      <c r="A259" s="352" t="s">
        <v>124</v>
      </c>
      <c r="B259" s="352"/>
      <c r="C259" s="352"/>
      <c r="D259" s="352"/>
      <c r="E259" s="352"/>
      <c r="F259" s="352"/>
      <c r="G259" s="352"/>
      <c r="H259" s="352"/>
      <c r="I259" s="352"/>
      <c r="J259" s="352"/>
      <c r="K259" s="352"/>
      <c r="L259" s="352"/>
    </row>
    <row r="260" spans="1:12" ht="10.5" customHeight="1">
      <c r="A260" s="72"/>
      <c r="B260" s="72"/>
      <c r="C260" s="72"/>
      <c r="D260" s="72"/>
      <c r="E260" s="73"/>
      <c r="F260" s="73"/>
      <c r="G260" s="73"/>
      <c r="H260" s="73"/>
      <c r="I260" s="73"/>
      <c r="J260" s="71"/>
      <c r="K260" s="71"/>
      <c r="L260" s="74"/>
    </row>
    <row r="261" spans="1:12" ht="10.5" customHeight="1">
      <c r="A261" s="352" t="s">
        <v>105</v>
      </c>
      <c r="B261" s="352"/>
      <c r="C261" s="352"/>
      <c r="D261" s="352"/>
      <c r="E261" s="352"/>
      <c r="F261" s="352"/>
      <c r="G261" s="352"/>
      <c r="H261" s="352"/>
      <c r="I261" s="352"/>
      <c r="J261" s="352"/>
      <c r="K261" s="352"/>
      <c r="L261" s="352"/>
    </row>
    <row r="262" spans="1:12" ht="10.5" customHeight="1">
      <c r="A262" s="352" t="s">
        <v>2</v>
      </c>
      <c r="B262" s="352"/>
      <c r="C262" s="352"/>
      <c r="D262" s="352"/>
      <c r="E262" s="352"/>
      <c r="F262" s="352"/>
      <c r="G262" s="352"/>
      <c r="H262" s="352"/>
      <c r="I262" s="352"/>
      <c r="J262" s="352"/>
      <c r="K262" s="352"/>
      <c r="L262" s="352"/>
    </row>
    <row r="263" spans="1:12" s="78" customFormat="1" ht="18" customHeight="1">
      <c r="A263" s="75"/>
      <c r="B263" s="75"/>
      <c r="C263" s="75"/>
      <c r="D263" s="75"/>
      <c r="E263" s="76"/>
      <c r="F263" s="76"/>
      <c r="G263" s="76"/>
      <c r="H263" s="76"/>
      <c r="I263" s="76"/>
      <c r="J263" s="71"/>
      <c r="K263" s="77"/>
      <c r="L263" s="74"/>
    </row>
    <row r="264" spans="2:12" ht="15" customHeight="1">
      <c r="B264" s="348" t="s">
        <v>3</v>
      </c>
      <c r="C264" s="333" t="s">
        <v>106</v>
      </c>
      <c r="D264" s="342" t="s">
        <v>5</v>
      </c>
      <c r="E264" s="342" t="s">
        <v>6</v>
      </c>
      <c r="F264" s="333" t="s">
        <v>107</v>
      </c>
      <c r="G264" s="333" t="s">
        <v>108</v>
      </c>
      <c r="H264" s="333" t="s">
        <v>9</v>
      </c>
      <c r="I264" s="344" t="s">
        <v>10</v>
      </c>
      <c r="J264" s="353"/>
      <c r="K264" s="345"/>
      <c r="L264" s="354" t="s">
        <v>109</v>
      </c>
    </row>
    <row r="265" spans="2:12" ht="15" customHeight="1">
      <c r="B265" s="349"/>
      <c r="C265" s="334"/>
      <c r="D265" s="351"/>
      <c r="E265" s="351"/>
      <c r="F265" s="334"/>
      <c r="G265" s="334"/>
      <c r="H265" s="334"/>
      <c r="I265" s="333" t="s">
        <v>12</v>
      </c>
      <c r="J265" s="344" t="s">
        <v>13</v>
      </c>
      <c r="K265" s="345"/>
      <c r="L265" s="355"/>
    </row>
    <row r="266" spans="2:12" ht="21" customHeight="1">
      <c r="B266" s="349"/>
      <c r="C266" s="334"/>
      <c r="D266" s="351"/>
      <c r="E266" s="343"/>
      <c r="F266" s="335"/>
      <c r="G266" s="335"/>
      <c r="H266" s="335"/>
      <c r="I266" s="335"/>
      <c r="J266" s="8" t="s">
        <v>14</v>
      </c>
      <c r="K266" s="9" t="s">
        <v>15</v>
      </c>
      <c r="L266" s="356"/>
    </row>
    <row r="267" spans="2:12" ht="10.5" customHeight="1">
      <c r="B267" s="350"/>
      <c r="C267" s="335"/>
      <c r="D267" s="343"/>
      <c r="E267" s="79" t="s">
        <v>16</v>
      </c>
      <c r="F267" s="79" t="s">
        <v>17</v>
      </c>
      <c r="G267" s="80" t="s">
        <v>18</v>
      </c>
      <c r="H267" s="344" t="s">
        <v>19</v>
      </c>
      <c r="I267" s="353"/>
      <c r="J267" s="353"/>
      <c r="K267" s="345"/>
      <c r="L267" s="81" t="s">
        <v>20</v>
      </c>
    </row>
    <row r="268" spans="2:4" ht="10.5" customHeight="1">
      <c r="B268" s="13"/>
      <c r="C268" s="14"/>
      <c r="D268" s="14"/>
    </row>
    <row r="269" spans="2:12" ht="10.5" customHeight="1">
      <c r="B269" s="82">
        <v>11</v>
      </c>
      <c r="C269" s="83" t="s">
        <v>69</v>
      </c>
      <c r="D269" s="84">
        <v>2005</v>
      </c>
      <c r="E269" s="85">
        <v>9</v>
      </c>
      <c r="F269" s="85">
        <v>1303.75</v>
      </c>
      <c r="G269" s="85">
        <v>2096.47</v>
      </c>
      <c r="H269" s="85">
        <v>45776.227</v>
      </c>
      <c r="I269" s="85">
        <v>404746.464</v>
      </c>
      <c r="J269" s="105" t="s">
        <v>50</v>
      </c>
      <c r="K269" s="105" t="s">
        <v>50</v>
      </c>
      <c r="L269" s="105" t="s">
        <v>50</v>
      </c>
    </row>
    <row r="270" spans="2:12" ht="10.5" customHeight="1">
      <c r="B270" s="87"/>
      <c r="C270" s="88"/>
      <c r="D270" s="84">
        <v>2010</v>
      </c>
      <c r="E270" s="85">
        <v>7</v>
      </c>
      <c r="F270" s="85">
        <v>1010.5833333333334</v>
      </c>
      <c r="G270" s="85">
        <v>1690.6390000000001</v>
      </c>
      <c r="H270" s="85">
        <v>37163.236999999994</v>
      </c>
      <c r="I270" s="85">
        <v>473633.86300000007</v>
      </c>
      <c r="J270" s="105" t="s">
        <v>50</v>
      </c>
      <c r="K270" s="105" t="s">
        <v>50</v>
      </c>
      <c r="L270" s="105" t="s">
        <v>50</v>
      </c>
    </row>
    <row r="271" spans="2:12" ht="10.5" customHeight="1">
      <c r="B271" s="20"/>
      <c r="C271" s="20"/>
      <c r="D271" s="84">
        <v>2014</v>
      </c>
      <c r="E271" s="85">
        <v>7</v>
      </c>
      <c r="F271" s="85">
        <v>1025.58333333333</v>
      </c>
      <c r="G271" s="85">
        <v>1743.009</v>
      </c>
      <c r="H271" s="85">
        <v>39355.946</v>
      </c>
      <c r="I271" s="85">
        <v>475672.476</v>
      </c>
      <c r="J271" s="105" t="s">
        <v>50</v>
      </c>
      <c r="K271" s="105" t="s">
        <v>50</v>
      </c>
      <c r="L271" s="105" t="s">
        <v>50</v>
      </c>
    </row>
    <row r="272" spans="2:12" ht="10.5" customHeight="1">
      <c r="B272" s="20"/>
      <c r="C272" s="20"/>
      <c r="D272" s="84">
        <v>2015</v>
      </c>
      <c r="E272" s="85">
        <v>6</v>
      </c>
      <c r="F272" s="85">
        <v>984.083333333333</v>
      </c>
      <c r="G272" s="85">
        <v>1659.072</v>
      </c>
      <c r="H272" s="85">
        <v>38432.506</v>
      </c>
      <c r="I272" s="85">
        <v>446335.795</v>
      </c>
      <c r="J272" s="105" t="s">
        <v>50</v>
      </c>
      <c r="K272" s="105" t="s">
        <v>50</v>
      </c>
      <c r="L272" s="105" t="s">
        <v>50</v>
      </c>
    </row>
    <row r="273" spans="2:4" ht="10.5" customHeight="1">
      <c r="B273" s="20"/>
      <c r="C273" s="20"/>
      <c r="D273" s="21"/>
    </row>
    <row r="274" spans="2:12" ht="10.5" customHeight="1">
      <c r="B274" s="20"/>
      <c r="C274" s="20"/>
      <c r="D274" s="89">
        <v>2015</v>
      </c>
      <c r="E274" s="90"/>
      <c r="F274" s="90"/>
      <c r="G274" s="90"/>
      <c r="H274" s="90"/>
      <c r="I274" s="90"/>
      <c r="J274" s="91"/>
      <c r="K274" s="90"/>
      <c r="L274" s="92"/>
    </row>
    <row r="275" spans="2:12" ht="10.5" customHeight="1">
      <c r="B275" s="20"/>
      <c r="C275" s="20"/>
      <c r="D275" s="93" t="s">
        <v>23</v>
      </c>
      <c r="E275" s="90">
        <v>6</v>
      </c>
      <c r="F275" s="90">
        <v>978.5</v>
      </c>
      <c r="G275" s="90">
        <v>1102.842</v>
      </c>
      <c r="H275" s="90">
        <v>23925.182</v>
      </c>
      <c r="I275" s="90">
        <v>288329.69</v>
      </c>
      <c r="J275" s="105" t="s">
        <v>50</v>
      </c>
      <c r="K275" s="105" t="s">
        <v>50</v>
      </c>
      <c r="L275" s="105" t="s">
        <v>50</v>
      </c>
    </row>
    <row r="276" spans="2:12" ht="6" customHeight="1">
      <c r="B276" s="20"/>
      <c r="C276" s="20"/>
      <c r="D276" s="94"/>
      <c r="E276" s="90"/>
      <c r="F276" s="90"/>
      <c r="G276" s="90"/>
      <c r="H276" s="90"/>
      <c r="I276" s="90"/>
      <c r="J276" s="91"/>
      <c r="K276" s="90"/>
      <c r="L276" s="92"/>
    </row>
    <row r="277" spans="2:12" ht="10.5" customHeight="1">
      <c r="B277" s="20"/>
      <c r="C277" s="20"/>
      <c r="D277" s="95" t="s">
        <v>24</v>
      </c>
      <c r="E277" s="90">
        <v>6</v>
      </c>
      <c r="F277" s="90">
        <v>978</v>
      </c>
      <c r="G277" s="90">
        <v>137.165</v>
      </c>
      <c r="H277" s="90">
        <v>2679.187</v>
      </c>
      <c r="I277" s="90">
        <v>30314.633</v>
      </c>
      <c r="J277" s="105" t="s">
        <v>50</v>
      </c>
      <c r="K277" s="105" t="s">
        <v>50</v>
      </c>
      <c r="L277" s="105" t="s">
        <v>50</v>
      </c>
    </row>
    <row r="278" spans="2:12" ht="10.5" customHeight="1">
      <c r="B278" s="20"/>
      <c r="C278" s="20"/>
      <c r="D278" s="95" t="s">
        <v>25</v>
      </c>
      <c r="E278" s="90">
        <v>6</v>
      </c>
      <c r="F278" s="90">
        <v>973</v>
      </c>
      <c r="G278" s="90">
        <v>128.703</v>
      </c>
      <c r="H278" s="90">
        <v>2755.502</v>
      </c>
      <c r="I278" s="90">
        <v>29111.475</v>
      </c>
      <c r="J278" s="105" t="s">
        <v>50</v>
      </c>
      <c r="K278" s="105" t="s">
        <v>50</v>
      </c>
      <c r="L278" s="105" t="s">
        <v>50</v>
      </c>
    </row>
    <row r="279" spans="2:12" ht="10.5" customHeight="1">
      <c r="B279" s="20"/>
      <c r="C279" s="20"/>
      <c r="D279" s="95" t="s">
        <v>26</v>
      </c>
      <c r="E279" s="90">
        <v>6</v>
      </c>
      <c r="F279" s="90">
        <v>974</v>
      </c>
      <c r="G279" s="90">
        <v>143.074</v>
      </c>
      <c r="H279" s="90">
        <v>2917.528</v>
      </c>
      <c r="I279" s="90">
        <v>41471.278</v>
      </c>
      <c r="J279" s="105" t="s">
        <v>50</v>
      </c>
      <c r="K279" s="105" t="s">
        <v>50</v>
      </c>
      <c r="L279" s="105" t="s">
        <v>50</v>
      </c>
    </row>
    <row r="280" spans="2:12" ht="10.5" customHeight="1">
      <c r="B280" s="20"/>
      <c r="C280" s="20"/>
      <c r="D280" s="95" t="s">
        <v>27</v>
      </c>
      <c r="E280" s="90">
        <v>6</v>
      </c>
      <c r="F280" s="90">
        <v>971</v>
      </c>
      <c r="G280" s="90">
        <v>138.12</v>
      </c>
      <c r="H280" s="90">
        <v>2973.392</v>
      </c>
      <c r="I280" s="90">
        <v>38776.215</v>
      </c>
      <c r="J280" s="105" t="s">
        <v>50</v>
      </c>
      <c r="K280" s="105" t="s">
        <v>50</v>
      </c>
      <c r="L280" s="105" t="s">
        <v>50</v>
      </c>
    </row>
    <row r="281" spans="2:12" ht="10.5" customHeight="1">
      <c r="B281" s="20"/>
      <c r="C281" s="20"/>
      <c r="D281" s="96" t="s">
        <v>28</v>
      </c>
      <c r="E281" s="90">
        <v>6</v>
      </c>
      <c r="F281" s="90">
        <v>975</v>
      </c>
      <c r="G281" s="90">
        <v>128.224</v>
      </c>
      <c r="H281" s="90">
        <v>3055.433</v>
      </c>
      <c r="I281" s="90">
        <v>33840.328</v>
      </c>
      <c r="J281" s="105" t="s">
        <v>50</v>
      </c>
      <c r="K281" s="105" t="s">
        <v>50</v>
      </c>
      <c r="L281" s="105" t="s">
        <v>50</v>
      </c>
    </row>
    <row r="282" spans="2:12" ht="10.5" customHeight="1">
      <c r="B282" s="20"/>
      <c r="C282" s="20"/>
      <c r="D282" s="95" t="s">
        <v>29</v>
      </c>
      <c r="E282" s="90">
        <v>6</v>
      </c>
      <c r="F282" s="90">
        <v>981</v>
      </c>
      <c r="G282" s="90">
        <v>143.259</v>
      </c>
      <c r="H282" s="90">
        <v>3267.143</v>
      </c>
      <c r="I282" s="90">
        <v>39233.84</v>
      </c>
      <c r="J282" s="105" t="s">
        <v>50</v>
      </c>
      <c r="K282" s="105" t="s">
        <v>50</v>
      </c>
      <c r="L282" s="105" t="s">
        <v>50</v>
      </c>
    </row>
    <row r="283" spans="2:12" ht="10.5" customHeight="1">
      <c r="B283" s="20"/>
      <c r="C283" s="20"/>
      <c r="D283" s="95" t="s">
        <v>30</v>
      </c>
      <c r="E283" s="90">
        <v>6</v>
      </c>
      <c r="F283" s="90">
        <v>984</v>
      </c>
      <c r="G283" s="90">
        <v>148.51</v>
      </c>
      <c r="H283" s="90">
        <v>3308.807</v>
      </c>
      <c r="I283" s="90">
        <v>36917.962</v>
      </c>
      <c r="J283" s="105" t="s">
        <v>50</v>
      </c>
      <c r="K283" s="105" t="s">
        <v>50</v>
      </c>
      <c r="L283" s="105" t="s">
        <v>50</v>
      </c>
    </row>
    <row r="284" spans="2:12" ht="10.5" customHeight="1">
      <c r="B284" s="20"/>
      <c r="C284" s="20"/>
      <c r="D284" s="95" t="s">
        <v>31</v>
      </c>
      <c r="E284" s="90">
        <v>6</v>
      </c>
      <c r="F284" s="90">
        <v>992</v>
      </c>
      <c r="G284" s="90">
        <v>135.787</v>
      </c>
      <c r="H284" s="90">
        <v>2968.19</v>
      </c>
      <c r="I284" s="90">
        <v>38663.959</v>
      </c>
      <c r="J284" s="105" t="s">
        <v>50</v>
      </c>
      <c r="K284" s="105" t="s">
        <v>50</v>
      </c>
      <c r="L284" s="105" t="s">
        <v>50</v>
      </c>
    </row>
    <row r="285" spans="2:12" ht="10.5" customHeight="1">
      <c r="B285" s="20"/>
      <c r="C285" s="20"/>
      <c r="D285" s="95" t="s">
        <v>32</v>
      </c>
      <c r="E285" s="90">
        <v>6</v>
      </c>
      <c r="F285" s="90">
        <v>1000</v>
      </c>
      <c r="G285" s="90">
        <v>144.547</v>
      </c>
      <c r="H285" s="90">
        <v>3040.856</v>
      </c>
      <c r="I285" s="90">
        <v>38609.106</v>
      </c>
      <c r="J285" s="105" t="s">
        <v>50</v>
      </c>
      <c r="K285" s="105" t="s">
        <v>50</v>
      </c>
      <c r="L285" s="105" t="s">
        <v>50</v>
      </c>
    </row>
    <row r="286" spans="2:12" ht="10.5" customHeight="1">
      <c r="B286" s="20"/>
      <c r="C286" s="20"/>
      <c r="D286" s="95" t="s">
        <v>33</v>
      </c>
      <c r="E286" s="90">
        <v>6</v>
      </c>
      <c r="F286" s="90">
        <v>1001</v>
      </c>
      <c r="G286" s="90">
        <v>140.553</v>
      </c>
      <c r="H286" s="90">
        <v>3003.375</v>
      </c>
      <c r="I286" s="90">
        <v>35594.873</v>
      </c>
      <c r="J286" s="105" t="s">
        <v>50</v>
      </c>
      <c r="K286" s="105" t="s">
        <v>50</v>
      </c>
      <c r="L286" s="105" t="s">
        <v>50</v>
      </c>
    </row>
    <row r="287" spans="2:12" ht="10.5" customHeight="1">
      <c r="B287" s="20"/>
      <c r="C287" s="20"/>
      <c r="D287" s="95" t="s">
        <v>34</v>
      </c>
      <c r="E287" s="90">
        <v>6</v>
      </c>
      <c r="F287" s="90">
        <v>994</v>
      </c>
      <c r="G287" s="90">
        <v>135.487</v>
      </c>
      <c r="H287" s="90">
        <v>5264.219</v>
      </c>
      <c r="I287" s="90">
        <v>38210.259</v>
      </c>
      <c r="J287" s="105" t="s">
        <v>50</v>
      </c>
      <c r="K287" s="105" t="s">
        <v>50</v>
      </c>
      <c r="L287" s="105" t="s">
        <v>50</v>
      </c>
    </row>
    <row r="288" spans="2:12" ht="10.5" customHeight="1">
      <c r="B288" s="20"/>
      <c r="C288" s="20"/>
      <c r="D288" s="95" t="s">
        <v>35</v>
      </c>
      <c r="E288" s="90">
        <v>6</v>
      </c>
      <c r="F288" s="90">
        <v>986</v>
      </c>
      <c r="G288" s="90">
        <v>135.643</v>
      </c>
      <c r="H288" s="90">
        <v>3198.874</v>
      </c>
      <c r="I288" s="90">
        <v>45591.867</v>
      </c>
      <c r="J288" s="105" t="s">
        <v>50</v>
      </c>
      <c r="K288" s="105" t="s">
        <v>50</v>
      </c>
      <c r="L288" s="105" t="s">
        <v>50</v>
      </c>
    </row>
    <row r="289" spans="2:12" ht="10.5" customHeight="1">
      <c r="B289" s="20"/>
      <c r="C289" s="20"/>
      <c r="D289" s="97"/>
      <c r="E289" s="90"/>
      <c r="F289" s="90"/>
      <c r="G289" s="90"/>
      <c r="H289" s="90"/>
      <c r="I289" s="90"/>
      <c r="J289" s="91"/>
      <c r="K289" s="90"/>
      <c r="L289" s="92"/>
    </row>
    <row r="290" spans="2:12" ht="10.5" customHeight="1">
      <c r="B290" s="20"/>
      <c r="C290" s="20"/>
      <c r="D290" s="89">
        <v>2016</v>
      </c>
      <c r="E290" s="90"/>
      <c r="F290" s="90"/>
      <c r="G290" s="90"/>
      <c r="H290" s="90"/>
      <c r="I290" s="90"/>
      <c r="J290" s="91"/>
      <c r="K290" s="90"/>
      <c r="L290" s="92"/>
    </row>
    <row r="291" spans="2:12" ht="10.5" customHeight="1">
      <c r="B291" s="20"/>
      <c r="C291" s="20"/>
      <c r="D291" s="93" t="s">
        <v>23</v>
      </c>
      <c r="E291" s="90">
        <v>6</v>
      </c>
      <c r="F291" s="90">
        <v>971.875</v>
      </c>
      <c r="G291" s="90">
        <v>1095.758</v>
      </c>
      <c r="H291" s="90">
        <v>24823.48</v>
      </c>
      <c r="I291" s="90">
        <v>307207.519</v>
      </c>
      <c r="J291" s="105" t="s">
        <v>50</v>
      </c>
      <c r="K291" s="105" t="s">
        <v>50</v>
      </c>
      <c r="L291" s="105" t="s">
        <v>50</v>
      </c>
    </row>
    <row r="292" spans="2:12" ht="6" customHeight="1">
      <c r="B292" s="20"/>
      <c r="C292" s="20"/>
      <c r="D292" s="94"/>
      <c r="E292" s="90"/>
      <c r="F292" s="90"/>
      <c r="G292" s="90"/>
      <c r="H292" s="90"/>
      <c r="I292" s="90"/>
      <c r="J292" s="91"/>
      <c r="K292" s="90"/>
      <c r="L292" s="92"/>
    </row>
    <row r="293" spans="2:12" ht="10.5" customHeight="1">
      <c r="B293" s="20"/>
      <c r="C293" s="20"/>
      <c r="D293" s="95" t="s">
        <v>24</v>
      </c>
      <c r="E293" s="90">
        <v>6</v>
      </c>
      <c r="F293" s="90">
        <v>978</v>
      </c>
      <c r="G293" s="90">
        <v>133.743</v>
      </c>
      <c r="H293" s="90">
        <v>2957.035</v>
      </c>
      <c r="I293" s="90">
        <v>30858.881</v>
      </c>
      <c r="J293" s="105" t="s">
        <v>50</v>
      </c>
      <c r="K293" s="105" t="s">
        <v>50</v>
      </c>
      <c r="L293" s="105" t="s">
        <v>50</v>
      </c>
    </row>
    <row r="294" spans="2:12" ht="10.5" customHeight="1">
      <c r="B294" s="20"/>
      <c r="C294" s="20"/>
      <c r="D294" s="95" t="s">
        <v>25</v>
      </c>
      <c r="E294" s="90">
        <v>6</v>
      </c>
      <c r="F294" s="90">
        <v>972</v>
      </c>
      <c r="G294" s="90">
        <v>135.184</v>
      </c>
      <c r="H294" s="90">
        <v>2865</v>
      </c>
      <c r="I294" s="90">
        <v>35125.849</v>
      </c>
      <c r="J294" s="105" t="s">
        <v>50</v>
      </c>
      <c r="K294" s="105" t="s">
        <v>50</v>
      </c>
      <c r="L294" s="105" t="s">
        <v>50</v>
      </c>
    </row>
    <row r="295" spans="2:12" ht="10.5" customHeight="1">
      <c r="B295" s="20"/>
      <c r="C295" s="20"/>
      <c r="D295" s="95" t="s">
        <v>26</v>
      </c>
      <c r="E295" s="90">
        <v>6</v>
      </c>
      <c r="F295" s="90">
        <v>972</v>
      </c>
      <c r="G295" s="90">
        <v>142.591</v>
      </c>
      <c r="H295" s="90">
        <v>3106.991</v>
      </c>
      <c r="I295" s="90">
        <v>45649.03</v>
      </c>
      <c r="J295" s="105" t="s">
        <v>50</v>
      </c>
      <c r="K295" s="105" t="s">
        <v>50</v>
      </c>
      <c r="L295" s="105" t="s">
        <v>50</v>
      </c>
    </row>
    <row r="296" spans="2:12" ht="10.5" customHeight="1">
      <c r="B296" s="20"/>
      <c r="C296" s="20"/>
      <c r="D296" s="95" t="s">
        <v>27</v>
      </c>
      <c r="E296" s="90">
        <v>6</v>
      </c>
      <c r="F296" s="90">
        <v>969</v>
      </c>
      <c r="G296" s="90">
        <v>135.654</v>
      </c>
      <c r="H296" s="90">
        <v>3030.052</v>
      </c>
      <c r="I296" s="90">
        <v>37867.94</v>
      </c>
      <c r="J296" s="105" t="s">
        <v>50</v>
      </c>
      <c r="K296" s="105" t="s">
        <v>50</v>
      </c>
      <c r="L296" s="105" t="s">
        <v>50</v>
      </c>
    </row>
    <row r="297" spans="2:12" ht="10.5" customHeight="1">
      <c r="B297" s="20"/>
      <c r="C297" s="20"/>
      <c r="D297" s="96" t="s">
        <v>28</v>
      </c>
      <c r="E297" s="90">
        <v>6</v>
      </c>
      <c r="F297" s="90">
        <v>971</v>
      </c>
      <c r="G297" s="90">
        <v>136.025</v>
      </c>
      <c r="H297" s="90">
        <v>3157.562</v>
      </c>
      <c r="I297" s="90">
        <v>40650.792</v>
      </c>
      <c r="J297" s="105" t="s">
        <v>50</v>
      </c>
      <c r="K297" s="105" t="s">
        <v>50</v>
      </c>
      <c r="L297" s="105" t="s">
        <v>50</v>
      </c>
    </row>
    <row r="298" spans="2:12" ht="10.5" customHeight="1">
      <c r="B298" s="20"/>
      <c r="C298" s="20"/>
      <c r="D298" s="95" t="s">
        <v>29</v>
      </c>
      <c r="E298" s="90">
        <v>6</v>
      </c>
      <c r="F298" s="90">
        <v>967</v>
      </c>
      <c r="G298" s="90">
        <v>139.332</v>
      </c>
      <c r="H298" s="90">
        <v>3288.997</v>
      </c>
      <c r="I298" s="90">
        <v>39079.108</v>
      </c>
      <c r="J298" s="105" t="s">
        <v>50</v>
      </c>
      <c r="K298" s="105" t="s">
        <v>50</v>
      </c>
      <c r="L298" s="105" t="s">
        <v>50</v>
      </c>
    </row>
    <row r="299" spans="2:12" ht="10.5" customHeight="1">
      <c r="B299" s="20"/>
      <c r="C299" s="20"/>
      <c r="D299" s="95" t="s">
        <v>30</v>
      </c>
      <c r="E299" s="90">
        <v>6</v>
      </c>
      <c r="F299" s="90">
        <v>967</v>
      </c>
      <c r="G299" s="90">
        <v>129.291</v>
      </c>
      <c r="H299" s="90">
        <v>3349.997</v>
      </c>
      <c r="I299" s="90">
        <v>36891.396</v>
      </c>
      <c r="J299" s="105" t="s">
        <v>50</v>
      </c>
      <c r="K299" s="105" t="s">
        <v>50</v>
      </c>
      <c r="L299" s="105" t="s">
        <v>50</v>
      </c>
    </row>
    <row r="300" spans="2:12" ht="10.5" customHeight="1">
      <c r="B300" s="20"/>
      <c r="C300" s="20"/>
      <c r="D300" s="95" t="s">
        <v>31</v>
      </c>
      <c r="E300" s="90">
        <v>6</v>
      </c>
      <c r="F300" s="90">
        <v>979</v>
      </c>
      <c r="G300" s="90">
        <v>143.938</v>
      </c>
      <c r="H300" s="90">
        <v>3067.846</v>
      </c>
      <c r="I300" s="90">
        <v>41084.523</v>
      </c>
      <c r="J300" s="105" t="s">
        <v>50</v>
      </c>
      <c r="K300" s="105" t="s">
        <v>50</v>
      </c>
      <c r="L300" s="105" t="s">
        <v>50</v>
      </c>
    </row>
    <row r="301" spans="2:12" ht="10.5" customHeight="1">
      <c r="B301" s="20"/>
      <c r="C301" s="20"/>
      <c r="D301" s="95" t="s">
        <v>32</v>
      </c>
      <c r="E301" s="98"/>
      <c r="F301" s="98"/>
      <c r="G301" s="98"/>
      <c r="H301" s="98"/>
      <c r="I301" s="98"/>
      <c r="J301" s="90"/>
      <c r="K301" s="90"/>
      <c r="L301" s="92"/>
    </row>
    <row r="302" spans="2:12" ht="10.5" customHeight="1">
      <c r="B302" s="20"/>
      <c r="C302" s="20"/>
      <c r="D302" s="95" t="s">
        <v>33</v>
      </c>
      <c r="E302" s="90"/>
      <c r="F302" s="90"/>
      <c r="G302" s="90"/>
      <c r="H302" s="90"/>
      <c r="I302" s="90"/>
      <c r="J302" s="90"/>
      <c r="K302" s="90"/>
      <c r="L302" s="92"/>
    </row>
    <row r="303" spans="2:12" ht="10.5" customHeight="1">
      <c r="B303" s="20"/>
      <c r="C303" s="20"/>
      <c r="D303" s="95" t="s">
        <v>34</v>
      </c>
      <c r="E303" s="90"/>
      <c r="F303" s="90"/>
      <c r="G303" s="90"/>
      <c r="H303" s="90"/>
      <c r="I303" s="90"/>
      <c r="J303" s="90"/>
      <c r="K303" s="90"/>
      <c r="L303" s="92"/>
    </row>
    <row r="304" spans="2:12" ht="10.5" customHeight="1">
      <c r="B304" s="20"/>
      <c r="C304" s="20"/>
      <c r="D304" s="95" t="s">
        <v>35</v>
      </c>
      <c r="E304" s="90"/>
      <c r="F304" s="90"/>
      <c r="G304" s="90"/>
      <c r="H304" s="90"/>
      <c r="I304" s="90"/>
      <c r="J304" s="90"/>
      <c r="K304" s="90"/>
      <c r="L304" s="92"/>
    </row>
    <row r="305" spans="2:12" ht="10.5" customHeight="1">
      <c r="B305" s="20"/>
      <c r="C305" s="20"/>
      <c r="D305" s="99"/>
      <c r="E305" s="90"/>
      <c r="F305" s="90"/>
      <c r="G305" s="90"/>
      <c r="H305" s="90"/>
      <c r="I305" s="90"/>
      <c r="J305" s="91"/>
      <c r="K305" s="90"/>
      <c r="L305" s="100"/>
    </row>
    <row r="306" spans="2:12" ht="10.5" customHeight="1">
      <c r="B306" s="20"/>
      <c r="C306" s="20"/>
      <c r="D306" s="99"/>
      <c r="E306" s="90"/>
      <c r="F306" s="90"/>
      <c r="G306" s="90"/>
      <c r="H306" s="90"/>
      <c r="I306" s="90"/>
      <c r="J306" s="90"/>
      <c r="K306" s="90"/>
      <c r="L306" s="100"/>
    </row>
    <row r="307" spans="2:12" ht="10.5" customHeight="1">
      <c r="B307" s="107">
        <v>12</v>
      </c>
      <c r="C307" s="83" t="s">
        <v>70</v>
      </c>
      <c r="D307" s="84">
        <v>2005</v>
      </c>
      <c r="E307" s="90">
        <v>2</v>
      </c>
      <c r="F307" s="108" t="s">
        <v>50</v>
      </c>
      <c r="G307" s="108" t="s">
        <v>50</v>
      </c>
      <c r="H307" s="108" t="s">
        <v>50</v>
      </c>
      <c r="I307" s="108" t="s">
        <v>50</v>
      </c>
      <c r="J307" s="108" t="s">
        <v>50</v>
      </c>
      <c r="K307" s="108" t="s">
        <v>50</v>
      </c>
      <c r="L307" s="108" t="s">
        <v>50</v>
      </c>
    </row>
    <row r="308" spans="2:12" ht="10.5" customHeight="1">
      <c r="B308" s="20"/>
      <c r="D308" s="84">
        <v>2010</v>
      </c>
      <c r="E308" s="90">
        <v>1</v>
      </c>
      <c r="F308" s="108" t="s">
        <v>50</v>
      </c>
      <c r="G308" s="108" t="s">
        <v>50</v>
      </c>
      <c r="H308" s="108" t="s">
        <v>50</v>
      </c>
      <c r="I308" s="108" t="s">
        <v>50</v>
      </c>
      <c r="J308" s="108" t="s">
        <v>50</v>
      </c>
      <c r="K308" s="108" t="s">
        <v>50</v>
      </c>
      <c r="L308" s="108" t="s">
        <v>50</v>
      </c>
    </row>
    <row r="309" spans="2:12" ht="10.5" customHeight="1">
      <c r="B309" s="20"/>
      <c r="D309" s="84">
        <v>2014</v>
      </c>
      <c r="E309" s="90">
        <v>1</v>
      </c>
      <c r="F309" s="108" t="s">
        <v>50</v>
      </c>
      <c r="G309" s="108" t="s">
        <v>50</v>
      </c>
      <c r="H309" s="108" t="s">
        <v>50</v>
      </c>
      <c r="I309" s="108" t="s">
        <v>50</v>
      </c>
      <c r="J309" s="108" t="s">
        <v>50</v>
      </c>
      <c r="K309" s="108" t="s">
        <v>50</v>
      </c>
      <c r="L309" s="108" t="s">
        <v>50</v>
      </c>
    </row>
    <row r="310" spans="2:12" ht="10.5" customHeight="1">
      <c r="B310" s="20"/>
      <c r="D310" s="84">
        <v>2015</v>
      </c>
      <c r="E310" s="90">
        <v>1</v>
      </c>
      <c r="F310" s="108" t="s">
        <v>50</v>
      </c>
      <c r="G310" s="108" t="s">
        <v>50</v>
      </c>
      <c r="H310" s="108" t="s">
        <v>50</v>
      </c>
      <c r="I310" s="108" t="s">
        <v>50</v>
      </c>
      <c r="J310" s="108" t="s">
        <v>50</v>
      </c>
      <c r="K310" s="108" t="s">
        <v>50</v>
      </c>
      <c r="L310" s="108" t="s">
        <v>50</v>
      </c>
    </row>
    <row r="311" spans="2:4" ht="10.5" customHeight="1">
      <c r="B311" s="20"/>
      <c r="D311" s="21"/>
    </row>
    <row r="312" spans="2:12" ht="10.5" customHeight="1">
      <c r="B312" s="20"/>
      <c r="D312" s="89">
        <v>2015</v>
      </c>
      <c r="E312" s="90"/>
      <c r="F312" s="90"/>
      <c r="G312" s="90"/>
      <c r="H312" s="90"/>
      <c r="I312" s="90"/>
      <c r="J312" s="91"/>
      <c r="K312" s="90"/>
      <c r="L312" s="92"/>
    </row>
    <row r="313" spans="2:12" ht="10.5" customHeight="1">
      <c r="B313" s="20"/>
      <c r="C313" s="21"/>
      <c r="D313" s="93" t="s">
        <v>23</v>
      </c>
      <c r="E313" s="90">
        <v>1</v>
      </c>
      <c r="F313" s="108" t="s">
        <v>50</v>
      </c>
      <c r="G313" s="108" t="s">
        <v>50</v>
      </c>
      <c r="H313" s="108" t="s">
        <v>50</v>
      </c>
      <c r="I313" s="108" t="s">
        <v>50</v>
      </c>
      <c r="J313" s="108" t="s">
        <v>50</v>
      </c>
      <c r="K313" s="108" t="s">
        <v>50</v>
      </c>
      <c r="L313" s="108" t="s">
        <v>50</v>
      </c>
    </row>
    <row r="314" spans="2:12" ht="6" customHeight="1">
      <c r="B314" s="20"/>
      <c r="C314" s="21"/>
      <c r="D314" s="94"/>
      <c r="E314" s="90"/>
      <c r="F314" s="90"/>
      <c r="G314" s="90"/>
      <c r="H314" s="90"/>
      <c r="I314" s="90"/>
      <c r="J314" s="91"/>
      <c r="K314" s="90"/>
      <c r="L314" s="92"/>
    </row>
    <row r="315" spans="2:12" ht="10.5" customHeight="1">
      <c r="B315" s="20"/>
      <c r="C315" s="21"/>
      <c r="D315" s="95" t="s">
        <v>24</v>
      </c>
      <c r="E315" s="90">
        <v>1</v>
      </c>
      <c r="F315" s="108" t="s">
        <v>50</v>
      </c>
      <c r="G315" s="108" t="s">
        <v>50</v>
      </c>
      <c r="H315" s="108" t="s">
        <v>50</v>
      </c>
      <c r="I315" s="108" t="s">
        <v>50</v>
      </c>
      <c r="J315" s="108" t="s">
        <v>50</v>
      </c>
      <c r="K315" s="108" t="s">
        <v>50</v>
      </c>
      <c r="L315" s="108" t="s">
        <v>50</v>
      </c>
    </row>
    <row r="316" spans="2:12" ht="10.5" customHeight="1">
      <c r="B316" s="20"/>
      <c r="C316" s="21"/>
      <c r="D316" s="95" t="s">
        <v>25</v>
      </c>
      <c r="E316" s="90">
        <v>1</v>
      </c>
      <c r="F316" s="108" t="s">
        <v>50</v>
      </c>
      <c r="G316" s="108" t="s">
        <v>50</v>
      </c>
      <c r="H316" s="108" t="s">
        <v>50</v>
      </c>
      <c r="I316" s="108" t="s">
        <v>50</v>
      </c>
      <c r="J316" s="108" t="s">
        <v>50</v>
      </c>
      <c r="K316" s="108" t="s">
        <v>50</v>
      </c>
      <c r="L316" s="108" t="s">
        <v>50</v>
      </c>
    </row>
    <row r="317" spans="2:12" ht="10.5" customHeight="1">
      <c r="B317" s="20"/>
      <c r="C317" s="21"/>
      <c r="D317" s="95" t="s">
        <v>26</v>
      </c>
      <c r="E317" s="90">
        <v>1</v>
      </c>
      <c r="F317" s="108" t="s">
        <v>50</v>
      </c>
      <c r="G317" s="108" t="s">
        <v>50</v>
      </c>
      <c r="H317" s="108" t="s">
        <v>50</v>
      </c>
      <c r="I317" s="108" t="s">
        <v>50</v>
      </c>
      <c r="J317" s="108" t="s">
        <v>50</v>
      </c>
      <c r="K317" s="108" t="s">
        <v>50</v>
      </c>
      <c r="L317" s="108" t="s">
        <v>50</v>
      </c>
    </row>
    <row r="318" spans="2:12" ht="10.5" customHeight="1">
      <c r="B318" s="20"/>
      <c r="C318" s="21"/>
      <c r="D318" s="95" t="s">
        <v>27</v>
      </c>
      <c r="E318" s="90">
        <v>1</v>
      </c>
      <c r="F318" s="108" t="s">
        <v>50</v>
      </c>
      <c r="G318" s="108" t="s">
        <v>50</v>
      </c>
      <c r="H318" s="108" t="s">
        <v>50</v>
      </c>
      <c r="I318" s="108" t="s">
        <v>50</v>
      </c>
      <c r="J318" s="108" t="s">
        <v>50</v>
      </c>
      <c r="K318" s="108" t="s">
        <v>50</v>
      </c>
      <c r="L318" s="108" t="s">
        <v>50</v>
      </c>
    </row>
    <row r="319" spans="2:12" ht="10.5" customHeight="1">
      <c r="B319" s="20"/>
      <c r="C319" s="21"/>
      <c r="D319" s="96" t="s">
        <v>28</v>
      </c>
      <c r="E319" s="90">
        <v>1</v>
      </c>
      <c r="F319" s="108" t="s">
        <v>50</v>
      </c>
      <c r="G319" s="108" t="s">
        <v>50</v>
      </c>
      <c r="H319" s="108" t="s">
        <v>50</v>
      </c>
      <c r="I319" s="108" t="s">
        <v>50</v>
      </c>
      <c r="J319" s="108" t="s">
        <v>50</v>
      </c>
      <c r="K319" s="108" t="s">
        <v>50</v>
      </c>
      <c r="L319" s="108" t="s">
        <v>50</v>
      </c>
    </row>
    <row r="320" spans="2:12" ht="10.5" customHeight="1">
      <c r="B320" s="20"/>
      <c r="C320" s="21"/>
      <c r="D320" s="95" t="s">
        <v>29</v>
      </c>
      <c r="E320" s="90">
        <v>1</v>
      </c>
      <c r="F320" s="108" t="s">
        <v>50</v>
      </c>
      <c r="G320" s="108" t="s">
        <v>50</v>
      </c>
      <c r="H320" s="108" t="s">
        <v>50</v>
      </c>
      <c r="I320" s="108" t="s">
        <v>50</v>
      </c>
      <c r="J320" s="108" t="s">
        <v>50</v>
      </c>
      <c r="K320" s="108" t="s">
        <v>50</v>
      </c>
      <c r="L320" s="108" t="s">
        <v>50</v>
      </c>
    </row>
    <row r="321" spans="2:12" ht="10.5" customHeight="1">
      <c r="B321" s="20"/>
      <c r="C321" s="21"/>
      <c r="D321" s="95" t="s">
        <v>30</v>
      </c>
      <c r="E321" s="90">
        <v>1</v>
      </c>
      <c r="F321" s="108" t="s">
        <v>50</v>
      </c>
      <c r="G321" s="108" t="s">
        <v>50</v>
      </c>
      <c r="H321" s="108" t="s">
        <v>50</v>
      </c>
      <c r="I321" s="108" t="s">
        <v>50</v>
      </c>
      <c r="J321" s="108" t="s">
        <v>50</v>
      </c>
      <c r="K321" s="108" t="s">
        <v>50</v>
      </c>
      <c r="L321" s="108" t="s">
        <v>50</v>
      </c>
    </row>
    <row r="322" spans="2:12" ht="10.5" customHeight="1">
      <c r="B322" s="20"/>
      <c r="C322" s="21"/>
      <c r="D322" s="95" t="s">
        <v>31</v>
      </c>
      <c r="E322" s="90">
        <v>1</v>
      </c>
      <c r="F322" s="108" t="s">
        <v>50</v>
      </c>
      <c r="G322" s="108" t="s">
        <v>50</v>
      </c>
      <c r="H322" s="108" t="s">
        <v>50</v>
      </c>
      <c r="I322" s="108" t="s">
        <v>50</v>
      </c>
      <c r="J322" s="108" t="s">
        <v>50</v>
      </c>
      <c r="K322" s="108" t="s">
        <v>50</v>
      </c>
      <c r="L322" s="108" t="s">
        <v>50</v>
      </c>
    </row>
    <row r="323" spans="2:12" ht="10.5" customHeight="1">
      <c r="B323" s="20"/>
      <c r="C323" s="21"/>
      <c r="D323" s="95" t="s">
        <v>32</v>
      </c>
      <c r="E323" s="90">
        <v>1</v>
      </c>
      <c r="F323" s="108" t="s">
        <v>50</v>
      </c>
      <c r="G323" s="108" t="s">
        <v>50</v>
      </c>
      <c r="H323" s="108" t="s">
        <v>50</v>
      </c>
      <c r="I323" s="108" t="s">
        <v>50</v>
      </c>
      <c r="J323" s="108" t="s">
        <v>50</v>
      </c>
      <c r="K323" s="108" t="s">
        <v>50</v>
      </c>
      <c r="L323" s="108" t="s">
        <v>50</v>
      </c>
    </row>
    <row r="324" spans="2:12" ht="10.5" customHeight="1">
      <c r="B324" s="20"/>
      <c r="C324" s="21"/>
      <c r="D324" s="95" t="s">
        <v>33</v>
      </c>
      <c r="E324" s="90">
        <v>1</v>
      </c>
      <c r="F324" s="108" t="s">
        <v>50</v>
      </c>
      <c r="G324" s="108" t="s">
        <v>50</v>
      </c>
      <c r="H324" s="108" t="s">
        <v>50</v>
      </c>
      <c r="I324" s="108" t="s">
        <v>50</v>
      </c>
      <c r="J324" s="108" t="s">
        <v>50</v>
      </c>
      <c r="K324" s="108" t="s">
        <v>50</v>
      </c>
      <c r="L324" s="108" t="s">
        <v>50</v>
      </c>
    </row>
    <row r="325" spans="2:12" ht="10.5" customHeight="1">
      <c r="B325" s="20"/>
      <c r="C325" s="21"/>
      <c r="D325" s="95" t="s">
        <v>34</v>
      </c>
      <c r="E325" s="90">
        <v>1</v>
      </c>
      <c r="F325" s="108" t="s">
        <v>50</v>
      </c>
      <c r="G325" s="108" t="s">
        <v>50</v>
      </c>
      <c r="H325" s="108" t="s">
        <v>50</v>
      </c>
      <c r="I325" s="108" t="s">
        <v>50</v>
      </c>
      <c r="J325" s="108" t="s">
        <v>50</v>
      </c>
      <c r="K325" s="108" t="s">
        <v>50</v>
      </c>
      <c r="L325" s="108" t="s">
        <v>50</v>
      </c>
    </row>
    <row r="326" spans="2:12" ht="10.5" customHeight="1">
      <c r="B326" s="20"/>
      <c r="C326" s="21"/>
      <c r="D326" s="95" t="s">
        <v>35</v>
      </c>
      <c r="E326" s="90">
        <v>1</v>
      </c>
      <c r="F326" s="108" t="s">
        <v>50</v>
      </c>
      <c r="G326" s="108" t="s">
        <v>50</v>
      </c>
      <c r="H326" s="108" t="s">
        <v>50</v>
      </c>
      <c r="I326" s="108" t="s">
        <v>50</v>
      </c>
      <c r="J326" s="108" t="s">
        <v>50</v>
      </c>
      <c r="K326" s="108" t="s">
        <v>50</v>
      </c>
      <c r="L326" s="108" t="s">
        <v>50</v>
      </c>
    </row>
    <row r="327" spans="2:12" ht="10.5" customHeight="1">
      <c r="B327" s="20"/>
      <c r="C327" s="21"/>
      <c r="D327" s="97"/>
      <c r="E327" s="90"/>
      <c r="F327" s="90"/>
      <c r="G327" s="90"/>
      <c r="H327" s="90"/>
      <c r="I327" s="90"/>
      <c r="J327" s="91"/>
      <c r="K327" s="90"/>
      <c r="L327" s="92"/>
    </row>
    <row r="328" spans="2:12" ht="10.5" customHeight="1">
      <c r="B328" s="20"/>
      <c r="C328" s="21"/>
      <c r="D328" s="89">
        <v>2016</v>
      </c>
      <c r="E328" s="90"/>
      <c r="F328" s="90"/>
      <c r="G328" s="90"/>
      <c r="H328" s="90"/>
      <c r="I328" s="90"/>
      <c r="J328" s="91"/>
      <c r="K328" s="90"/>
      <c r="L328" s="92"/>
    </row>
    <row r="329" spans="2:12" ht="10.5" customHeight="1">
      <c r="B329" s="20"/>
      <c r="C329" s="21"/>
      <c r="D329" s="93" t="s">
        <v>23</v>
      </c>
      <c r="E329" s="90">
        <v>1</v>
      </c>
      <c r="F329" s="108" t="s">
        <v>50</v>
      </c>
      <c r="G329" s="108" t="s">
        <v>50</v>
      </c>
      <c r="H329" s="108" t="s">
        <v>50</v>
      </c>
      <c r="I329" s="108" t="s">
        <v>50</v>
      </c>
      <c r="J329" s="108" t="s">
        <v>50</v>
      </c>
      <c r="K329" s="108" t="s">
        <v>50</v>
      </c>
      <c r="L329" s="108" t="s">
        <v>50</v>
      </c>
    </row>
    <row r="330" spans="2:12" ht="6" customHeight="1">
      <c r="B330" s="20"/>
      <c r="C330" s="21"/>
      <c r="D330" s="94"/>
      <c r="E330" s="90"/>
      <c r="F330" s="90"/>
      <c r="G330" s="90"/>
      <c r="H330" s="90"/>
      <c r="I330" s="90"/>
      <c r="J330" s="91"/>
      <c r="K330" s="90"/>
      <c r="L330" s="92"/>
    </row>
    <row r="331" spans="2:12" ht="10.5" customHeight="1">
      <c r="B331" s="20"/>
      <c r="C331" s="21"/>
      <c r="D331" s="95" t="s">
        <v>24</v>
      </c>
      <c r="E331" s="90">
        <v>1</v>
      </c>
      <c r="F331" s="108" t="s">
        <v>50</v>
      </c>
      <c r="G331" s="108" t="s">
        <v>50</v>
      </c>
      <c r="H331" s="108" t="s">
        <v>50</v>
      </c>
      <c r="I331" s="108" t="s">
        <v>50</v>
      </c>
      <c r="J331" s="108" t="s">
        <v>50</v>
      </c>
      <c r="K331" s="108" t="s">
        <v>50</v>
      </c>
      <c r="L331" s="108" t="s">
        <v>50</v>
      </c>
    </row>
    <row r="332" spans="2:12" ht="10.5" customHeight="1">
      <c r="B332" s="20"/>
      <c r="C332" s="21"/>
      <c r="D332" s="95" t="s">
        <v>25</v>
      </c>
      <c r="E332" s="90">
        <v>1</v>
      </c>
      <c r="F332" s="108" t="s">
        <v>50</v>
      </c>
      <c r="G332" s="108" t="s">
        <v>50</v>
      </c>
      <c r="H332" s="108" t="s">
        <v>50</v>
      </c>
      <c r="I332" s="108" t="s">
        <v>50</v>
      </c>
      <c r="J332" s="108" t="s">
        <v>50</v>
      </c>
      <c r="K332" s="108" t="s">
        <v>50</v>
      </c>
      <c r="L332" s="108" t="s">
        <v>50</v>
      </c>
    </row>
    <row r="333" spans="2:12" ht="10.5" customHeight="1">
      <c r="B333" s="20"/>
      <c r="C333" s="21"/>
      <c r="D333" s="95" t="s">
        <v>26</v>
      </c>
      <c r="E333" s="90">
        <v>1</v>
      </c>
      <c r="F333" s="108" t="s">
        <v>50</v>
      </c>
      <c r="G333" s="108" t="s">
        <v>50</v>
      </c>
      <c r="H333" s="108" t="s">
        <v>50</v>
      </c>
      <c r="I333" s="108" t="s">
        <v>50</v>
      </c>
      <c r="J333" s="108" t="s">
        <v>50</v>
      </c>
      <c r="K333" s="108" t="s">
        <v>50</v>
      </c>
      <c r="L333" s="108" t="s">
        <v>50</v>
      </c>
    </row>
    <row r="334" spans="2:12" ht="10.5" customHeight="1">
      <c r="B334" s="20"/>
      <c r="C334" s="21"/>
      <c r="D334" s="95" t="s">
        <v>27</v>
      </c>
      <c r="E334" s="90">
        <v>1</v>
      </c>
      <c r="F334" s="108" t="s">
        <v>50</v>
      </c>
      <c r="G334" s="108" t="s">
        <v>50</v>
      </c>
      <c r="H334" s="108" t="s">
        <v>50</v>
      </c>
      <c r="I334" s="108" t="s">
        <v>50</v>
      </c>
      <c r="J334" s="108" t="s">
        <v>50</v>
      </c>
      <c r="K334" s="108" t="s">
        <v>50</v>
      </c>
      <c r="L334" s="108" t="s">
        <v>50</v>
      </c>
    </row>
    <row r="335" spans="2:12" ht="10.5" customHeight="1">
      <c r="B335" s="20"/>
      <c r="C335" s="21"/>
      <c r="D335" s="96" t="s">
        <v>28</v>
      </c>
      <c r="E335" s="90">
        <v>1</v>
      </c>
      <c r="F335" s="108" t="s">
        <v>50</v>
      </c>
      <c r="G335" s="108" t="s">
        <v>50</v>
      </c>
      <c r="H335" s="108" t="s">
        <v>50</v>
      </c>
      <c r="I335" s="108" t="s">
        <v>50</v>
      </c>
      <c r="J335" s="108" t="s">
        <v>50</v>
      </c>
      <c r="K335" s="108" t="s">
        <v>50</v>
      </c>
      <c r="L335" s="108" t="s">
        <v>50</v>
      </c>
    </row>
    <row r="336" spans="2:12" ht="10.5" customHeight="1">
      <c r="B336" s="20"/>
      <c r="C336" s="21"/>
      <c r="D336" s="95" t="s">
        <v>29</v>
      </c>
      <c r="E336" s="90">
        <v>1</v>
      </c>
      <c r="F336" s="108" t="s">
        <v>50</v>
      </c>
      <c r="G336" s="108" t="s">
        <v>50</v>
      </c>
      <c r="H336" s="108" t="s">
        <v>50</v>
      </c>
      <c r="I336" s="108" t="s">
        <v>50</v>
      </c>
      <c r="J336" s="108" t="s">
        <v>50</v>
      </c>
      <c r="K336" s="108" t="s">
        <v>50</v>
      </c>
      <c r="L336" s="108" t="s">
        <v>50</v>
      </c>
    </row>
    <row r="337" spans="2:12" ht="10.5" customHeight="1">
      <c r="B337" s="20"/>
      <c r="C337" s="21"/>
      <c r="D337" s="95" t="s">
        <v>30</v>
      </c>
      <c r="E337" s="90">
        <v>1</v>
      </c>
      <c r="F337" s="108" t="s">
        <v>50</v>
      </c>
      <c r="G337" s="108" t="s">
        <v>50</v>
      </c>
      <c r="H337" s="108" t="s">
        <v>50</v>
      </c>
      <c r="I337" s="108" t="s">
        <v>50</v>
      </c>
      <c r="J337" s="108" t="s">
        <v>50</v>
      </c>
      <c r="K337" s="108" t="s">
        <v>50</v>
      </c>
      <c r="L337" s="108" t="s">
        <v>50</v>
      </c>
    </row>
    <row r="338" spans="2:12" ht="10.5" customHeight="1">
      <c r="B338" s="20"/>
      <c r="C338" s="21"/>
      <c r="D338" s="95" t="s">
        <v>31</v>
      </c>
      <c r="E338" s="90">
        <v>1</v>
      </c>
      <c r="F338" s="108" t="s">
        <v>50</v>
      </c>
      <c r="G338" s="108" t="s">
        <v>50</v>
      </c>
      <c r="H338" s="108" t="s">
        <v>50</v>
      </c>
      <c r="I338" s="108" t="s">
        <v>50</v>
      </c>
      <c r="J338" s="108" t="s">
        <v>50</v>
      </c>
      <c r="K338" s="108" t="s">
        <v>50</v>
      </c>
      <c r="L338" s="108" t="s">
        <v>50</v>
      </c>
    </row>
    <row r="339" spans="2:12" ht="10.5" customHeight="1">
      <c r="B339" s="20"/>
      <c r="C339" s="21"/>
      <c r="D339" s="95" t="s">
        <v>32</v>
      </c>
      <c r="E339" s="98"/>
      <c r="F339" s="98"/>
      <c r="G339" s="98"/>
      <c r="H339" s="98"/>
      <c r="I339" s="98"/>
      <c r="J339" s="90"/>
      <c r="K339" s="90"/>
      <c r="L339" s="92"/>
    </row>
    <row r="340" spans="2:12" ht="10.5" customHeight="1">
      <c r="B340" s="20"/>
      <c r="C340" s="21"/>
      <c r="D340" s="95" t="s">
        <v>33</v>
      </c>
      <c r="E340" s="90"/>
      <c r="F340" s="90"/>
      <c r="G340" s="90"/>
      <c r="H340" s="90"/>
      <c r="I340" s="90"/>
      <c r="J340" s="90"/>
      <c r="K340" s="90"/>
      <c r="L340" s="92"/>
    </row>
    <row r="341" spans="2:12" ht="10.5" customHeight="1">
      <c r="B341" s="20"/>
      <c r="C341" s="21"/>
      <c r="D341" s="95" t="s">
        <v>34</v>
      </c>
      <c r="E341" s="90"/>
      <c r="F341" s="90"/>
      <c r="G341" s="90"/>
      <c r="H341" s="90"/>
      <c r="I341" s="90"/>
      <c r="J341" s="90"/>
      <c r="K341" s="90"/>
      <c r="L341" s="92"/>
    </row>
    <row r="342" spans="2:12" ht="10.5" customHeight="1">
      <c r="B342" s="20"/>
      <c r="C342" s="21"/>
      <c r="D342" s="95" t="s">
        <v>35</v>
      </c>
      <c r="E342" s="90"/>
      <c r="F342" s="90"/>
      <c r="G342" s="90"/>
      <c r="H342" s="90"/>
      <c r="I342" s="90"/>
      <c r="J342" s="90"/>
      <c r="K342" s="90"/>
      <c r="L342" s="92"/>
    </row>
    <row r="343" ht="10.5" customHeight="1"/>
    <row r="344" ht="10.5" customHeight="1">
      <c r="C344" s="104" t="s">
        <v>36</v>
      </c>
    </row>
    <row r="345" spans="1:12" ht="10.5" customHeight="1">
      <c r="A345" s="352" t="s">
        <v>125</v>
      </c>
      <c r="B345" s="352"/>
      <c r="C345" s="352"/>
      <c r="D345" s="352"/>
      <c r="E345" s="352"/>
      <c r="F345" s="352"/>
      <c r="G345" s="352"/>
      <c r="H345" s="352"/>
      <c r="I345" s="352"/>
      <c r="J345" s="352"/>
      <c r="K345" s="352"/>
      <c r="L345" s="352"/>
    </row>
    <row r="346" spans="1:12" ht="10.5" customHeight="1">
      <c r="A346" s="72"/>
      <c r="B346" s="72"/>
      <c r="C346" s="72"/>
      <c r="D346" s="72"/>
      <c r="E346" s="73"/>
      <c r="F346" s="73"/>
      <c r="G346" s="73"/>
      <c r="H346" s="73"/>
      <c r="I346" s="73"/>
      <c r="J346" s="71"/>
      <c r="K346" s="71"/>
      <c r="L346" s="74"/>
    </row>
    <row r="347" spans="1:12" ht="10.5" customHeight="1">
      <c r="A347" s="352" t="s">
        <v>105</v>
      </c>
      <c r="B347" s="352"/>
      <c r="C347" s="352"/>
      <c r="D347" s="352"/>
      <c r="E347" s="352"/>
      <c r="F347" s="352"/>
      <c r="G347" s="352"/>
      <c r="H347" s="352"/>
      <c r="I347" s="352"/>
      <c r="J347" s="352"/>
      <c r="K347" s="352"/>
      <c r="L347" s="352"/>
    </row>
    <row r="348" spans="1:12" ht="10.5" customHeight="1">
      <c r="A348" s="352" t="s">
        <v>2</v>
      </c>
      <c r="B348" s="352"/>
      <c r="C348" s="352"/>
      <c r="D348" s="352"/>
      <c r="E348" s="352"/>
      <c r="F348" s="352"/>
      <c r="G348" s="352"/>
      <c r="H348" s="352"/>
      <c r="I348" s="352"/>
      <c r="J348" s="352"/>
      <c r="K348" s="352"/>
      <c r="L348" s="352"/>
    </row>
    <row r="349" spans="1:12" s="78" customFormat="1" ht="18" customHeight="1">
      <c r="A349" s="75"/>
      <c r="B349" s="75"/>
      <c r="C349" s="75"/>
      <c r="D349" s="75"/>
      <c r="E349" s="76"/>
      <c r="F349" s="76"/>
      <c r="G349" s="76"/>
      <c r="H349" s="76"/>
      <c r="I349" s="76"/>
      <c r="J349" s="71"/>
      <c r="K349" s="77"/>
      <c r="L349" s="74"/>
    </row>
    <row r="350" spans="2:12" ht="15" customHeight="1">
      <c r="B350" s="348" t="s">
        <v>3</v>
      </c>
      <c r="C350" s="333" t="s">
        <v>106</v>
      </c>
      <c r="D350" s="342" t="s">
        <v>5</v>
      </c>
      <c r="E350" s="342" t="s">
        <v>6</v>
      </c>
      <c r="F350" s="333" t="s">
        <v>107</v>
      </c>
      <c r="G350" s="333" t="s">
        <v>108</v>
      </c>
      <c r="H350" s="333" t="s">
        <v>9</v>
      </c>
      <c r="I350" s="344" t="s">
        <v>10</v>
      </c>
      <c r="J350" s="353"/>
      <c r="K350" s="345"/>
      <c r="L350" s="354" t="s">
        <v>109</v>
      </c>
    </row>
    <row r="351" spans="2:12" ht="15" customHeight="1">
      <c r="B351" s="349"/>
      <c r="C351" s="334"/>
      <c r="D351" s="351"/>
      <c r="E351" s="351"/>
      <c r="F351" s="334"/>
      <c r="G351" s="334"/>
      <c r="H351" s="334"/>
      <c r="I351" s="333" t="s">
        <v>12</v>
      </c>
      <c r="J351" s="344" t="s">
        <v>13</v>
      </c>
      <c r="K351" s="345"/>
      <c r="L351" s="355"/>
    </row>
    <row r="352" spans="2:12" ht="21" customHeight="1">
      <c r="B352" s="349"/>
      <c r="C352" s="334"/>
      <c r="D352" s="351"/>
      <c r="E352" s="343"/>
      <c r="F352" s="335"/>
      <c r="G352" s="335"/>
      <c r="H352" s="335"/>
      <c r="I352" s="335"/>
      <c r="J352" s="8" t="s">
        <v>14</v>
      </c>
      <c r="K352" s="9" t="s">
        <v>15</v>
      </c>
      <c r="L352" s="356"/>
    </row>
    <row r="353" spans="2:12" ht="10.5" customHeight="1">
      <c r="B353" s="350"/>
      <c r="C353" s="335"/>
      <c r="D353" s="343"/>
      <c r="E353" s="79" t="s">
        <v>16</v>
      </c>
      <c r="F353" s="79" t="s">
        <v>17</v>
      </c>
      <c r="G353" s="80" t="s">
        <v>18</v>
      </c>
      <c r="H353" s="344" t="s">
        <v>19</v>
      </c>
      <c r="I353" s="353"/>
      <c r="J353" s="353"/>
      <c r="K353" s="345"/>
      <c r="L353" s="81" t="s">
        <v>20</v>
      </c>
    </row>
    <row r="354" spans="2:4" ht="10.5" customHeight="1">
      <c r="B354" s="13"/>
      <c r="C354" s="14"/>
      <c r="D354" s="14"/>
    </row>
    <row r="355" spans="2:12" ht="10.5" customHeight="1">
      <c r="B355" s="109">
        <v>13</v>
      </c>
      <c r="C355" s="83" t="s">
        <v>71</v>
      </c>
      <c r="D355" s="84">
        <v>2005</v>
      </c>
      <c r="E355" s="85">
        <v>17</v>
      </c>
      <c r="F355" s="85">
        <v>1549.8333333333333</v>
      </c>
      <c r="G355" s="85">
        <v>2410.704</v>
      </c>
      <c r="H355" s="85">
        <v>29774.556</v>
      </c>
      <c r="I355" s="85">
        <v>154823.034</v>
      </c>
      <c r="J355" s="85">
        <v>51407.517</v>
      </c>
      <c r="K355" s="85">
        <v>40336.452</v>
      </c>
      <c r="L355" s="86">
        <v>33.20404959897634</v>
      </c>
    </row>
    <row r="356" spans="2:12" ht="10.5" customHeight="1">
      <c r="B356" s="87"/>
      <c r="C356" s="88"/>
      <c r="D356" s="84">
        <v>2010</v>
      </c>
      <c r="E356" s="85">
        <v>14</v>
      </c>
      <c r="F356" s="85">
        <v>1457.75</v>
      </c>
      <c r="G356" s="85">
        <v>2251.278</v>
      </c>
      <c r="H356" s="85">
        <v>30370.225000000002</v>
      </c>
      <c r="I356" s="85">
        <v>171190.728</v>
      </c>
      <c r="J356" s="85">
        <v>67612.044</v>
      </c>
      <c r="K356" s="85">
        <v>46451.131</v>
      </c>
      <c r="L356" s="86">
        <v>39.495155368461305</v>
      </c>
    </row>
    <row r="357" spans="2:12" ht="10.5" customHeight="1">
      <c r="B357" s="20"/>
      <c r="C357" s="20"/>
      <c r="D357" s="84">
        <v>2014</v>
      </c>
      <c r="E357" s="85">
        <v>12.5</v>
      </c>
      <c r="F357" s="85">
        <v>1279.16666666667</v>
      </c>
      <c r="G357" s="85">
        <v>2052.299</v>
      </c>
      <c r="H357" s="85">
        <v>33310.507</v>
      </c>
      <c r="I357" s="85">
        <v>174457.429</v>
      </c>
      <c r="J357" s="85">
        <v>68152.794</v>
      </c>
      <c r="K357" s="85">
        <v>50639.099</v>
      </c>
      <c r="L357" s="86">
        <v>39.0655728395493</v>
      </c>
    </row>
    <row r="358" spans="2:12" ht="10.5" customHeight="1">
      <c r="B358" s="20"/>
      <c r="C358" s="20"/>
      <c r="D358" s="84">
        <v>2015</v>
      </c>
      <c r="E358" s="85">
        <v>12</v>
      </c>
      <c r="F358" s="85">
        <v>1207.91666666667</v>
      </c>
      <c r="G358" s="85">
        <v>1857.63</v>
      </c>
      <c r="H358" s="85">
        <v>31591.354</v>
      </c>
      <c r="I358" s="85">
        <v>165880.614</v>
      </c>
      <c r="J358" s="85">
        <v>66107.001</v>
      </c>
      <c r="K358" s="85">
        <v>52627.546</v>
      </c>
      <c r="L358" s="86">
        <v>39.8521559607924</v>
      </c>
    </row>
    <row r="359" spans="2:4" ht="10.5" customHeight="1">
      <c r="B359" s="20"/>
      <c r="C359" s="20"/>
      <c r="D359" s="21"/>
    </row>
    <row r="360" spans="2:12" ht="10.5" customHeight="1">
      <c r="B360" s="20"/>
      <c r="C360" s="20"/>
      <c r="D360" s="89">
        <v>2015</v>
      </c>
      <c r="E360" s="90"/>
      <c r="F360" s="90"/>
      <c r="G360" s="90"/>
      <c r="H360" s="90"/>
      <c r="I360" s="90"/>
      <c r="J360" s="91"/>
      <c r="K360" s="90"/>
      <c r="L360" s="92"/>
    </row>
    <row r="361" spans="2:12" ht="10.5" customHeight="1">
      <c r="B361" s="20"/>
      <c r="C361" s="20"/>
      <c r="D361" s="93" t="s">
        <v>23</v>
      </c>
      <c r="E361" s="90">
        <v>12</v>
      </c>
      <c r="F361" s="90">
        <v>1200</v>
      </c>
      <c r="G361" s="90">
        <v>1230.547</v>
      </c>
      <c r="H361" s="90">
        <v>20151.745</v>
      </c>
      <c r="I361" s="90">
        <v>111903.071</v>
      </c>
      <c r="J361" s="90">
        <v>44385.243</v>
      </c>
      <c r="K361" s="90">
        <v>34552.018</v>
      </c>
      <c r="L361" s="92">
        <v>39.6640079698974</v>
      </c>
    </row>
    <row r="362" spans="2:12" ht="6" customHeight="1">
      <c r="B362" s="20"/>
      <c r="C362" s="20"/>
      <c r="D362" s="94"/>
      <c r="E362" s="90"/>
      <c r="F362" s="90"/>
      <c r="G362" s="90"/>
      <c r="H362" s="90"/>
      <c r="I362" s="90"/>
      <c r="J362" s="91"/>
      <c r="K362" s="90"/>
      <c r="L362" s="92"/>
    </row>
    <row r="363" spans="2:12" ht="10.5" customHeight="1">
      <c r="B363" s="20"/>
      <c r="C363" s="20"/>
      <c r="D363" s="95" t="s">
        <v>24</v>
      </c>
      <c r="E363" s="90">
        <v>12</v>
      </c>
      <c r="F363" s="90">
        <v>1217</v>
      </c>
      <c r="G363" s="90">
        <v>163.592</v>
      </c>
      <c r="H363" s="90">
        <v>2461.972</v>
      </c>
      <c r="I363" s="90">
        <v>13897.576</v>
      </c>
      <c r="J363" s="90">
        <v>6014.664</v>
      </c>
      <c r="K363" s="90">
        <v>4538.603</v>
      </c>
      <c r="L363" s="92">
        <v>43.2785113029783</v>
      </c>
    </row>
    <row r="364" spans="2:12" ht="10.5" customHeight="1">
      <c r="B364" s="20"/>
      <c r="C364" s="20"/>
      <c r="D364" s="95" t="s">
        <v>25</v>
      </c>
      <c r="E364" s="90">
        <v>12</v>
      </c>
      <c r="F364" s="90">
        <v>1201</v>
      </c>
      <c r="G364" s="90">
        <v>146.453</v>
      </c>
      <c r="H364" s="90">
        <v>2371.248</v>
      </c>
      <c r="I364" s="90">
        <v>13272.171</v>
      </c>
      <c r="J364" s="90">
        <v>5327.209</v>
      </c>
      <c r="K364" s="90">
        <v>4006.703</v>
      </c>
      <c r="L364" s="92">
        <v>40.1381883943478</v>
      </c>
    </row>
    <row r="365" spans="2:12" ht="10.5" customHeight="1">
      <c r="B365" s="20"/>
      <c r="C365" s="20"/>
      <c r="D365" s="95" t="s">
        <v>26</v>
      </c>
      <c r="E365" s="90">
        <v>12</v>
      </c>
      <c r="F365" s="90">
        <v>1192</v>
      </c>
      <c r="G365" s="90">
        <v>163.537</v>
      </c>
      <c r="H365" s="90">
        <v>2468.325</v>
      </c>
      <c r="I365" s="90">
        <v>14757.166</v>
      </c>
      <c r="J365" s="90">
        <v>6085.823</v>
      </c>
      <c r="K365" s="90">
        <v>4725.97</v>
      </c>
      <c r="L365" s="92">
        <v>41.2397814051831</v>
      </c>
    </row>
    <row r="366" spans="2:12" ht="10.5" customHeight="1">
      <c r="B366" s="20"/>
      <c r="C366" s="20"/>
      <c r="D366" s="95" t="s">
        <v>27</v>
      </c>
      <c r="E366" s="90">
        <v>12</v>
      </c>
      <c r="F366" s="90">
        <v>1190</v>
      </c>
      <c r="G366" s="90">
        <v>153.174</v>
      </c>
      <c r="H366" s="90">
        <v>2499.439</v>
      </c>
      <c r="I366" s="90">
        <v>14192.683</v>
      </c>
      <c r="J366" s="90">
        <v>5728.124</v>
      </c>
      <c r="K366" s="90">
        <v>4342.45</v>
      </c>
      <c r="L366" s="92">
        <v>40.359698021861</v>
      </c>
    </row>
    <row r="367" spans="2:12" ht="10.5" customHeight="1">
      <c r="B367" s="20"/>
      <c r="C367" s="20"/>
      <c r="D367" s="96" t="s">
        <v>28</v>
      </c>
      <c r="E367" s="90">
        <v>12</v>
      </c>
      <c r="F367" s="90">
        <v>1191</v>
      </c>
      <c r="G367" s="90">
        <v>144.278</v>
      </c>
      <c r="H367" s="90">
        <v>2465.521</v>
      </c>
      <c r="I367" s="90">
        <v>12873.739</v>
      </c>
      <c r="J367" s="90">
        <v>4746.465</v>
      </c>
      <c r="K367" s="90">
        <v>3950.07</v>
      </c>
      <c r="L367" s="92">
        <v>36.8693586222309</v>
      </c>
    </row>
    <row r="368" spans="2:12" ht="10.5" customHeight="1">
      <c r="B368" s="20"/>
      <c r="C368" s="20"/>
      <c r="D368" s="95" t="s">
        <v>29</v>
      </c>
      <c r="E368" s="90">
        <v>12</v>
      </c>
      <c r="F368" s="90">
        <v>1197</v>
      </c>
      <c r="G368" s="90">
        <v>166.147</v>
      </c>
      <c r="H368" s="90">
        <v>2665.443</v>
      </c>
      <c r="I368" s="90">
        <v>15074.411</v>
      </c>
      <c r="J368" s="90">
        <v>5718.321</v>
      </c>
      <c r="K368" s="90">
        <v>4724.401</v>
      </c>
      <c r="L368" s="92">
        <v>37.9339597414453</v>
      </c>
    </row>
    <row r="369" spans="2:12" ht="10.5" customHeight="1">
      <c r="B369" s="20"/>
      <c r="C369" s="20"/>
      <c r="D369" s="95" t="s">
        <v>30</v>
      </c>
      <c r="E369" s="90">
        <v>12</v>
      </c>
      <c r="F369" s="90">
        <v>1202</v>
      </c>
      <c r="G369" s="90">
        <v>155.844</v>
      </c>
      <c r="H369" s="90">
        <v>2669.124</v>
      </c>
      <c r="I369" s="90">
        <v>15846.766</v>
      </c>
      <c r="J369" s="90">
        <v>6350.073</v>
      </c>
      <c r="K369" s="90">
        <v>4787.401</v>
      </c>
      <c r="L369" s="92">
        <v>40.0717281999368</v>
      </c>
    </row>
    <row r="370" spans="2:12" ht="10.5" customHeight="1">
      <c r="B370" s="20"/>
      <c r="C370" s="20"/>
      <c r="D370" s="95" t="s">
        <v>31</v>
      </c>
      <c r="E370" s="90">
        <v>12</v>
      </c>
      <c r="F370" s="90">
        <v>1210</v>
      </c>
      <c r="G370" s="90">
        <v>137.522</v>
      </c>
      <c r="H370" s="90">
        <v>2550.673</v>
      </c>
      <c r="I370" s="90">
        <v>11988.559</v>
      </c>
      <c r="J370" s="90">
        <v>4414.564</v>
      </c>
      <c r="K370" s="90">
        <v>3476.42</v>
      </c>
      <c r="L370" s="92">
        <v>36.8231411298055</v>
      </c>
    </row>
    <row r="371" spans="2:12" ht="10.5" customHeight="1">
      <c r="B371" s="20"/>
      <c r="C371" s="20"/>
      <c r="D371" s="95" t="s">
        <v>32</v>
      </c>
      <c r="E371" s="90">
        <v>12</v>
      </c>
      <c r="F371" s="90">
        <v>1221</v>
      </c>
      <c r="G371" s="90">
        <v>165.995</v>
      </c>
      <c r="H371" s="90">
        <v>2578.551</v>
      </c>
      <c r="I371" s="90">
        <v>14897.955</v>
      </c>
      <c r="J371" s="90">
        <v>5935.807</v>
      </c>
      <c r="K371" s="90">
        <v>4819.727</v>
      </c>
      <c r="L371" s="92">
        <v>39.8430992710073</v>
      </c>
    </row>
    <row r="372" spans="2:12" ht="10.5" customHeight="1">
      <c r="B372" s="20"/>
      <c r="C372" s="20"/>
      <c r="D372" s="95" t="s">
        <v>33</v>
      </c>
      <c r="E372" s="90">
        <v>12</v>
      </c>
      <c r="F372" s="90">
        <v>1230</v>
      </c>
      <c r="G372" s="90">
        <v>167.134</v>
      </c>
      <c r="H372" s="90">
        <v>2666.131</v>
      </c>
      <c r="I372" s="90">
        <v>14684.282</v>
      </c>
      <c r="J372" s="90">
        <v>5864.13</v>
      </c>
      <c r="K372" s="90">
        <v>4876</v>
      </c>
      <c r="L372" s="92">
        <v>39.9347411061705</v>
      </c>
    </row>
    <row r="373" spans="2:12" ht="10.5" customHeight="1">
      <c r="B373" s="20"/>
      <c r="C373" s="20"/>
      <c r="D373" s="95" t="s">
        <v>34</v>
      </c>
      <c r="E373" s="90">
        <v>12</v>
      </c>
      <c r="F373" s="90">
        <v>1225</v>
      </c>
      <c r="G373" s="90">
        <v>163.212</v>
      </c>
      <c r="H373" s="90">
        <v>3506.111</v>
      </c>
      <c r="I373" s="90">
        <v>14267.918</v>
      </c>
      <c r="J373" s="90">
        <v>5637.777</v>
      </c>
      <c r="K373" s="90">
        <v>4852.178</v>
      </c>
      <c r="L373" s="92">
        <v>39.5136627502345</v>
      </c>
    </row>
    <row r="374" spans="2:12" ht="10.5" customHeight="1">
      <c r="B374" s="20"/>
      <c r="C374" s="20"/>
      <c r="D374" s="95" t="s">
        <v>35</v>
      </c>
      <c r="E374" s="90">
        <v>12</v>
      </c>
      <c r="F374" s="90">
        <v>1219</v>
      </c>
      <c r="G374" s="90">
        <v>130.742</v>
      </c>
      <c r="H374" s="90">
        <v>2688.816</v>
      </c>
      <c r="I374" s="90">
        <v>10127.388</v>
      </c>
      <c r="J374" s="90">
        <v>4284.044</v>
      </c>
      <c r="K374" s="90">
        <v>3527.623</v>
      </c>
      <c r="L374" s="92">
        <v>42.3015687756804</v>
      </c>
    </row>
    <row r="375" spans="2:12" ht="10.5" customHeight="1">
      <c r="B375" s="20"/>
      <c r="C375" s="20"/>
      <c r="D375" s="97"/>
      <c r="E375" s="90"/>
      <c r="F375" s="90"/>
      <c r="G375" s="90"/>
      <c r="H375" s="90"/>
      <c r="I375" s="90"/>
      <c r="J375" s="91"/>
      <c r="K375" s="90"/>
      <c r="L375" s="92"/>
    </row>
    <row r="376" spans="2:12" ht="10.5" customHeight="1">
      <c r="B376" s="20"/>
      <c r="C376" s="20"/>
      <c r="D376" s="89">
        <v>2016</v>
      </c>
      <c r="E376" s="90"/>
      <c r="F376" s="90"/>
      <c r="G376" s="90"/>
      <c r="H376" s="90"/>
      <c r="I376" s="90"/>
      <c r="J376" s="91"/>
      <c r="K376" s="90"/>
      <c r="L376" s="92"/>
    </row>
    <row r="377" spans="2:12" ht="10.5" customHeight="1">
      <c r="B377" s="20"/>
      <c r="C377" s="20"/>
      <c r="D377" s="93" t="s">
        <v>23</v>
      </c>
      <c r="E377" s="90">
        <v>12</v>
      </c>
      <c r="F377" s="90">
        <v>1266.25</v>
      </c>
      <c r="G377" s="90">
        <v>1346.665</v>
      </c>
      <c r="H377" s="90">
        <v>22358.569</v>
      </c>
      <c r="I377" s="90">
        <v>122846.336</v>
      </c>
      <c r="J377" s="90">
        <v>53231.787</v>
      </c>
      <c r="K377" s="90">
        <v>43855.718</v>
      </c>
      <c r="L377" s="92">
        <v>43.332010325485</v>
      </c>
    </row>
    <row r="378" spans="2:12" ht="6" customHeight="1">
      <c r="B378" s="20"/>
      <c r="C378" s="20"/>
      <c r="D378" s="94"/>
      <c r="E378" s="90"/>
      <c r="F378" s="90"/>
      <c r="G378" s="90"/>
      <c r="H378" s="90"/>
      <c r="I378" s="90"/>
      <c r="J378" s="91"/>
      <c r="K378" s="90"/>
      <c r="L378" s="92"/>
    </row>
    <row r="379" spans="2:12" ht="10.5" customHeight="1">
      <c r="B379" s="20"/>
      <c r="C379" s="20"/>
      <c r="D379" s="95" t="s">
        <v>24</v>
      </c>
      <c r="E379" s="90">
        <v>12</v>
      </c>
      <c r="F379" s="90">
        <v>1230</v>
      </c>
      <c r="G379" s="90">
        <v>164.015</v>
      </c>
      <c r="H379" s="90">
        <v>2641.337</v>
      </c>
      <c r="I379" s="90">
        <v>13456.333</v>
      </c>
      <c r="J379" s="90">
        <v>5387.609</v>
      </c>
      <c r="K379" s="90">
        <v>4501.757</v>
      </c>
      <c r="L379" s="92">
        <v>40.0377205290624</v>
      </c>
    </row>
    <row r="380" spans="2:12" ht="10.5" customHeight="1">
      <c r="B380" s="20"/>
      <c r="C380" s="20"/>
      <c r="D380" s="95" t="s">
        <v>25</v>
      </c>
      <c r="E380" s="90">
        <v>12</v>
      </c>
      <c r="F380" s="90">
        <v>1238</v>
      </c>
      <c r="G380" s="90">
        <v>165.946</v>
      </c>
      <c r="H380" s="90">
        <v>2617.032</v>
      </c>
      <c r="I380" s="90">
        <v>14692.896</v>
      </c>
      <c r="J380" s="90">
        <v>5665.634</v>
      </c>
      <c r="K380" s="90">
        <v>4673.872</v>
      </c>
      <c r="L380" s="92">
        <v>38.5603627766779</v>
      </c>
    </row>
    <row r="381" spans="2:12" ht="10.5" customHeight="1">
      <c r="B381" s="20"/>
      <c r="C381" s="20"/>
      <c r="D381" s="95" t="s">
        <v>26</v>
      </c>
      <c r="E381" s="90">
        <v>12</v>
      </c>
      <c r="F381" s="90">
        <v>1254</v>
      </c>
      <c r="G381" s="90">
        <v>166.407</v>
      </c>
      <c r="H381" s="90">
        <v>2735.909</v>
      </c>
      <c r="I381" s="90">
        <v>16547.568</v>
      </c>
      <c r="J381" s="90">
        <v>7691.019</v>
      </c>
      <c r="K381" s="90">
        <v>5562.79</v>
      </c>
      <c r="L381" s="92">
        <v>46.4782438120212</v>
      </c>
    </row>
    <row r="382" spans="2:12" ht="10.5" customHeight="1">
      <c r="B382" s="20"/>
      <c r="C382" s="20"/>
      <c r="D382" s="95" t="s">
        <v>27</v>
      </c>
      <c r="E382" s="90">
        <v>12</v>
      </c>
      <c r="F382" s="90">
        <v>1249</v>
      </c>
      <c r="G382" s="90">
        <v>172.62</v>
      </c>
      <c r="H382" s="90">
        <v>2738.084</v>
      </c>
      <c r="I382" s="90">
        <v>15358.597</v>
      </c>
      <c r="J382" s="90">
        <v>6327.363</v>
      </c>
      <c r="K382" s="90">
        <v>5377.099</v>
      </c>
      <c r="L382" s="92">
        <v>41.1975325610796</v>
      </c>
    </row>
    <row r="383" spans="2:12" ht="10.5" customHeight="1">
      <c r="B383" s="20"/>
      <c r="C383" s="20"/>
      <c r="D383" s="96" t="s">
        <v>28</v>
      </c>
      <c r="E383" s="90">
        <v>12</v>
      </c>
      <c r="F383" s="90">
        <v>1274</v>
      </c>
      <c r="G383" s="90">
        <v>161.94</v>
      </c>
      <c r="H383" s="90">
        <v>2788.194</v>
      </c>
      <c r="I383" s="90">
        <v>15467.301</v>
      </c>
      <c r="J383" s="90">
        <v>6870.743</v>
      </c>
      <c r="K383" s="90">
        <v>6067.566</v>
      </c>
      <c r="L383" s="92">
        <v>44.4210854886706</v>
      </c>
    </row>
    <row r="384" spans="2:12" ht="10.5" customHeight="1">
      <c r="B384" s="20"/>
      <c r="C384" s="20"/>
      <c r="D384" s="95" t="s">
        <v>29</v>
      </c>
      <c r="E384" s="90">
        <v>12</v>
      </c>
      <c r="F384" s="90">
        <v>1286</v>
      </c>
      <c r="G384" s="90">
        <v>178.011</v>
      </c>
      <c r="H384" s="90">
        <v>3038.699</v>
      </c>
      <c r="I384" s="90">
        <v>16562.141</v>
      </c>
      <c r="J384" s="90">
        <v>7318.049</v>
      </c>
      <c r="K384" s="90">
        <v>6212.407</v>
      </c>
      <c r="L384" s="92">
        <v>44.1854045319382</v>
      </c>
    </row>
    <row r="385" spans="2:12" ht="10.5" customHeight="1">
      <c r="B385" s="20"/>
      <c r="C385" s="20"/>
      <c r="D385" s="95" t="s">
        <v>30</v>
      </c>
      <c r="E385" s="90">
        <v>12</v>
      </c>
      <c r="F385" s="90">
        <v>1299</v>
      </c>
      <c r="G385" s="90">
        <v>157.236</v>
      </c>
      <c r="H385" s="90">
        <v>2927.64</v>
      </c>
      <c r="I385" s="90">
        <v>15208.307</v>
      </c>
      <c r="J385" s="90">
        <v>6683.817</v>
      </c>
      <c r="K385" s="90">
        <v>5585.573</v>
      </c>
      <c r="L385" s="92">
        <v>43.9484618504874</v>
      </c>
    </row>
    <row r="386" spans="2:12" ht="10.5" customHeight="1">
      <c r="B386" s="20"/>
      <c r="C386" s="20"/>
      <c r="D386" s="95" t="s">
        <v>31</v>
      </c>
      <c r="E386" s="90">
        <v>12</v>
      </c>
      <c r="F386" s="90">
        <v>1300</v>
      </c>
      <c r="G386" s="90">
        <v>180.49</v>
      </c>
      <c r="H386" s="90">
        <v>2871.674</v>
      </c>
      <c r="I386" s="90">
        <v>15553.193</v>
      </c>
      <c r="J386" s="90">
        <v>7287.553</v>
      </c>
      <c r="K386" s="90">
        <v>5874.654</v>
      </c>
      <c r="L386" s="92">
        <v>46.8556713724314</v>
      </c>
    </row>
    <row r="387" spans="2:12" ht="10.5" customHeight="1">
      <c r="B387" s="20"/>
      <c r="C387" s="20"/>
      <c r="D387" s="95" t="s">
        <v>32</v>
      </c>
      <c r="E387" s="98"/>
      <c r="F387" s="98"/>
      <c r="G387" s="98"/>
      <c r="H387" s="98"/>
      <c r="I387" s="98"/>
      <c r="J387" s="90"/>
      <c r="K387" s="90"/>
      <c r="L387" s="92"/>
    </row>
    <row r="388" spans="2:12" ht="10.5" customHeight="1">
      <c r="B388" s="20"/>
      <c r="C388" s="20"/>
      <c r="D388" s="95" t="s">
        <v>33</v>
      </c>
      <c r="E388" s="90"/>
      <c r="F388" s="90"/>
      <c r="G388" s="90"/>
      <c r="H388" s="90"/>
      <c r="I388" s="90"/>
      <c r="J388" s="90"/>
      <c r="K388" s="90"/>
      <c r="L388" s="92"/>
    </row>
    <row r="389" spans="2:12" ht="10.5" customHeight="1">
      <c r="B389" s="20"/>
      <c r="C389" s="20"/>
      <c r="D389" s="95" t="s">
        <v>34</v>
      </c>
      <c r="E389" s="90"/>
      <c r="F389" s="90"/>
      <c r="G389" s="90"/>
      <c r="H389" s="90"/>
      <c r="I389" s="90"/>
      <c r="J389" s="90"/>
      <c r="K389" s="90"/>
      <c r="L389" s="92"/>
    </row>
    <row r="390" spans="2:12" ht="10.5" customHeight="1">
      <c r="B390" s="20"/>
      <c r="C390" s="20"/>
      <c r="D390" s="95" t="s">
        <v>35</v>
      </c>
      <c r="E390" s="90"/>
      <c r="F390" s="90"/>
      <c r="G390" s="90"/>
      <c r="H390" s="90"/>
      <c r="I390" s="90"/>
      <c r="J390" s="90"/>
      <c r="K390" s="90"/>
      <c r="L390" s="92"/>
    </row>
    <row r="391" spans="2:12" ht="10.5" customHeight="1">
      <c r="B391" s="20"/>
      <c r="C391" s="20"/>
      <c r="D391" s="99"/>
      <c r="E391" s="90"/>
      <c r="F391" s="90"/>
      <c r="G391" s="90"/>
      <c r="H391" s="90"/>
      <c r="I391" s="90"/>
      <c r="J391" s="91"/>
      <c r="K391" s="90"/>
      <c r="L391" s="100"/>
    </row>
    <row r="392" spans="2:12" ht="10.5" customHeight="1">
      <c r="B392" s="20"/>
      <c r="C392" s="20"/>
      <c r="D392" s="99"/>
      <c r="E392" s="90"/>
      <c r="F392" s="90"/>
      <c r="G392" s="90"/>
      <c r="H392" s="90"/>
      <c r="I392" s="90"/>
      <c r="J392" s="91"/>
      <c r="K392" s="90"/>
      <c r="L392" s="100"/>
    </row>
    <row r="393" spans="2:12" ht="10.5" customHeight="1">
      <c r="B393" s="82">
        <v>14</v>
      </c>
      <c r="C393" s="83" t="s">
        <v>121</v>
      </c>
      <c r="D393" s="84">
        <v>2005</v>
      </c>
      <c r="E393" s="90">
        <v>4</v>
      </c>
      <c r="F393" s="108" t="s">
        <v>50</v>
      </c>
      <c r="G393" s="108" t="s">
        <v>50</v>
      </c>
      <c r="H393" s="108" t="s">
        <v>50</v>
      </c>
      <c r="I393" s="108" t="s">
        <v>50</v>
      </c>
      <c r="J393" s="108" t="s">
        <v>50</v>
      </c>
      <c r="K393" s="108" t="s">
        <v>50</v>
      </c>
      <c r="L393" s="108" t="s">
        <v>50</v>
      </c>
    </row>
    <row r="394" spans="2:12" ht="10.5" customHeight="1">
      <c r="B394" s="103"/>
      <c r="C394" s="83" t="s">
        <v>126</v>
      </c>
      <c r="D394" s="84">
        <v>2010</v>
      </c>
      <c r="E394" s="90">
        <v>2</v>
      </c>
      <c r="F394" s="108" t="s">
        <v>50</v>
      </c>
      <c r="G394" s="108" t="s">
        <v>50</v>
      </c>
      <c r="H394" s="108" t="s">
        <v>50</v>
      </c>
      <c r="I394" s="108" t="s">
        <v>50</v>
      </c>
      <c r="J394" s="108" t="s">
        <v>50</v>
      </c>
      <c r="K394" s="108" t="s">
        <v>50</v>
      </c>
      <c r="L394" s="108" t="s">
        <v>50</v>
      </c>
    </row>
    <row r="395" spans="2:12" ht="10.5" customHeight="1">
      <c r="B395" s="20"/>
      <c r="D395" s="84">
        <v>2014</v>
      </c>
      <c r="E395" s="90">
        <v>2</v>
      </c>
      <c r="F395" s="108" t="s">
        <v>50</v>
      </c>
      <c r="G395" s="108" t="s">
        <v>50</v>
      </c>
      <c r="H395" s="108" t="s">
        <v>50</v>
      </c>
      <c r="I395" s="108" t="s">
        <v>50</v>
      </c>
      <c r="J395" s="108" t="s">
        <v>50</v>
      </c>
      <c r="K395" s="108" t="s">
        <v>50</v>
      </c>
      <c r="L395" s="108" t="s">
        <v>50</v>
      </c>
    </row>
    <row r="396" spans="2:12" ht="10.5" customHeight="1">
      <c r="B396" s="20"/>
      <c r="D396" s="84">
        <v>2015</v>
      </c>
      <c r="E396" s="90">
        <v>2</v>
      </c>
      <c r="F396" s="108" t="s">
        <v>50</v>
      </c>
      <c r="G396" s="108" t="s">
        <v>50</v>
      </c>
      <c r="H396" s="108" t="s">
        <v>50</v>
      </c>
      <c r="I396" s="108" t="s">
        <v>50</v>
      </c>
      <c r="J396" s="108" t="s">
        <v>50</v>
      </c>
      <c r="K396" s="108" t="s">
        <v>50</v>
      </c>
      <c r="L396" s="108" t="s">
        <v>50</v>
      </c>
    </row>
    <row r="397" spans="2:4" ht="10.5" customHeight="1">
      <c r="B397" s="20"/>
      <c r="D397" s="21"/>
    </row>
    <row r="398" spans="2:12" ht="10.5" customHeight="1">
      <c r="B398" s="20"/>
      <c r="D398" s="89">
        <v>2015</v>
      </c>
      <c r="E398" s="90"/>
      <c r="F398" s="90"/>
      <c r="G398" s="90"/>
      <c r="H398" s="90"/>
      <c r="I398" s="90"/>
      <c r="J398" s="91"/>
      <c r="K398" s="90"/>
      <c r="L398" s="92"/>
    </row>
    <row r="399" spans="2:12" ht="10.5" customHeight="1">
      <c r="B399" s="20"/>
      <c r="C399" s="21"/>
      <c r="D399" s="93" t="s">
        <v>23</v>
      </c>
      <c r="E399" s="90">
        <v>2</v>
      </c>
      <c r="F399" s="108" t="s">
        <v>50</v>
      </c>
      <c r="G399" s="108" t="s">
        <v>50</v>
      </c>
      <c r="H399" s="108" t="s">
        <v>50</v>
      </c>
      <c r="I399" s="108" t="s">
        <v>50</v>
      </c>
      <c r="J399" s="108" t="s">
        <v>50</v>
      </c>
      <c r="K399" s="108" t="s">
        <v>50</v>
      </c>
      <c r="L399" s="108" t="s">
        <v>50</v>
      </c>
    </row>
    <row r="400" spans="2:12" ht="6" customHeight="1">
      <c r="B400" s="20"/>
      <c r="C400" s="21"/>
      <c r="D400" s="94"/>
      <c r="E400" s="90"/>
      <c r="F400" s="90"/>
      <c r="G400" s="90"/>
      <c r="H400" s="90"/>
      <c r="I400" s="90"/>
      <c r="J400" s="91"/>
      <c r="K400" s="90"/>
      <c r="L400" s="92"/>
    </row>
    <row r="401" spans="2:12" ht="10.5" customHeight="1">
      <c r="B401" s="20"/>
      <c r="C401" s="21"/>
      <c r="D401" s="95" t="s">
        <v>24</v>
      </c>
      <c r="E401" s="90">
        <v>2</v>
      </c>
      <c r="F401" s="108" t="s">
        <v>50</v>
      </c>
      <c r="G401" s="108" t="s">
        <v>50</v>
      </c>
      <c r="H401" s="108" t="s">
        <v>50</v>
      </c>
      <c r="I401" s="108" t="s">
        <v>50</v>
      </c>
      <c r="J401" s="108" t="s">
        <v>50</v>
      </c>
      <c r="K401" s="108" t="s">
        <v>50</v>
      </c>
      <c r="L401" s="108" t="s">
        <v>50</v>
      </c>
    </row>
    <row r="402" spans="2:12" ht="10.5" customHeight="1">
      <c r="B402" s="20"/>
      <c r="C402" s="21"/>
      <c r="D402" s="95" t="s">
        <v>25</v>
      </c>
      <c r="E402" s="90">
        <v>2</v>
      </c>
      <c r="F402" s="108" t="s">
        <v>50</v>
      </c>
      <c r="G402" s="108" t="s">
        <v>50</v>
      </c>
      <c r="H402" s="108" t="s">
        <v>50</v>
      </c>
      <c r="I402" s="108" t="s">
        <v>50</v>
      </c>
      <c r="J402" s="108" t="s">
        <v>50</v>
      </c>
      <c r="K402" s="108" t="s">
        <v>50</v>
      </c>
      <c r="L402" s="108" t="s">
        <v>50</v>
      </c>
    </row>
    <row r="403" spans="2:12" ht="10.5" customHeight="1">
      <c r="B403" s="20"/>
      <c r="C403" s="21"/>
      <c r="D403" s="95" t="s">
        <v>26</v>
      </c>
      <c r="E403" s="90">
        <v>2</v>
      </c>
      <c r="F403" s="108" t="s">
        <v>50</v>
      </c>
      <c r="G403" s="108" t="s">
        <v>50</v>
      </c>
      <c r="H403" s="108" t="s">
        <v>50</v>
      </c>
      <c r="I403" s="108" t="s">
        <v>50</v>
      </c>
      <c r="J403" s="108" t="s">
        <v>50</v>
      </c>
      <c r="K403" s="108" t="s">
        <v>50</v>
      </c>
      <c r="L403" s="108" t="s">
        <v>50</v>
      </c>
    </row>
    <row r="404" spans="2:12" ht="10.5" customHeight="1">
      <c r="B404" s="20"/>
      <c r="C404" s="21"/>
      <c r="D404" s="95" t="s">
        <v>27</v>
      </c>
      <c r="E404" s="90">
        <v>2</v>
      </c>
      <c r="F404" s="108" t="s">
        <v>50</v>
      </c>
      <c r="G404" s="108" t="s">
        <v>50</v>
      </c>
      <c r="H404" s="108" t="s">
        <v>50</v>
      </c>
      <c r="I404" s="108" t="s">
        <v>50</v>
      </c>
      <c r="J404" s="108" t="s">
        <v>50</v>
      </c>
      <c r="K404" s="108" t="s">
        <v>50</v>
      </c>
      <c r="L404" s="108" t="s">
        <v>50</v>
      </c>
    </row>
    <row r="405" spans="2:12" ht="10.5" customHeight="1">
      <c r="B405" s="20"/>
      <c r="C405" s="21"/>
      <c r="D405" s="96" t="s">
        <v>28</v>
      </c>
      <c r="E405" s="90">
        <v>2</v>
      </c>
      <c r="F405" s="108" t="s">
        <v>50</v>
      </c>
      <c r="G405" s="108" t="s">
        <v>50</v>
      </c>
      <c r="H405" s="108" t="s">
        <v>50</v>
      </c>
      <c r="I405" s="108" t="s">
        <v>50</v>
      </c>
      <c r="J405" s="108" t="s">
        <v>50</v>
      </c>
      <c r="K405" s="108" t="s">
        <v>50</v>
      </c>
      <c r="L405" s="108" t="s">
        <v>50</v>
      </c>
    </row>
    <row r="406" spans="2:12" ht="10.5" customHeight="1">
      <c r="B406" s="20"/>
      <c r="C406" s="21"/>
      <c r="D406" s="95" t="s">
        <v>29</v>
      </c>
      <c r="E406" s="90">
        <v>2</v>
      </c>
      <c r="F406" s="108" t="s">
        <v>50</v>
      </c>
      <c r="G406" s="108" t="s">
        <v>50</v>
      </c>
      <c r="H406" s="108" t="s">
        <v>50</v>
      </c>
      <c r="I406" s="108" t="s">
        <v>50</v>
      </c>
      <c r="J406" s="108" t="s">
        <v>50</v>
      </c>
      <c r="K406" s="108" t="s">
        <v>50</v>
      </c>
      <c r="L406" s="108" t="s">
        <v>50</v>
      </c>
    </row>
    <row r="407" spans="2:12" ht="10.5" customHeight="1">
      <c r="B407" s="20"/>
      <c r="C407" s="21"/>
      <c r="D407" s="95" t="s">
        <v>30</v>
      </c>
      <c r="E407" s="90">
        <v>2</v>
      </c>
      <c r="F407" s="108" t="s">
        <v>50</v>
      </c>
      <c r="G407" s="108" t="s">
        <v>50</v>
      </c>
      <c r="H407" s="108" t="s">
        <v>50</v>
      </c>
      <c r="I407" s="108" t="s">
        <v>50</v>
      </c>
      <c r="J407" s="108" t="s">
        <v>50</v>
      </c>
      <c r="K407" s="108" t="s">
        <v>50</v>
      </c>
      <c r="L407" s="108" t="s">
        <v>50</v>
      </c>
    </row>
    <row r="408" spans="2:12" ht="10.5" customHeight="1">
      <c r="B408" s="20"/>
      <c r="C408" s="21"/>
      <c r="D408" s="95" t="s">
        <v>31</v>
      </c>
      <c r="E408" s="90">
        <v>2</v>
      </c>
      <c r="F408" s="108" t="s">
        <v>50</v>
      </c>
      <c r="G408" s="108" t="s">
        <v>50</v>
      </c>
      <c r="H408" s="108" t="s">
        <v>50</v>
      </c>
      <c r="I408" s="108" t="s">
        <v>50</v>
      </c>
      <c r="J408" s="108" t="s">
        <v>50</v>
      </c>
      <c r="K408" s="108" t="s">
        <v>50</v>
      </c>
      <c r="L408" s="108" t="s">
        <v>50</v>
      </c>
    </row>
    <row r="409" spans="2:12" ht="10.5" customHeight="1">
      <c r="B409" s="20"/>
      <c r="C409" s="21"/>
      <c r="D409" s="95" t="s">
        <v>32</v>
      </c>
      <c r="E409" s="90">
        <v>2</v>
      </c>
      <c r="F409" s="108" t="s">
        <v>50</v>
      </c>
      <c r="G409" s="108" t="s">
        <v>50</v>
      </c>
      <c r="H409" s="108" t="s">
        <v>50</v>
      </c>
      <c r="I409" s="108" t="s">
        <v>50</v>
      </c>
      <c r="J409" s="108" t="s">
        <v>50</v>
      </c>
      <c r="K409" s="108" t="s">
        <v>50</v>
      </c>
      <c r="L409" s="108" t="s">
        <v>50</v>
      </c>
    </row>
    <row r="410" spans="2:12" ht="10.5" customHeight="1">
      <c r="B410" s="20"/>
      <c r="C410" s="21"/>
      <c r="D410" s="95" t="s">
        <v>33</v>
      </c>
      <c r="E410" s="90">
        <v>2</v>
      </c>
      <c r="F410" s="108" t="s">
        <v>50</v>
      </c>
      <c r="G410" s="108" t="s">
        <v>50</v>
      </c>
      <c r="H410" s="108" t="s">
        <v>50</v>
      </c>
      <c r="I410" s="108" t="s">
        <v>50</v>
      </c>
      <c r="J410" s="108" t="s">
        <v>50</v>
      </c>
      <c r="K410" s="108" t="s">
        <v>50</v>
      </c>
      <c r="L410" s="108" t="s">
        <v>50</v>
      </c>
    </row>
    <row r="411" spans="2:12" ht="10.5" customHeight="1">
      <c r="B411" s="20"/>
      <c r="C411" s="21"/>
      <c r="D411" s="95" t="s">
        <v>34</v>
      </c>
      <c r="E411" s="90">
        <v>2</v>
      </c>
      <c r="F411" s="108" t="s">
        <v>50</v>
      </c>
      <c r="G411" s="108" t="s">
        <v>50</v>
      </c>
      <c r="H411" s="108" t="s">
        <v>50</v>
      </c>
      <c r="I411" s="108" t="s">
        <v>50</v>
      </c>
      <c r="J411" s="108" t="s">
        <v>50</v>
      </c>
      <c r="K411" s="108" t="s">
        <v>50</v>
      </c>
      <c r="L411" s="108" t="s">
        <v>50</v>
      </c>
    </row>
    <row r="412" spans="2:12" ht="10.5" customHeight="1">
      <c r="B412" s="20"/>
      <c r="C412" s="21"/>
      <c r="D412" s="95" t="s">
        <v>35</v>
      </c>
      <c r="E412" s="90">
        <v>2</v>
      </c>
      <c r="F412" s="108" t="s">
        <v>50</v>
      </c>
      <c r="G412" s="108" t="s">
        <v>50</v>
      </c>
      <c r="H412" s="108" t="s">
        <v>50</v>
      </c>
      <c r="I412" s="108" t="s">
        <v>50</v>
      </c>
      <c r="J412" s="108" t="s">
        <v>50</v>
      </c>
      <c r="K412" s="108" t="s">
        <v>50</v>
      </c>
      <c r="L412" s="108" t="s">
        <v>50</v>
      </c>
    </row>
    <row r="413" spans="2:12" ht="10.5" customHeight="1">
      <c r="B413" s="20"/>
      <c r="C413" s="21"/>
      <c r="D413" s="97"/>
      <c r="E413" s="90"/>
      <c r="F413" s="90"/>
      <c r="G413" s="90"/>
      <c r="H413" s="90"/>
      <c r="I413" s="90"/>
      <c r="J413" s="91"/>
      <c r="K413" s="90"/>
      <c r="L413" s="92"/>
    </row>
    <row r="414" spans="2:12" ht="10.5" customHeight="1">
      <c r="B414" s="20"/>
      <c r="C414" s="21"/>
      <c r="D414" s="89">
        <v>2016</v>
      </c>
      <c r="E414" s="90"/>
      <c r="F414" s="90"/>
      <c r="G414" s="90"/>
      <c r="H414" s="90"/>
      <c r="I414" s="90"/>
      <c r="J414" s="91"/>
      <c r="K414" s="90"/>
      <c r="L414" s="92"/>
    </row>
    <row r="415" spans="2:12" ht="10.5" customHeight="1">
      <c r="B415" s="20"/>
      <c r="C415" s="21"/>
      <c r="D415" s="93" t="s">
        <v>23</v>
      </c>
      <c r="E415" s="90">
        <v>2</v>
      </c>
      <c r="F415" s="108" t="s">
        <v>50</v>
      </c>
      <c r="G415" s="108" t="s">
        <v>50</v>
      </c>
      <c r="H415" s="108" t="s">
        <v>50</v>
      </c>
      <c r="I415" s="108" t="s">
        <v>50</v>
      </c>
      <c r="J415" s="108" t="s">
        <v>50</v>
      </c>
      <c r="K415" s="108" t="s">
        <v>50</v>
      </c>
      <c r="L415" s="108" t="s">
        <v>50</v>
      </c>
    </row>
    <row r="416" spans="2:12" ht="6" customHeight="1">
      <c r="B416" s="20"/>
      <c r="C416" s="21"/>
      <c r="D416" s="94"/>
      <c r="E416" s="90"/>
      <c r="F416" s="90"/>
      <c r="G416" s="90"/>
      <c r="H416" s="90"/>
      <c r="I416" s="90"/>
      <c r="J416" s="91"/>
      <c r="K416" s="90"/>
      <c r="L416" s="92"/>
    </row>
    <row r="417" spans="2:12" ht="10.5" customHeight="1">
      <c r="B417" s="20"/>
      <c r="C417" s="21"/>
      <c r="D417" s="95" t="s">
        <v>24</v>
      </c>
      <c r="E417" s="90">
        <v>2</v>
      </c>
      <c r="F417" s="108" t="s">
        <v>50</v>
      </c>
      <c r="G417" s="108" t="s">
        <v>50</v>
      </c>
      <c r="H417" s="108" t="s">
        <v>50</v>
      </c>
      <c r="I417" s="108" t="s">
        <v>50</v>
      </c>
      <c r="J417" s="108" t="s">
        <v>50</v>
      </c>
      <c r="K417" s="108" t="s">
        <v>50</v>
      </c>
      <c r="L417" s="108" t="s">
        <v>50</v>
      </c>
    </row>
    <row r="418" spans="2:12" ht="10.5" customHeight="1">
      <c r="B418" s="20"/>
      <c r="C418" s="21"/>
      <c r="D418" s="95" t="s">
        <v>25</v>
      </c>
      <c r="E418" s="90">
        <v>2</v>
      </c>
      <c r="F418" s="108" t="s">
        <v>50</v>
      </c>
      <c r="G418" s="108" t="s">
        <v>50</v>
      </c>
      <c r="H418" s="108" t="s">
        <v>50</v>
      </c>
      <c r="I418" s="108" t="s">
        <v>50</v>
      </c>
      <c r="J418" s="108" t="s">
        <v>50</v>
      </c>
      <c r="K418" s="108" t="s">
        <v>50</v>
      </c>
      <c r="L418" s="108" t="s">
        <v>50</v>
      </c>
    </row>
    <row r="419" spans="2:12" ht="10.5" customHeight="1">
      <c r="B419" s="20"/>
      <c r="C419" s="21"/>
      <c r="D419" s="95" t="s">
        <v>26</v>
      </c>
      <c r="E419" s="90">
        <v>2</v>
      </c>
      <c r="F419" s="108" t="s">
        <v>50</v>
      </c>
      <c r="G419" s="108" t="s">
        <v>50</v>
      </c>
      <c r="H419" s="108" t="s">
        <v>50</v>
      </c>
      <c r="I419" s="108" t="s">
        <v>50</v>
      </c>
      <c r="J419" s="108" t="s">
        <v>50</v>
      </c>
      <c r="K419" s="108" t="s">
        <v>50</v>
      </c>
      <c r="L419" s="108" t="s">
        <v>50</v>
      </c>
    </row>
    <row r="420" spans="2:12" ht="10.5" customHeight="1">
      <c r="B420" s="20"/>
      <c r="C420" s="21"/>
      <c r="D420" s="95" t="s">
        <v>27</v>
      </c>
      <c r="E420" s="90">
        <v>2</v>
      </c>
      <c r="F420" s="108" t="s">
        <v>50</v>
      </c>
      <c r="G420" s="108" t="s">
        <v>50</v>
      </c>
      <c r="H420" s="108" t="s">
        <v>50</v>
      </c>
      <c r="I420" s="108" t="s">
        <v>50</v>
      </c>
      <c r="J420" s="108" t="s">
        <v>50</v>
      </c>
      <c r="K420" s="108" t="s">
        <v>50</v>
      </c>
      <c r="L420" s="108" t="s">
        <v>50</v>
      </c>
    </row>
    <row r="421" spans="2:12" ht="10.5" customHeight="1">
      <c r="B421" s="20"/>
      <c r="C421" s="21"/>
      <c r="D421" s="96" t="s">
        <v>28</v>
      </c>
      <c r="E421" s="90">
        <v>2</v>
      </c>
      <c r="F421" s="108" t="s">
        <v>50</v>
      </c>
      <c r="G421" s="108" t="s">
        <v>50</v>
      </c>
      <c r="H421" s="108" t="s">
        <v>50</v>
      </c>
      <c r="I421" s="108" t="s">
        <v>50</v>
      </c>
      <c r="J421" s="108" t="s">
        <v>50</v>
      </c>
      <c r="K421" s="108" t="s">
        <v>50</v>
      </c>
      <c r="L421" s="108" t="s">
        <v>50</v>
      </c>
    </row>
    <row r="422" spans="2:12" ht="10.5" customHeight="1">
      <c r="B422" s="20"/>
      <c r="C422" s="21"/>
      <c r="D422" s="95" t="s">
        <v>29</v>
      </c>
      <c r="E422" s="90">
        <v>2</v>
      </c>
      <c r="F422" s="108" t="s">
        <v>50</v>
      </c>
      <c r="G422" s="108" t="s">
        <v>50</v>
      </c>
      <c r="H422" s="108" t="s">
        <v>50</v>
      </c>
      <c r="I422" s="108" t="s">
        <v>50</v>
      </c>
      <c r="J422" s="108" t="s">
        <v>50</v>
      </c>
      <c r="K422" s="108" t="s">
        <v>50</v>
      </c>
      <c r="L422" s="108" t="s">
        <v>50</v>
      </c>
    </row>
    <row r="423" spans="2:12" ht="10.5" customHeight="1">
      <c r="B423" s="20"/>
      <c r="C423" s="21"/>
      <c r="D423" s="95" t="s">
        <v>30</v>
      </c>
      <c r="E423" s="90">
        <v>2</v>
      </c>
      <c r="F423" s="108" t="s">
        <v>50</v>
      </c>
      <c r="G423" s="108" t="s">
        <v>50</v>
      </c>
      <c r="H423" s="108" t="s">
        <v>50</v>
      </c>
      <c r="I423" s="108" t="s">
        <v>50</v>
      </c>
      <c r="J423" s="108" t="s">
        <v>50</v>
      </c>
      <c r="K423" s="108" t="s">
        <v>50</v>
      </c>
      <c r="L423" s="108" t="s">
        <v>50</v>
      </c>
    </row>
    <row r="424" spans="2:12" ht="10.5" customHeight="1">
      <c r="B424" s="20"/>
      <c r="C424" s="21"/>
      <c r="D424" s="95" t="s">
        <v>31</v>
      </c>
      <c r="E424" s="90">
        <v>2</v>
      </c>
      <c r="F424" s="108" t="s">
        <v>50</v>
      </c>
      <c r="G424" s="108" t="s">
        <v>50</v>
      </c>
      <c r="H424" s="108" t="s">
        <v>50</v>
      </c>
      <c r="I424" s="108" t="s">
        <v>50</v>
      </c>
      <c r="J424" s="108" t="s">
        <v>50</v>
      </c>
      <c r="K424" s="108" t="s">
        <v>50</v>
      </c>
      <c r="L424" s="108" t="s">
        <v>50</v>
      </c>
    </row>
    <row r="425" spans="2:12" ht="10.5" customHeight="1">
      <c r="B425" s="20"/>
      <c r="C425" s="21"/>
      <c r="D425" s="95" t="s">
        <v>32</v>
      </c>
      <c r="E425" s="98"/>
      <c r="F425" s="98"/>
      <c r="G425" s="98"/>
      <c r="H425" s="98"/>
      <c r="I425" s="98"/>
      <c r="J425" s="90"/>
      <c r="K425" s="90"/>
      <c r="L425" s="92"/>
    </row>
    <row r="426" spans="2:12" ht="10.5" customHeight="1">
      <c r="B426" s="20"/>
      <c r="C426" s="21"/>
      <c r="D426" s="95" t="s">
        <v>33</v>
      </c>
      <c r="E426" s="90"/>
      <c r="F426" s="90"/>
      <c r="G426" s="90"/>
      <c r="H426" s="90"/>
      <c r="I426" s="90"/>
      <c r="J426" s="90"/>
      <c r="K426" s="90"/>
      <c r="L426" s="92"/>
    </row>
    <row r="427" spans="2:12" ht="10.5" customHeight="1">
      <c r="B427" s="20"/>
      <c r="C427" s="21"/>
      <c r="D427" s="95" t="s">
        <v>34</v>
      </c>
      <c r="E427" s="90"/>
      <c r="F427" s="90"/>
      <c r="G427" s="90"/>
      <c r="H427" s="90"/>
      <c r="I427" s="90"/>
      <c r="J427" s="90"/>
      <c r="K427" s="90"/>
      <c r="L427" s="92"/>
    </row>
    <row r="428" spans="2:12" ht="10.5" customHeight="1">
      <c r="B428" s="20"/>
      <c r="C428" s="21"/>
      <c r="D428" s="95" t="s">
        <v>35</v>
      </c>
      <c r="E428" s="90"/>
      <c r="F428" s="90"/>
      <c r="G428" s="90"/>
      <c r="H428" s="90"/>
      <c r="I428" s="90"/>
      <c r="J428" s="90"/>
      <c r="K428" s="90"/>
      <c r="L428" s="92"/>
    </row>
    <row r="429" ht="10.5" customHeight="1"/>
    <row r="430" ht="10.5" customHeight="1">
      <c r="C430" s="104" t="s">
        <v>36</v>
      </c>
    </row>
    <row r="431" spans="1:12" ht="10.5" customHeight="1">
      <c r="A431" s="352" t="s">
        <v>127</v>
      </c>
      <c r="B431" s="352"/>
      <c r="C431" s="352"/>
      <c r="D431" s="352"/>
      <c r="E431" s="352"/>
      <c r="F431" s="352"/>
      <c r="G431" s="352"/>
      <c r="H431" s="352"/>
      <c r="I431" s="352"/>
      <c r="J431" s="352"/>
      <c r="K431" s="352"/>
      <c r="L431" s="352"/>
    </row>
    <row r="432" spans="1:12" ht="10.5" customHeight="1">
      <c r="A432" s="72"/>
      <c r="B432" s="72"/>
      <c r="C432" s="72"/>
      <c r="D432" s="72"/>
      <c r="E432" s="73"/>
      <c r="F432" s="73"/>
      <c r="G432" s="73"/>
      <c r="H432" s="73"/>
      <c r="I432" s="73"/>
      <c r="J432" s="71"/>
      <c r="K432" s="71"/>
      <c r="L432" s="74"/>
    </row>
    <row r="433" spans="1:12" ht="10.5" customHeight="1">
      <c r="A433" s="352" t="s">
        <v>105</v>
      </c>
      <c r="B433" s="352"/>
      <c r="C433" s="352"/>
      <c r="D433" s="352"/>
      <c r="E433" s="352"/>
      <c r="F433" s="352"/>
      <c r="G433" s="352"/>
      <c r="H433" s="352"/>
      <c r="I433" s="352"/>
      <c r="J433" s="352"/>
      <c r="K433" s="352"/>
      <c r="L433" s="352"/>
    </row>
    <row r="434" spans="1:12" ht="10.5" customHeight="1">
      <c r="A434" s="352" t="s">
        <v>2</v>
      </c>
      <c r="B434" s="352"/>
      <c r="C434" s="352"/>
      <c r="D434" s="352"/>
      <c r="E434" s="352"/>
      <c r="F434" s="352"/>
      <c r="G434" s="352"/>
      <c r="H434" s="352"/>
      <c r="I434" s="352"/>
      <c r="J434" s="352"/>
      <c r="K434" s="352"/>
      <c r="L434" s="352"/>
    </row>
    <row r="435" spans="1:12" s="78" customFormat="1" ht="18" customHeight="1">
      <c r="A435" s="75"/>
      <c r="B435" s="75"/>
      <c r="C435" s="75"/>
      <c r="D435" s="75"/>
      <c r="E435" s="76"/>
      <c r="F435" s="76"/>
      <c r="G435" s="76"/>
      <c r="H435" s="76"/>
      <c r="I435" s="76"/>
      <c r="J435" s="71"/>
      <c r="K435" s="77"/>
      <c r="L435" s="74"/>
    </row>
    <row r="436" spans="2:12" ht="15" customHeight="1">
      <c r="B436" s="348" t="s">
        <v>3</v>
      </c>
      <c r="C436" s="333" t="s">
        <v>106</v>
      </c>
      <c r="D436" s="342" t="s">
        <v>5</v>
      </c>
      <c r="E436" s="342" t="s">
        <v>6</v>
      </c>
      <c r="F436" s="333" t="s">
        <v>107</v>
      </c>
      <c r="G436" s="333" t="s">
        <v>108</v>
      </c>
      <c r="H436" s="333" t="s">
        <v>9</v>
      </c>
      <c r="I436" s="344" t="s">
        <v>10</v>
      </c>
      <c r="J436" s="353"/>
      <c r="K436" s="345"/>
      <c r="L436" s="354" t="s">
        <v>109</v>
      </c>
    </row>
    <row r="437" spans="2:12" ht="15" customHeight="1">
      <c r="B437" s="349"/>
      <c r="C437" s="334"/>
      <c r="D437" s="351"/>
      <c r="E437" s="351"/>
      <c r="F437" s="334"/>
      <c r="G437" s="334"/>
      <c r="H437" s="334"/>
      <c r="I437" s="333" t="s">
        <v>12</v>
      </c>
      <c r="J437" s="344" t="s">
        <v>13</v>
      </c>
      <c r="K437" s="345"/>
      <c r="L437" s="355"/>
    </row>
    <row r="438" spans="2:12" ht="21" customHeight="1">
      <c r="B438" s="349"/>
      <c r="C438" s="334"/>
      <c r="D438" s="351"/>
      <c r="E438" s="343"/>
      <c r="F438" s="335"/>
      <c r="G438" s="335"/>
      <c r="H438" s="335"/>
      <c r="I438" s="335"/>
      <c r="J438" s="8" t="s">
        <v>14</v>
      </c>
      <c r="K438" s="9" t="s">
        <v>15</v>
      </c>
      <c r="L438" s="356"/>
    </row>
    <row r="439" spans="2:12" ht="10.5" customHeight="1">
      <c r="B439" s="350"/>
      <c r="C439" s="335"/>
      <c r="D439" s="343"/>
      <c r="E439" s="79" t="s">
        <v>16</v>
      </c>
      <c r="F439" s="79" t="s">
        <v>17</v>
      </c>
      <c r="G439" s="80" t="s">
        <v>18</v>
      </c>
      <c r="H439" s="344" t="s">
        <v>19</v>
      </c>
      <c r="I439" s="353"/>
      <c r="J439" s="353"/>
      <c r="K439" s="345"/>
      <c r="L439" s="81" t="s">
        <v>20</v>
      </c>
    </row>
    <row r="440" spans="2:4" ht="10.5" customHeight="1">
      <c r="B440" s="13"/>
      <c r="C440" s="14"/>
      <c r="D440" s="14"/>
    </row>
    <row r="441" spans="2:12" ht="10.5" customHeight="1">
      <c r="B441" s="107">
        <v>15</v>
      </c>
      <c r="C441" s="83" t="s">
        <v>128</v>
      </c>
      <c r="D441" s="84">
        <v>2005</v>
      </c>
      <c r="E441" s="85">
        <v>6</v>
      </c>
      <c r="F441" s="85">
        <v>342.9166666666667</v>
      </c>
      <c r="G441" s="85">
        <v>601.174</v>
      </c>
      <c r="H441" s="85">
        <v>6090.924</v>
      </c>
      <c r="I441" s="85">
        <v>33997.185</v>
      </c>
      <c r="J441" s="105" t="s">
        <v>50</v>
      </c>
      <c r="K441" s="105" t="s">
        <v>50</v>
      </c>
      <c r="L441" s="105" t="s">
        <v>50</v>
      </c>
    </row>
    <row r="442" spans="2:12" ht="10.5" customHeight="1">
      <c r="B442" s="103"/>
      <c r="C442" s="83" t="s">
        <v>129</v>
      </c>
      <c r="D442" s="84">
        <v>2010</v>
      </c>
      <c r="E442" s="85">
        <v>3.0833333333333335</v>
      </c>
      <c r="F442" s="85">
        <v>248.58333333333334</v>
      </c>
      <c r="G442" s="85">
        <v>410.5</v>
      </c>
      <c r="H442" s="85">
        <v>4201.589999999999</v>
      </c>
      <c r="I442" s="105" t="s">
        <v>50</v>
      </c>
      <c r="J442" s="105" t="s">
        <v>50</v>
      </c>
      <c r="K442" s="105" t="s">
        <v>50</v>
      </c>
      <c r="L442" s="105" t="s">
        <v>50</v>
      </c>
    </row>
    <row r="443" spans="2:12" ht="10.5" customHeight="1">
      <c r="B443" s="103"/>
      <c r="C443" s="83" t="s">
        <v>130</v>
      </c>
      <c r="D443" s="84">
        <v>2014</v>
      </c>
      <c r="E443" s="85">
        <v>4</v>
      </c>
      <c r="F443" s="85">
        <v>481.583333333333</v>
      </c>
      <c r="G443" s="85">
        <v>759.678</v>
      </c>
      <c r="H443" s="85">
        <v>11490.578</v>
      </c>
      <c r="I443" s="90">
        <v>67202.833</v>
      </c>
      <c r="J443" s="105" t="s">
        <v>50</v>
      </c>
      <c r="K443" s="105" t="s">
        <v>50</v>
      </c>
      <c r="L443" s="105" t="s">
        <v>50</v>
      </c>
    </row>
    <row r="444" spans="2:12" ht="10.5" customHeight="1">
      <c r="B444" s="20"/>
      <c r="C444" s="20"/>
      <c r="D444" s="84">
        <v>2015</v>
      </c>
      <c r="E444" s="85">
        <v>4</v>
      </c>
      <c r="F444" s="85">
        <v>498.833333333333</v>
      </c>
      <c r="G444" s="85">
        <v>783.836</v>
      </c>
      <c r="H444" s="85">
        <v>12434.46</v>
      </c>
      <c r="I444" s="85">
        <v>72078.151</v>
      </c>
      <c r="J444" s="105" t="s">
        <v>50</v>
      </c>
      <c r="K444" s="105" t="s">
        <v>50</v>
      </c>
      <c r="L444" s="105" t="s">
        <v>50</v>
      </c>
    </row>
    <row r="445" spans="2:4" ht="10.5" customHeight="1">
      <c r="B445" s="20"/>
      <c r="C445" s="20"/>
      <c r="D445" s="21"/>
    </row>
    <row r="446" spans="2:12" ht="10.5" customHeight="1">
      <c r="B446" s="20"/>
      <c r="C446" s="20"/>
      <c r="D446" s="89">
        <v>2015</v>
      </c>
      <c r="E446" s="90"/>
      <c r="F446" s="90"/>
      <c r="G446" s="90"/>
      <c r="H446" s="90"/>
      <c r="I446" s="90"/>
      <c r="J446" s="91"/>
      <c r="K446" s="90"/>
      <c r="L446" s="92"/>
    </row>
    <row r="447" spans="2:12" ht="10.5" customHeight="1">
      <c r="B447" s="20"/>
      <c r="C447" s="20"/>
      <c r="D447" s="93" t="s">
        <v>23</v>
      </c>
      <c r="E447" s="90">
        <v>4</v>
      </c>
      <c r="F447" s="90">
        <v>491.75</v>
      </c>
      <c r="G447" s="90">
        <v>509.712</v>
      </c>
      <c r="H447" s="90">
        <v>8225.825</v>
      </c>
      <c r="I447" s="90">
        <v>44625.873</v>
      </c>
      <c r="J447" s="105" t="s">
        <v>50</v>
      </c>
      <c r="K447" s="105" t="s">
        <v>50</v>
      </c>
      <c r="L447" s="105" t="s">
        <v>50</v>
      </c>
    </row>
    <row r="448" spans="2:12" ht="6" customHeight="1">
      <c r="B448" s="20"/>
      <c r="C448" s="20"/>
      <c r="D448" s="94"/>
      <c r="E448" s="90"/>
      <c r="F448" s="90"/>
      <c r="G448" s="90"/>
      <c r="H448" s="90"/>
      <c r="I448" s="90"/>
      <c r="J448" s="91"/>
      <c r="K448" s="90"/>
      <c r="L448" s="92"/>
    </row>
    <row r="449" spans="2:12" ht="10.5" customHeight="1">
      <c r="B449" s="20"/>
      <c r="C449" s="20"/>
      <c r="D449" s="95" t="s">
        <v>24</v>
      </c>
      <c r="E449" s="90">
        <v>4</v>
      </c>
      <c r="F449" s="90">
        <v>483</v>
      </c>
      <c r="G449" s="90">
        <v>59.531</v>
      </c>
      <c r="H449" s="90">
        <v>1010.752</v>
      </c>
      <c r="I449" s="90">
        <v>4807.174</v>
      </c>
      <c r="J449" s="105" t="s">
        <v>50</v>
      </c>
      <c r="K449" s="105" t="s">
        <v>50</v>
      </c>
      <c r="L449" s="105" t="s">
        <v>50</v>
      </c>
    </row>
    <row r="450" spans="2:12" ht="10.5" customHeight="1">
      <c r="B450" s="20"/>
      <c r="C450" s="20"/>
      <c r="D450" s="95" t="s">
        <v>25</v>
      </c>
      <c r="E450" s="90">
        <v>4</v>
      </c>
      <c r="F450" s="90">
        <v>475</v>
      </c>
      <c r="G450" s="90">
        <v>60.838</v>
      </c>
      <c r="H450" s="90">
        <v>946.683</v>
      </c>
      <c r="I450" s="90">
        <v>5595.246</v>
      </c>
      <c r="J450" s="105" t="s">
        <v>50</v>
      </c>
      <c r="K450" s="105" t="s">
        <v>50</v>
      </c>
      <c r="L450" s="105" t="s">
        <v>50</v>
      </c>
    </row>
    <row r="451" spans="2:12" ht="10.5" customHeight="1">
      <c r="B451" s="20"/>
      <c r="C451" s="20"/>
      <c r="D451" s="95" t="s">
        <v>26</v>
      </c>
      <c r="E451" s="90">
        <v>4</v>
      </c>
      <c r="F451" s="90">
        <v>482</v>
      </c>
      <c r="G451" s="90">
        <v>67.159</v>
      </c>
      <c r="H451" s="90">
        <v>1045.397</v>
      </c>
      <c r="I451" s="90">
        <v>6538.922</v>
      </c>
      <c r="J451" s="105" t="s">
        <v>50</v>
      </c>
      <c r="K451" s="105" t="s">
        <v>50</v>
      </c>
      <c r="L451" s="105" t="s">
        <v>50</v>
      </c>
    </row>
    <row r="452" spans="2:12" ht="10.5" customHeight="1">
      <c r="B452" s="20"/>
      <c r="C452" s="20"/>
      <c r="D452" s="95" t="s">
        <v>27</v>
      </c>
      <c r="E452" s="90">
        <v>4</v>
      </c>
      <c r="F452" s="90">
        <v>493</v>
      </c>
      <c r="G452" s="90">
        <v>66.498</v>
      </c>
      <c r="H452" s="90">
        <v>1086.604</v>
      </c>
      <c r="I452" s="90">
        <v>5512.876</v>
      </c>
      <c r="J452" s="105" t="s">
        <v>50</v>
      </c>
      <c r="K452" s="105" t="s">
        <v>50</v>
      </c>
      <c r="L452" s="105" t="s">
        <v>50</v>
      </c>
    </row>
    <row r="453" spans="2:12" ht="10.5" customHeight="1">
      <c r="B453" s="20"/>
      <c r="C453" s="20"/>
      <c r="D453" s="96" t="s">
        <v>28</v>
      </c>
      <c r="E453" s="90">
        <v>4</v>
      </c>
      <c r="F453" s="90">
        <v>500</v>
      </c>
      <c r="G453" s="90">
        <v>55.405</v>
      </c>
      <c r="H453" s="90">
        <v>1034.197</v>
      </c>
      <c r="I453" s="90">
        <v>4623.081</v>
      </c>
      <c r="J453" s="105" t="s">
        <v>50</v>
      </c>
      <c r="K453" s="105" t="s">
        <v>50</v>
      </c>
      <c r="L453" s="105" t="s">
        <v>50</v>
      </c>
    </row>
    <row r="454" spans="2:12" ht="10.5" customHeight="1">
      <c r="B454" s="20"/>
      <c r="C454" s="20"/>
      <c r="D454" s="95" t="s">
        <v>29</v>
      </c>
      <c r="E454" s="90">
        <v>4</v>
      </c>
      <c r="F454" s="90">
        <v>499</v>
      </c>
      <c r="G454" s="90">
        <v>67.019</v>
      </c>
      <c r="H454" s="90">
        <v>1030.035</v>
      </c>
      <c r="I454" s="90">
        <v>5784.452</v>
      </c>
      <c r="J454" s="105" t="s">
        <v>50</v>
      </c>
      <c r="K454" s="105" t="s">
        <v>50</v>
      </c>
      <c r="L454" s="105" t="s">
        <v>50</v>
      </c>
    </row>
    <row r="455" spans="2:12" ht="10.5" customHeight="1">
      <c r="B455" s="20"/>
      <c r="C455" s="20"/>
      <c r="D455" s="95" t="s">
        <v>30</v>
      </c>
      <c r="E455" s="90">
        <v>4</v>
      </c>
      <c r="F455" s="90">
        <v>502</v>
      </c>
      <c r="G455" s="90">
        <v>69.95</v>
      </c>
      <c r="H455" s="90">
        <v>1057.099</v>
      </c>
      <c r="I455" s="90">
        <v>6340.624</v>
      </c>
      <c r="J455" s="105" t="s">
        <v>50</v>
      </c>
      <c r="K455" s="105" t="s">
        <v>50</v>
      </c>
      <c r="L455" s="105" t="s">
        <v>50</v>
      </c>
    </row>
    <row r="456" spans="2:12" ht="10.5" customHeight="1">
      <c r="B456" s="20"/>
      <c r="C456" s="20"/>
      <c r="D456" s="95" t="s">
        <v>31</v>
      </c>
      <c r="E456" s="90">
        <v>4</v>
      </c>
      <c r="F456" s="90">
        <v>500</v>
      </c>
      <c r="G456" s="90">
        <v>63.312</v>
      </c>
      <c r="H456" s="90">
        <v>1015.058</v>
      </c>
      <c r="I456" s="90">
        <v>5423.498</v>
      </c>
      <c r="J456" s="105" t="s">
        <v>50</v>
      </c>
      <c r="K456" s="105" t="s">
        <v>50</v>
      </c>
      <c r="L456" s="105" t="s">
        <v>50</v>
      </c>
    </row>
    <row r="457" spans="2:12" ht="10.5" customHeight="1">
      <c r="B457" s="20"/>
      <c r="C457" s="20"/>
      <c r="D457" s="95" t="s">
        <v>32</v>
      </c>
      <c r="E457" s="90">
        <v>4</v>
      </c>
      <c r="F457" s="90">
        <v>515</v>
      </c>
      <c r="G457" s="90">
        <v>71.989</v>
      </c>
      <c r="H457" s="90">
        <v>1055.063</v>
      </c>
      <c r="I457" s="90">
        <v>7309.11</v>
      </c>
      <c r="J457" s="105" t="s">
        <v>50</v>
      </c>
      <c r="K457" s="105" t="s">
        <v>50</v>
      </c>
      <c r="L457" s="105" t="s">
        <v>50</v>
      </c>
    </row>
    <row r="458" spans="2:12" ht="10.5" customHeight="1">
      <c r="B458" s="20"/>
      <c r="C458" s="20"/>
      <c r="D458" s="95" t="s">
        <v>33</v>
      </c>
      <c r="E458" s="90">
        <v>4</v>
      </c>
      <c r="F458" s="90">
        <v>512</v>
      </c>
      <c r="G458" s="90">
        <v>74.298</v>
      </c>
      <c r="H458" s="90">
        <v>1064.812</v>
      </c>
      <c r="I458" s="90">
        <v>7814.825</v>
      </c>
      <c r="J458" s="105" t="s">
        <v>50</v>
      </c>
      <c r="K458" s="105" t="s">
        <v>50</v>
      </c>
      <c r="L458" s="105" t="s">
        <v>50</v>
      </c>
    </row>
    <row r="459" spans="2:12" ht="10.5" customHeight="1">
      <c r="B459" s="20"/>
      <c r="C459" s="20"/>
      <c r="D459" s="95" t="s">
        <v>34</v>
      </c>
      <c r="E459" s="90">
        <v>4</v>
      </c>
      <c r="F459" s="90">
        <v>509</v>
      </c>
      <c r="G459" s="90">
        <v>72.494</v>
      </c>
      <c r="H459" s="90">
        <v>1116.18</v>
      </c>
      <c r="I459" s="90">
        <v>7346.755</v>
      </c>
      <c r="J459" s="105" t="s">
        <v>50</v>
      </c>
      <c r="K459" s="105" t="s">
        <v>50</v>
      </c>
      <c r="L459" s="105" t="s">
        <v>50</v>
      </c>
    </row>
    <row r="460" spans="2:12" ht="10.5" customHeight="1">
      <c r="B460" s="20"/>
      <c r="C460" s="20"/>
      <c r="D460" s="95" t="s">
        <v>35</v>
      </c>
      <c r="E460" s="90">
        <v>4</v>
      </c>
      <c r="F460" s="90">
        <v>516</v>
      </c>
      <c r="G460" s="90">
        <v>55.343</v>
      </c>
      <c r="H460" s="90">
        <v>972.58</v>
      </c>
      <c r="I460" s="90">
        <v>4981.588</v>
      </c>
      <c r="J460" s="105" t="s">
        <v>50</v>
      </c>
      <c r="K460" s="105" t="s">
        <v>50</v>
      </c>
      <c r="L460" s="105" t="s">
        <v>50</v>
      </c>
    </row>
    <row r="461" spans="2:12" ht="10.5" customHeight="1">
      <c r="B461" s="20"/>
      <c r="C461" s="20"/>
      <c r="D461" s="97"/>
      <c r="E461" s="90"/>
      <c r="F461" s="90"/>
      <c r="G461" s="90"/>
      <c r="H461" s="90"/>
      <c r="I461" s="90"/>
      <c r="J461" s="91"/>
      <c r="K461" s="90"/>
      <c r="L461" s="92"/>
    </row>
    <row r="462" spans="2:12" ht="10.5" customHeight="1">
      <c r="B462" s="20"/>
      <c r="C462" s="20"/>
      <c r="D462" s="89">
        <v>2016</v>
      </c>
      <c r="E462" s="90"/>
      <c r="F462" s="90"/>
      <c r="G462" s="90"/>
      <c r="H462" s="90"/>
      <c r="I462" s="90"/>
      <c r="J462" s="91"/>
      <c r="K462" s="90"/>
      <c r="L462" s="92"/>
    </row>
    <row r="463" spans="2:12" ht="10.5" customHeight="1">
      <c r="B463" s="20"/>
      <c r="C463" s="20"/>
      <c r="D463" s="93" t="s">
        <v>23</v>
      </c>
      <c r="E463" s="90">
        <v>4</v>
      </c>
      <c r="F463" s="90">
        <v>500.875</v>
      </c>
      <c r="G463" s="90">
        <v>523.613</v>
      </c>
      <c r="H463" s="90">
        <v>8588.575</v>
      </c>
      <c r="I463" s="105" t="s">
        <v>50</v>
      </c>
      <c r="J463" s="105" t="s">
        <v>50</v>
      </c>
      <c r="K463" s="105" t="s">
        <v>50</v>
      </c>
      <c r="L463" s="105" t="s">
        <v>50</v>
      </c>
    </row>
    <row r="464" spans="2:12" ht="6" customHeight="1">
      <c r="B464" s="20"/>
      <c r="C464" s="20"/>
      <c r="D464" s="94"/>
      <c r="E464" s="90"/>
      <c r="F464" s="90"/>
      <c r="G464" s="90"/>
      <c r="H464" s="90"/>
      <c r="I464" s="90"/>
      <c r="J464" s="91"/>
      <c r="K464" s="90"/>
      <c r="L464" s="92"/>
    </row>
    <row r="465" spans="2:12" ht="10.5" customHeight="1">
      <c r="B465" s="20"/>
      <c r="C465" s="20"/>
      <c r="D465" s="95" t="s">
        <v>24</v>
      </c>
      <c r="E465" s="90">
        <v>4</v>
      </c>
      <c r="F465" s="90">
        <v>510</v>
      </c>
      <c r="G465" s="90">
        <v>57.61</v>
      </c>
      <c r="H465" s="90">
        <v>1034.638</v>
      </c>
      <c r="I465" s="105" t="s">
        <v>50</v>
      </c>
      <c r="J465" s="105" t="s">
        <v>50</v>
      </c>
      <c r="K465" s="105" t="s">
        <v>50</v>
      </c>
      <c r="L465" s="105" t="s">
        <v>50</v>
      </c>
    </row>
    <row r="466" spans="2:12" ht="10.5" customHeight="1">
      <c r="B466" s="20"/>
      <c r="C466" s="20"/>
      <c r="D466" s="95" t="s">
        <v>25</v>
      </c>
      <c r="E466" s="90">
        <v>4</v>
      </c>
      <c r="F466" s="90">
        <v>508</v>
      </c>
      <c r="G466" s="90">
        <v>64.351</v>
      </c>
      <c r="H466" s="90">
        <v>1043.476</v>
      </c>
      <c r="I466" s="105" t="s">
        <v>50</v>
      </c>
      <c r="J466" s="105" t="s">
        <v>50</v>
      </c>
      <c r="K466" s="105" t="s">
        <v>50</v>
      </c>
      <c r="L466" s="105" t="s">
        <v>50</v>
      </c>
    </row>
    <row r="467" spans="2:12" ht="10.5" customHeight="1">
      <c r="B467" s="20"/>
      <c r="C467" s="20"/>
      <c r="D467" s="95" t="s">
        <v>26</v>
      </c>
      <c r="E467" s="90">
        <v>4</v>
      </c>
      <c r="F467" s="90">
        <v>506</v>
      </c>
      <c r="G467" s="90">
        <v>66.5</v>
      </c>
      <c r="H467" s="90">
        <v>1116.859</v>
      </c>
      <c r="I467" s="105" t="s">
        <v>50</v>
      </c>
      <c r="J467" s="105" t="s">
        <v>50</v>
      </c>
      <c r="K467" s="105" t="s">
        <v>50</v>
      </c>
      <c r="L467" s="105" t="s">
        <v>50</v>
      </c>
    </row>
    <row r="468" spans="2:12" ht="10.5" customHeight="1">
      <c r="B468" s="20"/>
      <c r="C468" s="20"/>
      <c r="D468" s="95" t="s">
        <v>27</v>
      </c>
      <c r="E468" s="90">
        <v>4</v>
      </c>
      <c r="F468" s="90">
        <v>504</v>
      </c>
      <c r="G468" s="90">
        <v>71.137</v>
      </c>
      <c r="H468" s="90">
        <v>1087.054</v>
      </c>
      <c r="I468" s="105" t="s">
        <v>50</v>
      </c>
      <c r="J468" s="105" t="s">
        <v>50</v>
      </c>
      <c r="K468" s="105" t="s">
        <v>50</v>
      </c>
      <c r="L468" s="105" t="s">
        <v>50</v>
      </c>
    </row>
    <row r="469" spans="2:12" ht="10.5" customHeight="1">
      <c r="B469" s="20"/>
      <c r="C469" s="20"/>
      <c r="D469" s="96" t="s">
        <v>28</v>
      </c>
      <c r="E469" s="90">
        <v>4</v>
      </c>
      <c r="F469" s="90">
        <v>499</v>
      </c>
      <c r="G469" s="90">
        <v>64.535</v>
      </c>
      <c r="H469" s="90">
        <v>1139.066</v>
      </c>
      <c r="I469" s="105" t="s">
        <v>50</v>
      </c>
      <c r="J469" s="105" t="s">
        <v>50</v>
      </c>
      <c r="K469" s="105" t="s">
        <v>50</v>
      </c>
      <c r="L469" s="105" t="s">
        <v>50</v>
      </c>
    </row>
    <row r="470" spans="2:12" ht="10.5" customHeight="1">
      <c r="B470" s="20"/>
      <c r="C470" s="20"/>
      <c r="D470" s="95" t="s">
        <v>29</v>
      </c>
      <c r="E470" s="90">
        <v>4</v>
      </c>
      <c r="F470" s="90">
        <v>491</v>
      </c>
      <c r="G470" s="90">
        <v>72.185</v>
      </c>
      <c r="H470" s="90">
        <v>1072.533</v>
      </c>
      <c r="I470" s="105" t="s">
        <v>50</v>
      </c>
      <c r="J470" s="105" t="s">
        <v>50</v>
      </c>
      <c r="K470" s="105" t="s">
        <v>50</v>
      </c>
      <c r="L470" s="105" t="s">
        <v>50</v>
      </c>
    </row>
    <row r="471" spans="2:12" ht="10.5" customHeight="1">
      <c r="B471" s="20"/>
      <c r="C471" s="20"/>
      <c r="D471" s="95" t="s">
        <v>30</v>
      </c>
      <c r="E471" s="90">
        <v>4</v>
      </c>
      <c r="F471" s="90">
        <v>494</v>
      </c>
      <c r="G471" s="90">
        <v>62.575</v>
      </c>
      <c r="H471" s="90">
        <v>1033.985</v>
      </c>
      <c r="I471" s="105" t="s">
        <v>50</v>
      </c>
      <c r="J471" s="105" t="s">
        <v>50</v>
      </c>
      <c r="K471" s="105" t="s">
        <v>50</v>
      </c>
      <c r="L471" s="105" t="s">
        <v>50</v>
      </c>
    </row>
    <row r="472" spans="2:12" ht="10.5" customHeight="1">
      <c r="B472" s="20"/>
      <c r="C472" s="20"/>
      <c r="D472" s="95" t="s">
        <v>31</v>
      </c>
      <c r="E472" s="90">
        <v>4</v>
      </c>
      <c r="F472" s="90">
        <v>495</v>
      </c>
      <c r="G472" s="90">
        <v>64.72</v>
      </c>
      <c r="H472" s="90">
        <v>1060.964</v>
      </c>
      <c r="I472" s="105" t="s">
        <v>50</v>
      </c>
      <c r="J472" s="105" t="s">
        <v>50</v>
      </c>
      <c r="K472" s="105" t="s">
        <v>50</v>
      </c>
      <c r="L472" s="105" t="s">
        <v>50</v>
      </c>
    </row>
    <row r="473" spans="2:12" ht="10.5" customHeight="1">
      <c r="B473" s="20"/>
      <c r="C473" s="20"/>
      <c r="D473" s="95" t="s">
        <v>32</v>
      </c>
      <c r="E473" s="98"/>
      <c r="F473" s="98"/>
      <c r="G473" s="98"/>
      <c r="H473" s="98"/>
      <c r="I473" s="98"/>
      <c r="J473" s="90"/>
      <c r="K473" s="90"/>
      <c r="L473" s="92"/>
    </row>
    <row r="474" spans="2:12" ht="10.5" customHeight="1">
      <c r="B474" s="20"/>
      <c r="C474" s="20"/>
      <c r="D474" s="95" t="s">
        <v>33</v>
      </c>
      <c r="E474" s="90"/>
      <c r="F474" s="90"/>
      <c r="G474" s="90"/>
      <c r="H474" s="90"/>
      <c r="I474" s="90"/>
      <c r="J474" s="90"/>
      <c r="K474" s="90"/>
      <c r="L474" s="92"/>
    </row>
    <row r="475" spans="2:12" ht="10.5" customHeight="1">
      <c r="B475" s="20"/>
      <c r="C475" s="20"/>
      <c r="D475" s="95" t="s">
        <v>34</v>
      </c>
      <c r="E475" s="90"/>
      <c r="F475" s="90"/>
      <c r="G475" s="90"/>
      <c r="H475" s="90"/>
      <c r="I475" s="90"/>
      <c r="J475" s="90"/>
      <c r="K475" s="90"/>
      <c r="L475" s="92"/>
    </row>
    <row r="476" spans="2:12" ht="10.5" customHeight="1">
      <c r="B476" s="20"/>
      <c r="C476" s="20"/>
      <c r="D476" s="95" t="s">
        <v>35</v>
      </c>
      <c r="E476" s="90"/>
      <c r="F476" s="90"/>
      <c r="G476" s="90"/>
      <c r="H476" s="90"/>
      <c r="I476" s="90"/>
      <c r="J476" s="90"/>
      <c r="K476" s="90"/>
      <c r="L476" s="92"/>
    </row>
    <row r="477" spans="2:12" ht="10.5" customHeight="1">
      <c r="B477" s="20"/>
      <c r="C477" s="20"/>
      <c r="D477" s="99"/>
      <c r="E477" s="90"/>
      <c r="F477" s="90"/>
      <c r="G477" s="90"/>
      <c r="H477" s="90"/>
      <c r="I477" s="90"/>
      <c r="J477" s="91"/>
      <c r="K477" s="90"/>
      <c r="L477" s="92"/>
    </row>
    <row r="478" spans="2:12" ht="10.5" customHeight="1">
      <c r="B478" s="20"/>
      <c r="C478" s="20"/>
      <c r="D478" s="99"/>
      <c r="E478" s="90"/>
      <c r="F478" s="90"/>
      <c r="G478" s="90"/>
      <c r="H478" s="90"/>
      <c r="I478" s="90"/>
      <c r="J478" s="91"/>
      <c r="K478" s="90"/>
      <c r="L478" s="100"/>
    </row>
    <row r="479" spans="2:12" ht="10.5" customHeight="1">
      <c r="B479" s="82">
        <v>16</v>
      </c>
      <c r="C479" s="106" t="s">
        <v>131</v>
      </c>
      <c r="D479" s="84">
        <v>2005</v>
      </c>
      <c r="E479" s="90">
        <v>13</v>
      </c>
      <c r="F479" s="90">
        <v>2060.5833333333335</v>
      </c>
      <c r="G479" s="90">
        <v>3532.073</v>
      </c>
      <c r="H479" s="90">
        <v>53479.344</v>
      </c>
      <c r="I479" s="90">
        <v>649233.005</v>
      </c>
      <c r="J479" s="90">
        <v>261768.889</v>
      </c>
      <c r="K479" s="90">
        <v>76456.902</v>
      </c>
      <c r="L479" s="92">
        <v>40.31971372127022</v>
      </c>
    </row>
    <row r="480" spans="2:12" ht="10.5" customHeight="1">
      <c r="B480" s="82"/>
      <c r="C480" s="106" t="s">
        <v>132</v>
      </c>
      <c r="D480" s="84">
        <v>2010</v>
      </c>
      <c r="E480" s="90">
        <v>15</v>
      </c>
      <c r="F480" s="90">
        <v>2229.75</v>
      </c>
      <c r="G480" s="90">
        <v>3637.882</v>
      </c>
      <c r="H480" s="90">
        <v>58656.727</v>
      </c>
      <c r="I480" s="90">
        <v>606608.5299999999</v>
      </c>
      <c r="J480" s="90">
        <v>233734.054</v>
      </c>
      <c r="K480" s="90">
        <v>210828.56399999998</v>
      </c>
      <c r="L480" s="92">
        <v>38.53128375890132</v>
      </c>
    </row>
    <row r="481" spans="2:12" ht="10.5" customHeight="1">
      <c r="B481" s="82"/>
      <c r="C481" s="106" t="s">
        <v>133</v>
      </c>
      <c r="D481" s="84">
        <v>2014</v>
      </c>
      <c r="E481" s="90">
        <v>12.1666666666667</v>
      </c>
      <c r="F481" s="90">
        <v>2088.91666666667</v>
      </c>
      <c r="G481" s="90">
        <v>3346.445</v>
      </c>
      <c r="H481" s="90">
        <v>62487.523</v>
      </c>
      <c r="I481" s="90">
        <v>580698.238</v>
      </c>
      <c r="J481" s="90">
        <v>240712.372</v>
      </c>
      <c r="K481" s="90">
        <v>220094.322</v>
      </c>
      <c r="L481" s="92">
        <v>41.45223047844</v>
      </c>
    </row>
    <row r="482" spans="2:12" ht="10.5" customHeight="1">
      <c r="B482" s="20"/>
      <c r="D482" s="84">
        <v>2015</v>
      </c>
      <c r="E482" s="85">
        <v>11</v>
      </c>
      <c r="F482" s="85">
        <v>2048.83333333333</v>
      </c>
      <c r="G482" s="85">
        <v>3188.562</v>
      </c>
      <c r="H482" s="85">
        <v>63710.444</v>
      </c>
      <c r="I482" s="85">
        <v>501908.926</v>
      </c>
      <c r="J482" s="85">
        <v>158629.269</v>
      </c>
      <c r="K482" s="85">
        <v>140526.886</v>
      </c>
      <c r="L482" s="86">
        <v>31.6051898626724</v>
      </c>
    </row>
    <row r="483" spans="2:4" ht="10.5" customHeight="1">
      <c r="B483" s="20"/>
      <c r="D483" s="21"/>
    </row>
    <row r="484" spans="2:12" ht="10.5" customHeight="1">
      <c r="B484" s="20"/>
      <c r="D484" s="89">
        <v>2015</v>
      </c>
      <c r="E484" s="90"/>
      <c r="F484" s="90"/>
      <c r="G484" s="90"/>
      <c r="H484" s="90"/>
      <c r="I484" s="90"/>
      <c r="J484" s="91"/>
      <c r="K484" s="90"/>
      <c r="L484" s="92"/>
    </row>
    <row r="485" spans="2:12" ht="10.5" customHeight="1">
      <c r="B485" s="20"/>
      <c r="C485" s="21"/>
      <c r="D485" s="93" t="s">
        <v>23</v>
      </c>
      <c r="E485" s="90">
        <v>11</v>
      </c>
      <c r="F485" s="90">
        <v>2068.75</v>
      </c>
      <c r="G485" s="90">
        <v>2125.524</v>
      </c>
      <c r="H485" s="90">
        <v>41660.732</v>
      </c>
      <c r="I485" s="90">
        <v>328131.389</v>
      </c>
      <c r="J485" s="90">
        <v>102369.162</v>
      </c>
      <c r="K485" s="90">
        <v>89775.597</v>
      </c>
      <c r="L485" s="92">
        <v>31.1976133438426</v>
      </c>
    </row>
    <row r="486" spans="2:12" ht="6" customHeight="1">
      <c r="B486" s="20"/>
      <c r="C486" s="21"/>
      <c r="D486" s="94"/>
      <c r="E486" s="90"/>
      <c r="F486" s="90"/>
      <c r="G486" s="90"/>
      <c r="H486" s="90"/>
      <c r="I486" s="90"/>
      <c r="J486" s="91"/>
      <c r="K486" s="90"/>
      <c r="L486" s="92"/>
    </row>
    <row r="487" spans="2:12" ht="10.5" customHeight="1">
      <c r="B487" s="20"/>
      <c r="C487" s="21"/>
      <c r="D487" s="95" t="s">
        <v>24</v>
      </c>
      <c r="E487" s="90">
        <v>11</v>
      </c>
      <c r="F487" s="90">
        <v>2108</v>
      </c>
      <c r="G487" s="90">
        <v>285.09</v>
      </c>
      <c r="H487" s="90">
        <v>5182.354</v>
      </c>
      <c r="I487" s="90">
        <v>39625.23</v>
      </c>
      <c r="J487" s="90">
        <v>13625.65</v>
      </c>
      <c r="K487" s="90">
        <v>12246.128</v>
      </c>
      <c r="L487" s="92">
        <v>34.3862988303159</v>
      </c>
    </row>
    <row r="488" spans="2:12" ht="10.5" customHeight="1">
      <c r="B488" s="20"/>
      <c r="C488" s="21"/>
      <c r="D488" s="95" t="s">
        <v>25</v>
      </c>
      <c r="E488" s="90">
        <v>11</v>
      </c>
      <c r="F488" s="90">
        <v>2094</v>
      </c>
      <c r="G488" s="90">
        <v>275.166</v>
      </c>
      <c r="H488" s="90">
        <v>4993.191</v>
      </c>
      <c r="I488" s="90">
        <v>38063.58</v>
      </c>
      <c r="J488" s="90">
        <v>11003.039</v>
      </c>
      <c r="K488" s="90">
        <v>9841.068</v>
      </c>
      <c r="L488" s="92">
        <v>28.9069998145209</v>
      </c>
    </row>
    <row r="489" spans="2:12" ht="10.5" customHeight="1">
      <c r="B489" s="20"/>
      <c r="C489" s="21"/>
      <c r="D489" s="95" t="s">
        <v>26</v>
      </c>
      <c r="E489" s="90">
        <v>11</v>
      </c>
      <c r="F489" s="90">
        <v>2085</v>
      </c>
      <c r="G489" s="90">
        <v>278.696</v>
      </c>
      <c r="H489" s="90">
        <v>4885.814</v>
      </c>
      <c r="I489" s="90">
        <v>40472.484</v>
      </c>
      <c r="J489" s="90">
        <v>11355.546</v>
      </c>
      <c r="K489" s="90">
        <v>10158.202</v>
      </c>
      <c r="L489" s="92">
        <v>28.0574476229332</v>
      </c>
    </row>
    <row r="490" spans="2:12" ht="10.5" customHeight="1">
      <c r="B490" s="20"/>
      <c r="C490" s="21"/>
      <c r="D490" s="95" t="s">
        <v>27</v>
      </c>
      <c r="E490" s="90">
        <v>11</v>
      </c>
      <c r="F490" s="90">
        <v>2074</v>
      </c>
      <c r="G490" s="90">
        <v>250.473</v>
      </c>
      <c r="H490" s="90">
        <v>5012.723</v>
      </c>
      <c r="I490" s="90">
        <v>40490.907</v>
      </c>
      <c r="J490" s="90">
        <v>12242.841</v>
      </c>
      <c r="K490" s="90">
        <v>10573.781</v>
      </c>
      <c r="L490" s="92">
        <v>30.2360255847072</v>
      </c>
    </row>
    <row r="491" spans="2:12" ht="10.5" customHeight="1">
      <c r="B491" s="20"/>
      <c r="C491" s="21"/>
      <c r="D491" s="96" t="s">
        <v>28</v>
      </c>
      <c r="E491" s="90">
        <v>11</v>
      </c>
      <c r="F491" s="90">
        <v>2062</v>
      </c>
      <c r="G491" s="90">
        <v>233.55</v>
      </c>
      <c r="H491" s="90">
        <v>5185.544</v>
      </c>
      <c r="I491" s="90">
        <v>37971.709</v>
      </c>
      <c r="J491" s="90">
        <v>12190.033</v>
      </c>
      <c r="K491" s="90">
        <v>10882.665</v>
      </c>
      <c r="L491" s="92">
        <v>32.1029348455188</v>
      </c>
    </row>
    <row r="492" spans="2:12" ht="10.5" customHeight="1">
      <c r="B492" s="20"/>
      <c r="C492" s="21"/>
      <c r="D492" s="95" t="s">
        <v>29</v>
      </c>
      <c r="E492" s="90">
        <v>11</v>
      </c>
      <c r="F492" s="90">
        <v>2058</v>
      </c>
      <c r="G492" s="90">
        <v>286.822</v>
      </c>
      <c r="H492" s="90">
        <v>5700.622</v>
      </c>
      <c r="I492" s="90">
        <v>47876.204</v>
      </c>
      <c r="J492" s="90">
        <v>15538.361</v>
      </c>
      <c r="K492" s="90">
        <v>13347.314</v>
      </c>
      <c r="L492" s="92">
        <v>32.4552903149966</v>
      </c>
    </row>
    <row r="493" spans="2:12" ht="10.5" customHeight="1">
      <c r="B493" s="20"/>
      <c r="C493" s="21"/>
      <c r="D493" s="95" t="s">
        <v>30</v>
      </c>
      <c r="E493" s="90">
        <v>11</v>
      </c>
      <c r="F493" s="90">
        <v>2049</v>
      </c>
      <c r="G493" s="90">
        <v>282.273</v>
      </c>
      <c r="H493" s="90">
        <v>5692.417</v>
      </c>
      <c r="I493" s="90">
        <v>48235.691</v>
      </c>
      <c r="J493" s="90">
        <v>15209.013</v>
      </c>
      <c r="K493" s="90">
        <v>13331.164</v>
      </c>
      <c r="L493" s="92">
        <v>31.530621174267</v>
      </c>
    </row>
    <row r="494" spans="2:12" ht="10.5" customHeight="1">
      <c r="B494" s="20"/>
      <c r="C494" s="21"/>
      <c r="D494" s="95" t="s">
        <v>31</v>
      </c>
      <c r="E494" s="90">
        <v>11</v>
      </c>
      <c r="F494" s="90">
        <v>2020</v>
      </c>
      <c r="G494" s="90">
        <v>233.454</v>
      </c>
      <c r="H494" s="90">
        <v>5008.067</v>
      </c>
      <c r="I494" s="90">
        <v>35395.584</v>
      </c>
      <c r="J494" s="90">
        <v>11204.679</v>
      </c>
      <c r="K494" s="90">
        <v>9395.275</v>
      </c>
      <c r="L494" s="92">
        <v>31.655584493252</v>
      </c>
    </row>
    <row r="495" spans="2:12" ht="10.5" customHeight="1">
      <c r="B495" s="20"/>
      <c r="C495" s="21"/>
      <c r="D495" s="95" t="s">
        <v>32</v>
      </c>
      <c r="E495" s="90">
        <v>11</v>
      </c>
      <c r="F495" s="90">
        <v>2015</v>
      </c>
      <c r="G495" s="90">
        <v>278.425</v>
      </c>
      <c r="H495" s="90">
        <v>5342.798</v>
      </c>
      <c r="I495" s="90">
        <v>47688.905</v>
      </c>
      <c r="J495" s="90">
        <v>15012.647</v>
      </c>
      <c r="K495" s="90">
        <v>13397.825</v>
      </c>
      <c r="L495" s="92">
        <v>31.4803768297888</v>
      </c>
    </row>
    <row r="496" spans="2:12" ht="10.5" customHeight="1">
      <c r="B496" s="20"/>
      <c r="C496" s="21"/>
      <c r="D496" s="95" t="s">
        <v>33</v>
      </c>
      <c r="E496" s="90">
        <v>11</v>
      </c>
      <c r="F496" s="90">
        <v>2011</v>
      </c>
      <c r="G496" s="90">
        <v>278.904</v>
      </c>
      <c r="H496" s="90">
        <v>5128.788</v>
      </c>
      <c r="I496" s="90">
        <v>47076.907</v>
      </c>
      <c r="J496" s="90">
        <v>14832.529</v>
      </c>
      <c r="K496" s="90">
        <v>12966.168</v>
      </c>
      <c r="L496" s="92">
        <v>31.5070168055008</v>
      </c>
    </row>
    <row r="497" spans="2:12" ht="10.5" customHeight="1">
      <c r="B497" s="20"/>
      <c r="C497" s="21"/>
      <c r="D497" s="95" t="s">
        <v>34</v>
      </c>
      <c r="E497" s="90">
        <v>11</v>
      </c>
      <c r="F497" s="90">
        <v>2016</v>
      </c>
      <c r="G497" s="90">
        <v>282.557</v>
      </c>
      <c r="H497" s="90">
        <v>6259.369</v>
      </c>
      <c r="I497" s="90">
        <v>47000.932</v>
      </c>
      <c r="J497" s="90">
        <v>15640.586</v>
      </c>
      <c r="K497" s="90">
        <v>14483.265</v>
      </c>
      <c r="L497" s="92">
        <v>33.2771826737393</v>
      </c>
    </row>
    <row r="498" spans="2:12" ht="10.5" customHeight="1">
      <c r="B498" s="20"/>
      <c r="C498" s="21"/>
      <c r="D498" s="95" t="s">
        <v>35</v>
      </c>
      <c r="E498" s="90">
        <v>11</v>
      </c>
      <c r="F498" s="90">
        <v>1994</v>
      </c>
      <c r="G498" s="90">
        <v>223.152</v>
      </c>
      <c r="H498" s="90">
        <v>5318.757</v>
      </c>
      <c r="I498" s="90">
        <v>32010.793</v>
      </c>
      <c r="J498" s="90">
        <v>10774.345</v>
      </c>
      <c r="K498" s="90">
        <v>9904.031</v>
      </c>
      <c r="L498" s="92">
        <v>33.6584757522252</v>
      </c>
    </row>
    <row r="499" spans="2:12" ht="10.5" customHeight="1">
      <c r="B499" s="20"/>
      <c r="C499" s="21"/>
      <c r="D499" s="97"/>
      <c r="E499" s="90"/>
      <c r="F499" s="90"/>
      <c r="G499" s="90"/>
      <c r="H499" s="90"/>
      <c r="I499" s="90"/>
      <c r="J499" s="91"/>
      <c r="K499" s="90"/>
      <c r="L499" s="92"/>
    </row>
    <row r="500" spans="2:12" ht="10.5" customHeight="1">
      <c r="B500" s="20"/>
      <c r="C500" s="21"/>
      <c r="D500" s="89">
        <v>2016</v>
      </c>
      <c r="E500" s="90"/>
      <c r="F500" s="90"/>
      <c r="G500" s="90"/>
      <c r="H500" s="90"/>
      <c r="I500" s="90"/>
      <c r="J500" s="91"/>
      <c r="K500" s="90"/>
      <c r="L500" s="92"/>
    </row>
    <row r="501" spans="2:12" ht="10.5" customHeight="1">
      <c r="B501" s="20"/>
      <c r="C501" s="21"/>
      <c r="D501" s="93" t="s">
        <v>23</v>
      </c>
      <c r="E501" s="90">
        <v>11</v>
      </c>
      <c r="F501" s="90">
        <v>2006.75</v>
      </c>
      <c r="G501" s="90">
        <v>2190.687</v>
      </c>
      <c r="H501" s="90">
        <v>42527.526</v>
      </c>
      <c r="I501" s="90">
        <v>366108.947</v>
      </c>
      <c r="J501" s="90">
        <v>124973.079</v>
      </c>
      <c r="K501" s="90">
        <v>111865.96</v>
      </c>
      <c r="L501" s="92">
        <v>34.1354889095349</v>
      </c>
    </row>
    <row r="502" spans="2:12" ht="6" customHeight="1">
      <c r="B502" s="20"/>
      <c r="C502" s="21"/>
      <c r="D502" s="94"/>
      <c r="E502" s="90"/>
      <c r="F502" s="90"/>
      <c r="G502" s="90"/>
      <c r="H502" s="90"/>
      <c r="I502" s="90"/>
      <c r="J502" s="91"/>
      <c r="K502" s="90"/>
      <c r="L502" s="92"/>
    </row>
    <row r="503" spans="2:12" ht="10.5" customHeight="1">
      <c r="B503" s="20"/>
      <c r="C503" s="21"/>
      <c r="D503" s="95" t="s">
        <v>24</v>
      </c>
      <c r="E503" s="90">
        <v>11</v>
      </c>
      <c r="F503" s="90">
        <v>1998</v>
      </c>
      <c r="G503" s="90">
        <v>263.968</v>
      </c>
      <c r="H503" s="90">
        <v>5125.591</v>
      </c>
      <c r="I503" s="90">
        <v>40779.79</v>
      </c>
      <c r="J503" s="90">
        <v>13761.057</v>
      </c>
      <c r="K503" s="90">
        <v>12570.909</v>
      </c>
      <c r="L503" s="92">
        <v>33.7447961355367</v>
      </c>
    </row>
    <row r="504" spans="2:12" ht="10.5" customHeight="1">
      <c r="B504" s="20"/>
      <c r="C504" s="21"/>
      <c r="D504" s="95" t="s">
        <v>25</v>
      </c>
      <c r="E504" s="90">
        <v>11</v>
      </c>
      <c r="F504" s="90">
        <v>1987</v>
      </c>
      <c r="G504" s="90">
        <v>276.425</v>
      </c>
      <c r="H504" s="90">
        <v>4997.401</v>
      </c>
      <c r="I504" s="90">
        <v>43568.933</v>
      </c>
      <c r="J504" s="90">
        <v>14360.881</v>
      </c>
      <c r="K504" s="90">
        <v>12972.651</v>
      </c>
      <c r="L504" s="92">
        <v>32.9612868876087</v>
      </c>
    </row>
    <row r="505" spans="2:12" ht="10.5" customHeight="1">
      <c r="B505" s="20"/>
      <c r="C505" s="21"/>
      <c r="D505" s="95" t="s">
        <v>26</v>
      </c>
      <c r="E505" s="90">
        <v>11</v>
      </c>
      <c r="F505" s="90">
        <v>1981</v>
      </c>
      <c r="G505" s="90">
        <v>274.825</v>
      </c>
      <c r="H505" s="90">
        <v>5155.81</v>
      </c>
      <c r="I505" s="90">
        <v>44984.901</v>
      </c>
      <c r="J505" s="90">
        <v>14691.811</v>
      </c>
      <c r="K505" s="90">
        <v>12898.544</v>
      </c>
      <c r="L505" s="92">
        <v>32.6594272153672</v>
      </c>
    </row>
    <row r="506" spans="2:12" ht="10.5" customHeight="1">
      <c r="B506" s="20"/>
      <c r="C506" s="21"/>
      <c r="D506" s="95" t="s">
        <v>27</v>
      </c>
      <c r="E506" s="90">
        <v>11</v>
      </c>
      <c r="F506" s="90">
        <v>1990</v>
      </c>
      <c r="G506" s="90">
        <v>279.317</v>
      </c>
      <c r="H506" s="90">
        <v>4972.784</v>
      </c>
      <c r="I506" s="90">
        <v>46572.888</v>
      </c>
      <c r="J506" s="90">
        <v>15567.282</v>
      </c>
      <c r="K506" s="90">
        <v>13888.457</v>
      </c>
      <c r="L506" s="92">
        <v>33.4256316679352</v>
      </c>
    </row>
    <row r="507" spans="2:12" ht="10.5" customHeight="1">
      <c r="B507" s="20"/>
      <c r="C507" s="21"/>
      <c r="D507" s="96" t="s">
        <v>28</v>
      </c>
      <c r="E507" s="90">
        <v>11</v>
      </c>
      <c r="F507" s="90">
        <v>2015</v>
      </c>
      <c r="G507" s="90">
        <v>267.542</v>
      </c>
      <c r="H507" s="90">
        <v>5449.652</v>
      </c>
      <c r="I507" s="90">
        <v>47016.48</v>
      </c>
      <c r="J507" s="90">
        <v>16044.499</v>
      </c>
      <c r="K507" s="90">
        <v>14028.105</v>
      </c>
      <c r="L507" s="92">
        <v>34.1252662896074</v>
      </c>
    </row>
    <row r="508" spans="2:12" ht="10.5" customHeight="1">
      <c r="B508" s="20"/>
      <c r="C508" s="21"/>
      <c r="D508" s="95" t="s">
        <v>29</v>
      </c>
      <c r="E508" s="90">
        <v>11</v>
      </c>
      <c r="F508" s="90">
        <v>2015</v>
      </c>
      <c r="G508" s="90">
        <v>296.82</v>
      </c>
      <c r="H508" s="90">
        <v>5886.706</v>
      </c>
      <c r="I508" s="90">
        <v>53300.853</v>
      </c>
      <c r="J508" s="90">
        <v>19152.947</v>
      </c>
      <c r="K508" s="90">
        <v>17502.146</v>
      </c>
      <c r="L508" s="92">
        <v>35.9336594481893</v>
      </c>
    </row>
    <row r="509" spans="2:12" ht="10.5" customHeight="1">
      <c r="B509" s="20"/>
      <c r="C509" s="21"/>
      <c r="D509" s="95" t="s">
        <v>30</v>
      </c>
      <c r="E509" s="90">
        <v>11</v>
      </c>
      <c r="F509" s="90">
        <v>2027</v>
      </c>
      <c r="G509" s="90">
        <v>236.753</v>
      </c>
      <c r="H509" s="90">
        <v>5546.638</v>
      </c>
      <c r="I509" s="90">
        <v>43097.001</v>
      </c>
      <c r="J509" s="90">
        <v>15865.775</v>
      </c>
      <c r="K509" s="90">
        <v>14189.458</v>
      </c>
      <c r="L509" s="92">
        <v>36.8141045359514</v>
      </c>
    </row>
    <row r="510" spans="2:12" ht="10.5" customHeight="1">
      <c r="B510" s="20"/>
      <c r="C510" s="21"/>
      <c r="D510" s="95" t="s">
        <v>31</v>
      </c>
      <c r="E510" s="90">
        <v>11</v>
      </c>
      <c r="F510" s="90">
        <v>2041</v>
      </c>
      <c r="G510" s="90">
        <v>295.037</v>
      </c>
      <c r="H510" s="90">
        <v>5392.944</v>
      </c>
      <c r="I510" s="90">
        <v>46788.101</v>
      </c>
      <c r="J510" s="90">
        <v>15528.827</v>
      </c>
      <c r="K510" s="90">
        <v>13815.69</v>
      </c>
      <c r="L510" s="92">
        <v>33.1896928238229</v>
      </c>
    </row>
    <row r="511" spans="2:12" ht="10.5" customHeight="1">
      <c r="B511" s="20"/>
      <c r="C511" s="21"/>
      <c r="D511" s="95" t="s">
        <v>32</v>
      </c>
      <c r="E511" s="98"/>
      <c r="F511" s="98"/>
      <c r="G511" s="98"/>
      <c r="H511" s="98"/>
      <c r="I511" s="98"/>
      <c r="J511" s="90"/>
      <c r="K511" s="90"/>
      <c r="L511" s="92"/>
    </row>
    <row r="512" spans="2:12" ht="10.5" customHeight="1">
      <c r="B512" s="20"/>
      <c r="C512" s="21"/>
      <c r="D512" s="95" t="s">
        <v>33</v>
      </c>
      <c r="E512" s="90"/>
      <c r="F512" s="90"/>
      <c r="G512" s="90"/>
      <c r="H512" s="90"/>
      <c r="I512" s="90"/>
      <c r="J512" s="90"/>
      <c r="K512" s="90"/>
      <c r="L512" s="92"/>
    </row>
    <row r="513" spans="2:12" ht="10.5" customHeight="1">
      <c r="B513" s="20"/>
      <c r="C513" s="21"/>
      <c r="D513" s="95" t="s">
        <v>34</v>
      </c>
      <c r="E513" s="90"/>
      <c r="F513" s="90"/>
      <c r="G513" s="90"/>
      <c r="H513" s="90"/>
      <c r="I513" s="90"/>
      <c r="J513" s="90"/>
      <c r="K513" s="90"/>
      <c r="L513" s="92"/>
    </row>
    <row r="514" spans="2:12" ht="10.5" customHeight="1">
      <c r="B514" s="20"/>
      <c r="C514" s="21"/>
      <c r="D514" s="95" t="s">
        <v>35</v>
      </c>
      <c r="E514" s="90"/>
      <c r="F514" s="90"/>
      <c r="G514" s="90"/>
      <c r="H514" s="90"/>
      <c r="I514" s="90"/>
      <c r="J514" s="90"/>
      <c r="K514" s="90"/>
      <c r="L514" s="92"/>
    </row>
    <row r="515" ht="10.5" customHeight="1"/>
    <row r="516" ht="10.5" customHeight="1">
      <c r="C516" s="104" t="s">
        <v>36</v>
      </c>
    </row>
    <row r="517" spans="1:12" ht="10.5" customHeight="1">
      <c r="A517" s="352" t="s">
        <v>134</v>
      </c>
      <c r="B517" s="352"/>
      <c r="C517" s="352"/>
      <c r="D517" s="352"/>
      <c r="E517" s="352"/>
      <c r="F517" s="352"/>
      <c r="G517" s="352"/>
      <c r="H517" s="352"/>
      <c r="I517" s="352"/>
      <c r="J517" s="352"/>
      <c r="K517" s="352"/>
      <c r="L517" s="352"/>
    </row>
    <row r="518" spans="1:12" ht="10.5" customHeight="1">
      <c r="A518" s="72"/>
      <c r="B518" s="72"/>
      <c r="C518" s="72"/>
      <c r="D518" s="72"/>
      <c r="E518" s="73"/>
      <c r="F518" s="73"/>
      <c r="G518" s="73"/>
      <c r="H518" s="73"/>
      <c r="I518" s="73"/>
      <c r="J518" s="71"/>
      <c r="K518" s="71"/>
      <c r="L518" s="74"/>
    </row>
    <row r="519" spans="1:12" ht="10.5" customHeight="1">
      <c r="A519" s="352" t="s">
        <v>105</v>
      </c>
      <c r="B519" s="352"/>
      <c r="C519" s="352"/>
      <c r="D519" s="352"/>
      <c r="E519" s="352"/>
      <c r="F519" s="352"/>
      <c r="G519" s="352"/>
      <c r="H519" s="352"/>
      <c r="I519" s="352"/>
      <c r="J519" s="352"/>
      <c r="K519" s="352"/>
      <c r="L519" s="352"/>
    </row>
    <row r="520" spans="1:12" ht="10.5" customHeight="1">
      <c r="A520" s="352" t="s">
        <v>2</v>
      </c>
      <c r="B520" s="352"/>
      <c r="C520" s="352"/>
      <c r="D520" s="352"/>
      <c r="E520" s="352"/>
      <c r="F520" s="352"/>
      <c r="G520" s="352"/>
      <c r="H520" s="352"/>
      <c r="I520" s="352"/>
      <c r="J520" s="352"/>
      <c r="K520" s="352"/>
      <c r="L520" s="352"/>
    </row>
    <row r="521" spans="1:12" s="78" customFormat="1" ht="18" customHeight="1">
      <c r="A521" s="75"/>
      <c r="B521" s="75"/>
      <c r="C521" s="75"/>
      <c r="D521" s="75"/>
      <c r="E521" s="76"/>
      <c r="F521" s="76"/>
      <c r="G521" s="76"/>
      <c r="H521" s="76"/>
      <c r="I521" s="76"/>
      <c r="J521" s="71"/>
      <c r="K521" s="77"/>
      <c r="L521" s="74"/>
    </row>
    <row r="522" spans="2:12" ht="15" customHeight="1">
      <c r="B522" s="348" t="s">
        <v>3</v>
      </c>
      <c r="C522" s="333" t="s">
        <v>106</v>
      </c>
      <c r="D522" s="342" t="s">
        <v>5</v>
      </c>
      <c r="E522" s="342" t="s">
        <v>6</v>
      </c>
      <c r="F522" s="333" t="s">
        <v>107</v>
      </c>
      <c r="G522" s="333" t="s">
        <v>108</v>
      </c>
      <c r="H522" s="333" t="s">
        <v>9</v>
      </c>
      <c r="I522" s="344" t="s">
        <v>10</v>
      </c>
      <c r="J522" s="353"/>
      <c r="K522" s="345"/>
      <c r="L522" s="354" t="s">
        <v>109</v>
      </c>
    </row>
    <row r="523" spans="2:12" ht="15" customHeight="1">
      <c r="B523" s="349"/>
      <c r="C523" s="334"/>
      <c r="D523" s="351"/>
      <c r="E523" s="351"/>
      <c r="F523" s="334"/>
      <c r="G523" s="334"/>
      <c r="H523" s="334"/>
      <c r="I523" s="333" t="s">
        <v>12</v>
      </c>
      <c r="J523" s="344" t="s">
        <v>13</v>
      </c>
      <c r="K523" s="345"/>
      <c r="L523" s="355"/>
    </row>
    <row r="524" spans="2:12" ht="21" customHeight="1">
      <c r="B524" s="349"/>
      <c r="C524" s="334"/>
      <c r="D524" s="351"/>
      <c r="E524" s="343"/>
      <c r="F524" s="335"/>
      <c r="G524" s="335"/>
      <c r="H524" s="335"/>
      <c r="I524" s="335"/>
      <c r="J524" s="8" t="s">
        <v>14</v>
      </c>
      <c r="K524" s="9" t="s">
        <v>15</v>
      </c>
      <c r="L524" s="356"/>
    </row>
    <row r="525" spans="2:12" ht="10.5" customHeight="1">
      <c r="B525" s="350"/>
      <c r="C525" s="335"/>
      <c r="D525" s="343"/>
      <c r="E525" s="79" t="s">
        <v>16</v>
      </c>
      <c r="F525" s="79" t="s">
        <v>17</v>
      </c>
      <c r="G525" s="80" t="s">
        <v>18</v>
      </c>
      <c r="H525" s="344" t="s">
        <v>19</v>
      </c>
      <c r="I525" s="353"/>
      <c r="J525" s="353"/>
      <c r="K525" s="345"/>
      <c r="L525" s="81" t="s">
        <v>20</v>
      </c>
    </row>
    <row r="526" spans="2:4" ht="10.5" customHeight="1">
      <c r="B526" s="13"/>
      <c r="C526" s="14"/>
      <c r="D526" s="14"/>
    </row>
    <row r="527" spans="2:12" ht="10.5" customHeight="1">
      <c r="B527" s="109">
        <v>17</v>
      </c>
      <c r="C527" s="83" t="s">
        <v>135</v>
      </c>
      <c r="D527" s="84">
        <v>2005</v>
      </c>
      <c r="E527" s="85">
        <v>20.916666666666668</v>
      </c>
      <c r="F527" s="85">
        <v>2810</v>
      </c>
      <c r="G527" s="85">
        <v>4643.93</v>
      </c>
      <c r="H527" s="85">
        <v>67151.571</v>
      </c>
      <c r="I527" s="85">
        <v>583796.612</v>
      </c>
      <c r="J527" s="85">
        <v>147290.841</v>
      </c>
      <c r="K527" s="85">
        <v>120109.233</v>
      </c>
      <c r="L527" s="86">
        <v>25.22982113503598</v>
      </c>
    </row>
    <row r="528" spans="2:12" ht="10.5" customHeight="1">
      <c r="B528" s="103"/>
      <c r="C528" s="83" t="s">
        <v>136</v>
      </c>
      <c r="D528" s="84">
        <v>2010</v>
      </c>
      <c r="E528" s="85">
        <v>23.083333333333332</v>
      </c>
      <c r="F528" s="85">
        <v>3025.25</v>
      </c>
      <c r="G528" s="85">
        <v>5122.875</v>
      </c>
      <c r="H528" s="85">
        <v>80482.582</v>
      </c>
      <c r="I528" s="85">
        <v>978844.814</v>
      </c>
      <c r="J528" s="85">
        <v>241259.861</v>
      </c>
      <c r="K528" s="85">
        <v>175059.03699999998</v>
      </c>
      <c r="L528" s="86">
        <v>24.64740657041475</v>
      </c>
    </row>
    <row r="529" spans="2:12" ht="10.5" customHeight="1">
      <c r="B529" s="103"/>
      <c r="C529" s="83" t="s">
        <v>137</v>
      </c>
      <c r="D529" s="84">
        <v>2014</v>
      </c>
      <c r="E529" s="85">
        <v>21</v>
      </c>
      <c r="F529" s="85">
        <v>3324.33333333333</v>
      </c>
      <c r="G529" s="85">
        <v>5600.642</v>
      </c>
      <c r="H529" s="85">
        <v>100290.656</v>
      </c>
      <c r="I529" s="85">
        <v>1109443.667</v>
      </c>
      <c r="J529" s="85">
        <v>289734.739</v>
      </c>
      <c r="K529" s="85">
        <v>216433.268</v>
      </c>
      <c r="L529" s="86">
        <v>26.1153177595271</v>
      </c>
    </row>
    <row r="530" spans="2:12" ht="10.5" customHeight="1">
      <c r="B530" s="20"/>
      <c r="C530" s="20"/>
      <c r="D530" s="84">
        <v>2015</v>
      </c>
      <c r="E530" s="85">
        <v>19</v>
      </c>
      <c r="F530" s="85">
        <v>3306.66666666667</v>
      </c>
      <c r="G530" s="85">
        <v>5581.436</v>
      </c>
      <c r="H530" s="85">
        <v>102338.527</v>
      </c>
      <c r="I530" s="85">
        <v>1180628.648</v>
      </c>
      <c r="J530" s="85">
        <v>289511.31</v>
      </c>
      <c r="K530" s="85">
        <v>221355.041</v>
      </c>
      <c r="L530" s="86">
        <v>24.5217927322394</v>
      </c>
    </row>
    <row r="531" spans="2:4" ht="10.5" customHeight="1">
      <c r="B531" s="20"/>
      <c r="C531" s="20"/>
      <c r="D531" s="21"/>
    </row>
    <row r="532" spans="2:12" ht="10.5" customHeight="1">
      <c r="B532" s="20"/>
      <c r="C532" s="20"/>
      <c r="D532" s="89">
        <v>2015</v>
      </c>
      <c r="E532" s="90"/>
      <c r="F532" s="90"/>
      <c r="G532" s="90"/>
      <c r="H532" s="90"/>
      <c r="I532" s="90"/>
      <c r="J532" s="91"/>
      <c r="K532" s="90"/>
      <c r="L532" s="92"/>
    </row>
    <row r="533" spans="2:12" ht="10.5" customHeight="1">
      <c r="B533" s="20"/>
      <c r="C533" s="20"/>
      <c r="D533" s="93" t="s">
        <v>23</v>
      </c>
      <c r="E533" s="90">
        <v>19</v>
      </c>
      <c r="F533" s="90">
        <v>3290.875</v>
      </c>
      <c r="G533" s="90">
        <v>3707.148</v>
      </c>
      <c r="H533" s="90">
        <v>66699.652</v>
      </c>
      <c r="I533" s="90">
        <v>797398.586</v>
      </c>
      <c r="J533" s="90">
        <v>203772.365</v>
      </c>
      <c r="K533" s="90">
        <v>155913.838</v>
      </c>
      <c r="L533" s="92">
        <v>25.5546433838296</v>
      </c>
    </row>
    <row r="534" spans="2:12" ht="6" customHeight="1">
      <c r="B534" s="20"/>
      <c r="C534" s="20"/>
      <c r="D534" s="94"/>
      <c r="E534" s="90"/>
      <c r="F534" s="90"/>
      <c r="G534" s="90"/>
      <c r="H534" s="90"/>
      <c r="I534" s="90"/>
      <c r="J534" s="91"/>
      <c r="K534" s="90"/>
      <c r="L534" s="92"/>
    </row>
    <row r="535" spans="2:12" ht="10.5" customHeight="1">
      <c r="B535" s="20"/>
      <c r="C535" s="20"/>
      <c r="D535" s="95" t="s">
        <v>24</v>
      </c>
      <c r="E535" s="90">
        <v>19</v>
      </c>
      <c r="F535" s="90">
        <v>3258</v>
      </c>
      <c r="G535" s="90">
        <v>470</v>
      </c>
      <c r="H535" s="90">
        <v>8685.481</v>
      </c>
      <c r="I535" s="90">
        <v>99211.04</v>
      </c>
      <c r="J535" s="90">
        <v>25214.56</v>
      </c>
      <c r="K535" s="90">
        <v>18759.754</v>
      </c>
      <c r="L535" s="92">
        <v>25.4150747739365</v>
      </c>
    </row>
    <row r="536" spans="2:12" ht="10.5" customHeight="1">
      <c r="B536" s="20"/>
      <c r="C536" s="20"/>
      <c r="D536" s="95" t="s">
        <v>25</v>
      </c>
      <c r="E536" s="90">
        <v>19</v>
      </c>
      <c r="F536" s="90">
        <v>3238</v>
      </c>
      <c r="G536" s="90">
        <v>435.889</v>
      </c>
      <c r="H536" s="90">
        <v>8186.317</v>
      </c>
      <c r="I536" s="90">
        <v>96456.392</v>
      </c>
      <c r="J536" s="90">
        <v>27580.968</v>
      </c>
      <c r="K536" s="90">
        <v>21410.248</v>
      </c>
      <c r="L536" s="92">
        <v>28.5942356210048</v>
      </c>
    </row>
    <row r="537" spans="2:12" ht="10.5" customHeight="1">
      <c r="B537" s="20"/>
      <c r="C537" s="20"/>
      <c r="D537" s="95" t="s">
        <v>26</v>
      </c>
      <c r="E537" s="90">
        <v>19</v>
      </c>
      <c r="F537" s="90">
        <v>3265</v>
      </c>
      <c r="G537" s="90">
        <v>491.718</v>
      </c>
      <c r="H537" s="90">
        <v>8364.734</v>
      </c>
      <c r="I537" s="90">
        <v>103682.604</v>
      </c>
      <c r="J537" s="90">
        <v>27150.738</v>
      </c>
      <c r="K537" s="90">
        <v>20913.578</v>
      </c>
      <c r="L537" s="92">
        <v>26.1863967073975</v>
      </c>
    </row>
    <row r="538" spans="2:12" ht="10.5" customHeight="1">
      <c r="B538" s="20"/>
      <c r="C538" s="20"/>
      <c r="D538" s="95" t="s">
        <v>27</v>
      </c>
      <c r="E538" s="90">
        <v>19</v>
      </c>
      <c r="F538" s="90">
        <v>3271</v>
      </c>
      <c r="G538" s="90">
        <v>458.342</v>
      </c>
      <c r="H538" s="90">
        <v>8065.596</v>
      </c>
      <c r="I538" s="90">
        <v>100209.807</v>
      </c>
      <c r="J538" s="90">
        <v>25306.628</v>
      </c>
      <c r="K538" s="90">
        <v>20814.507</v>
      </c>
      <c r="L538" s="92">
        <v>25.2536440869505</v>
      </c>
    </row>
    <row r="539" spans="2:12" ht="10.5" customHeight="1">
      <c r="B539" s="20"/>
      <c r="C539" s="20"/>
      <c r="D539" s="96" t="s">
        <v>28</v>
      </c>
      <c r="E539" s="90">
        <v>19</v>
      </c>
      <c r="F539" s="90">
        <v>3271</v>
      </c>
      <c r="G539" s="90">
        <v>426.714</v>
      </c>
      <c r="H539" s="90">
        <v>8387.301</v>
      </c>
      <c r="I539" s="90">
        <v>91560.322</v>
      </c>
      <c r="J539" s="90">
        <v>22963.174</v>
      </c>
      <c r="K539" s="90">
        <v>18068.538</v>
      </c>
      <c r="L539" s="92">
        <v>25.0798309774402</v>
      </c>
    </row>
    <row r="540" spans="2:12" ht="10.5" customHeight="1">
      <c r="B540" s="20"/>
      <c r="C540" s="20"/>
      <c r="D540" s="95" t="s">
        <v>29</v>
      </c>
      <c r="E540" s="90">
        <v>19</v>
      </c>
      <c r="F540" s="90">
        <v>3314</v>
      </c>
      <c r="G540" s="90">
        <v>480.949</v>
      </c>
      <c r="H540" s="90">
        <v>8620.412</v>
      </c>
      <c r="I540" s="90">
        <v>105701.75</v>
      </c>
      <c r="J540" s="90">
        <v>25897.464</v>
      </c>
      <c r="K540" s="90">
        <v>20251.945</v>
      </c>
      <c r="L540" s="92">
        <v>24.5005063776144</v>
      </c>
    </row>
    <row r="541" spans="2:12" ht="10.5" customHeight="1">
      <c r="B541" s="20"/>
      <c r="C541" s="20"/>
      <c r="D541" s="95" t="s">
        <v>30</v>
      </c>
      <c r="E541" s="90">
        <v>19</v>
      </c>
      <c r="F541" s="90">
        <v>3337</v>
      </c>
      <c r="G541" s="90">
        <v>488.27</v>
      </c>
      <c r="H541" s="90">
        <v>8308.182</v>
      </c>
      <c r="I541" s="90">
        <v>107452.338</v>
      </c>
      <c r="J541" s="90">
        <v>28000.748</v>
      </c>
      <c r="K541" s="90">
        <v>19701.458</v>
      </c>
      <c r="L541" s="92">
        <v>26.0587610480844</v>
      </c>
    </row>
    <row r="542" spans="2:12" ht="10.5" customHeight="1">
      <c r="B542" s="20"/>
      <c r="C542" s="20"/>
      <c r="D542" s="95" t="s">
        <v>31</v>
      </c>
      <c r="E542" s="90">
        <v>19</v>
      </c>
      <c r="F542" s="90">
        <v>3373</v>
      </c>
      <c r="G542" s="90">
        <v>455.266</v>
      </c>
      <c r="H542" s="90">
        <v>8081.629</v>
      </c>
      <c r="I542" s="90">
        <v>93124.333</v>
      </c>
      <c r="J542" s="90">
        <v>21658.085</v>
      </c>
      <c r="K542" s="90">
        <v>15993.81</v>
      </c>
      <c r="L542" s="92">
        <v>23.257170604379</v>
      </c>
    </row>
    <row r="543" spans="2:12" ht="10.5" customHeight="1">
      <c r="B543" s="20"/>
      <c r="C543" s="20"/>
      <c r="D543" s="95" t="s">
        <v>32</v>
      </c>
      <c r="E543" s="90">
        <v>19</v>
      </c>
      <c r="F543" s="90">
        <v>3395</v>
      </c>
      <c r="G543" s="90">
        <v>489.665</v>
      </c>
      <c r="H543" s="90">
        <v>8271.957</v>
      </c>
      <c r="I543" s="90">
        <v>95579.622</v>
      </c>
      <c r="J543" s="90">
        <v>20326.3</v>
      </c>
      <c r="K543" s="90">
        <v>14385.811</v>
      </c>
      <c r="L543" s="92">
        <v>21.2663531981744</v>
      </c>
    </row>
    <row r="544" spans="2:12" ht="10.5" customHeight="1">
      <c r="B544" s="20"/>
      <c r="C544" s="20"/>
      <c r="D544" s="95" t="s">
        <v>33</v>
      </c>
      <c r="E544" s="90">
        <v>19</v>
      </c>
      <c r="F544" s="90">
        <v>3358</v>
      </c>
      <c r="G544" s="90">
        <v>481.85</v>
      </c>
      <c r="H544" s="90">
        <v>8344.112</v>
      </c>
      <c r="I544" s="90">
        <v>98042.38</v>
      </c>
      <c r="J544" s="90">
        <v>21278.762</v>
      </c>
      <c r="K544" s="90">
        <v>16876.766</v>
      </c>
      <c r="L544" s="92">
        <v>21.7036367334208</v>
      </c>
    </row>
    <row r="545" spans="2:12" ht="10.5" customHeight="1">
      <c r="B545" s="20"/>
      <c r="C545" s="20"/>
      <c r="D545" s="95" t="s">
        <v>34</v>
      </c>
      <c r="E545" s="90">
        <v>19</v>
      </c>
      <c r="F545" s="90">
        <v>3342</v>
      </c>
      <c r="G545" s="90">
        <v>471.388</v>
      </c>
      <c r="H545" s="90">
        <v>10232.337</v>
      </c>
      <c r="I545" s="90">
        <v>99443.17</v>
      </c>
      <c r="J545" s="90">
        <v>23090.274</v>
      </c>
      <c r="K545" s="90">
        <v>18139.804</v>
      </c>
      <c r="L545" s="92">
        <v>23.2195675178094</v>
      </c>
    </row>
    <row r="546" spans="2:12" ht="10.5" customHeight="1">
      <c r="B546" s="20"/>
      <c r="C546" s="20"/>
      <c r="D546" s="95" t="s">
        <v>35</v>
      </c>
      <c r="E546" s="90">
        <v>19</v>
      </c>
      <c r="F546" s="90">
        <v>3258</v>
      </c>
      <c r="G546" s="90">
        <v>431.385</v>
      </c>
      <c r="H546" s="90">
        <v>8790.469</v>
      </c>
      <c r="I546" s="90">
        <v>90164.89</v>
      </c>
      <c r="J546" s="90">
        <v>21043.609</v>
      </c>
      <c r="K546" s="90">
        <v>16038.822</v>
      </c>
      <c r="L546" s="92">
        <v>23.3390280851005</v>
      </c>
    </row>
    <row r="547" spans="2:12" ht="10.5" customHeight="1">
      <c r="B547" s="20"/>
      <c r="C547" s="20"/>
      <c r="D547" s="97"/>
      <c r="E547" s="90"/>
      <c r="F547" s="90"/>
      <c r="G547" s="90"/>
      <c r="H547" s="90"/>
      <c r="I547" s="90"/>
      <c r="J547" s="91"/>
      <c r="K547" s="90"/>
      <c r="L547" s="92"/>
    </row>
    <row r="548" spans="2:12" ht="10.5" customHeight="1">
      <c r="B548" s="20"/>
      <c r="C548" s="20"/>
      <c r="D548" s="89">
        <v>2016</v>
      </c>
      <c r="E548" s="90"/>
      <c r="F548" s="90"/>
      <c r="G548" s="90"/>
      <c r="H548" s="90"/>
      <c r="I548" s="90"/>
      <c r="J548" s="91"/>
      <c r="K548" s="90"/>
      <c r="L548" s="92"/>
    </row>
    <row r="549" spans="2:12" ht="10.5" customHeight="1">
      <c r="B549" s="20"/>
      <c r="C549" s="20"/>
      <c r="D549" s="93" t="s">
        <v>23</v>
      </c>
      <c r="E549" s="90">
        <v>18.875</v>
      </c>
      <c r="F549" s="90">
        <v>3256.875</v>
      </c>
      <c r="G549" s="90">
        <v>3711.43</v>
      </c>
      <c r="H549" s="90">
        <v>68717.546</v>
      </c>
      <c r="I549" s="90">
        <v>769224.797</v>
      </c>
      <c r="J549" s="90">
        <v>192794.972</v>
      </c>
      <c r="K549" s="90">
        <v>143124.095</v>
      </c>
      <c r="L549" s="92">
        <v>25.0635409508256</v>
      </c>
    </row>
    <row r="550" spans="2:12" ht="6" customHeight="1">
      <c r="B550" s="20"/>
      <c r="C550" s="20"/>
      <c r="D550" s="94"/>
      <c r="E550" s="90"/>
      <c r="F550" s="90"/>
      <c r="G550" s="90"/>
      <c r="H550" s="90"/>
      <c r="I550" s="90"/>
      <c r="J550" s="91"/>
      <c r="K550" s="90"/>
      <c r="L550" s="92"/>
    </row>
    <row r="551" spans="2:12" ht="10.5" customHeight="1">
      <c r="B551" s="20"/>
      <c r="C551" s="20"/>
      <c r="D551" s="95" t="s">
        <v>24</v>
      </c>
      <c r="E551" s="90">
        <v>18</v>
      </c>
      <c r="F551" s="90">
        <v>3225</v>
      </c>
      <c r="G551" s="90">
        <v>452.065</v>
      </c>
      <c r="H551" s="90">
        <v>8845.72</v>
      </c>
      <c r="I551" s="90">
        <v>89201.778</v>
      </c>
      <c r="J551" s="90">
        <v>22995.168</v>
      </c>
      <c r="K551" s="90">
        <v>18030.729</v>
      </c>
      <c r="L551" s="92">
        <v>25.7788224804219</v>
      </c>
    </row>
    <row r="552" spans="2:12" ht="10.5" customHeight="1">
      <c r="B552" s="20"/>
      <c r="C552" s="20"/>
      <c r="D552" s="95" t="s">
        <v>25</v>
      </c>
      <c r="E552" s="90">
        <v>19</v>
      </c>
      <c r="F552" s="90">
        <v>3246</v>
      </c>
      <c r="G552" s="90">
        <v>464.571</v>
      </c>
      <c r="H552" s="90">
        <v>8404.588</v>
      </c>
      <c r="I552" s="90">
        <v>94643.711</v>
      </c>
      <c r="J552" s="90">
        <v>22825.561</v>
      </c>
      <c r="K552" s="90">
        <v>17444.582</v>
      </c>
      <c r="L552" s="92">
        <v>24.1173563027342</v>
      </c>
    </row>
    <row r="553" spans="2:12" ht="10.5" customHeight="1">
      <c r="B553" s="20"/>
      <c r="C553" s="20"/>
      <c r="D553" s="95" t="s">
        <v>26</v>
      </c>
      <c r="E553" s="90">
        <v>19</v>
      </c>
      <c r="F553" s="90">
        <v>3243</v>
      </c>
      <c r="G553" s="90">
        <v>473.314</v>
      </c>
      <c r="H553" s="90">
        <v>8741.804</v>
      </c>
      <c r="I553" s="90">
        <v>100889.457</v>
      </c>
      <c r="J553" s="90">
        <v>23834.463</v>
      </c>
      <c r="K553" s="90">
        <v>17373.103</v>
      </c>
      <c r="L553" s="92">
        <v>23.6243347012959</v>
      </c>
    </row>
    <row r="554" spans="2:12" ht="10.5" customHeight="1">
      <c r="B554" s="20"/>
      <c r="C554" s="20"/>
      <c r="D554" s="95" t="s">
        <v>27</v>
      </c>
      <c r="E554" s="90">
        <v>19</v>
      </c>
      <c r="F554" s="90">
        <v>3252</v>
      </c>
      <c r="G554" s="90">
        <v>468.785</v>
      </c>
      <c r="H554" s="90">
        <v>8458.425</v>
      </c>
      <c r="I554" s="90">
        <v>93998.527</v>
      </c>
      <c r="J554" s="90">
        <v>23593.326</v>
      </c>
      <c r="K554" s="90">
        <v>17691.511</v>
      </c>
      <c r="L554" s="92">
        <v>25.0996762959913</v>
      </c>
    </row>
    <row r="555" spans="2:12" ht="10.5" customHeight="1">
      <c r="B555" s="20"/>
      <c r="C555" s="20"/>
      <c r="D555" s="96" t="s">
        <v>28</v>
      </c>
      <c r="E555" s="90">
        <v>19</v>
      </c>
      <c r="F555" s="90">
        <v>3235</v>
      </c>
      <c r="G555" s="90">
        <v>449.2</v>
      </c>
      <c r="H555" s="90">
        <v>8601.525</v>
      </c>
      <c r="I555" s="90">
        <v>93574.406</v>
      </c>
      <c r="J555" s="90">
        <v>23544.16</v>
      </c>
      <c r="K555" s="90">
        <v>16608.784</v>
      </c>
      <c r="L555" s="92">
        <v>25.1608970940195</v>
      </c>
    </row>
    <row r="556" spans="2:12" ht="10.5" customHeight="1">
      <c r="B556" s="20"/>
      <c r="C556" s="20"/>
      <c r="D556" s="95" t="s">
        <v>29</v>
      </c>
      <c r="E556" s="90">
        <v>19</v>
      </c>
      <c r="F556" s="90">
        <v>3274</v>
      </c>
      <c r="G556" s="90">
        <v>469.655</v>
      </c>
      <c r="H556" s="90">
        <v>8712.418</v>
      </c>
      <c r="I556" s="90">
        <v>100184.093</v>
      </c>
      <c r="J556" s="90">
        <v>27566.514</v>
      </c>
      <c r="K556" s="90">
        <v>20787.572</v>
      </c>
      <c r="L556" s="92">
        <v>27.5158592292691</v>
      </c>
    </row>
    <row r="557" spans="2:12" ht="10.5" customHeight="1">
      <c r="B557" s="20"/>
      <c r="C557" s="20"/>
      <c r="D557" s="95" t="s">
        <v>30</v>
      </c>
      <c r="E557" s="90">
        <v>19</v>
      </c>
      <c r="F557" s="90">
        <v>3287</v>
      </c>
      <c r="G557" s="90">
        <v>449.494</v>
      </c>
      <c r="H557" s="90">
        <v>8507.134</v>
      </c>
      <c r="I557" s="90">
        <v>100880.35</v>
      </c>
      <c r="J557" s="90">
        <v>24490.294</v>
      </c>
      <c r="K557" s="90">
        <v>17806.196</v>
      </c>
      <c r="L557" s="92">
        <v>24.2765751704866</v>
      </c>
    </row>
    <row r="558" spans="2:12" ht="10.5" customHeight="1">
      <c r="B558" s="20"/>
      <c r="C558" s="20"/>
      <c r="D558" s="95" t="s">
        <v>31</v>
      </c>
      <c r="E558" s="90">
        <v>19</v>
      </c>
      <c r="F558" s="90">
        <v>3293</v>
      </c>
      <c r="G558" s="90">
        <v>484.346</v>
      </c>
      <c r="H558" s="90">
        <v>8445.932</v>
      </c>
      <c r="I558" s="90">
        <v>95852.475</v>
      </c>
      <c r="J558" s="90">
        <v>23945.486</v>
      </c>
      <c r="K558" s="90">
        <v>17381.618</v>
      </c>
      <c r="L558" s="92">
        <v>24.9816042830402</v>
      </c>
    </row>
    <row r="559" spans="2:12" ht="10.5" customHeight="1">
      <c r="B559" s="20"/>
      <c r="C559" s="20"/>
      <c r="D559" s="95" t="s">
        <v>32</v>
      </c>
      <c r="E559" s="98"/>
      <c r="F559" s="98"/>
      <c r="G559" s="98"/>
      <c r="H559" s="98"/>
      <c r="I559" s="98"/>
      <c r="J559" s="90"/>
      <c r="K559" s="90"/>
      <c r="L559" s="92"/>
    </row>
    <row r="560" spans="2:12" ht="10.5" customHeight="1">
      <c r="B560" s="20"/>
      <c r="C560" s="20"/>
      <c r="D560" s="95" t="s">
        <v>33</v>
      </c>
      <c r="E560" s="90"/>
      <c r="F560" s="90"/>
      <c r="G560" s="90"/>
      <c r="H560" s="90"/>
      <c r="I560" s="90"/>
      <c r="J560" s="90"/>
      <c r="K560" s="90"/>
      <c r="L560" s="92"/>
    </row>
    <row r="561" spans="2:12" ht="10.5" customHeight="1">
      <c r="B561" s="20"/>
      <c r="C561" s="20"/>
      <c r="D561" s="95" t="s">
        <v>34</v>
      </c>
      <c r="E561" s="90"/>
      <c r="F561" s="90"/>
      <c r="G561" s="90"/>
      <c r="H561" s="90"/>
      <c r="I561" s="90"/>
      <c r="J561" s="90"/>
      <c r="K561" s="90"/>
      <c r="L561" s="92"/>
    </row>
    <row r="562" spans="2:12" ht="10.5" customHeight="1">
      <c r="B562" s="20"/>
      <c r="C562" s="20"/>
      <c r="D562" s="95" t="s">
        <v>35</v>
      </c>
      <c r="E562" s="90"/>
      <c r="F562" s="90"/>
      <c r="G562" s="90"/>
      <c r="H562" s="90"/>
      <c r="I562" s="90"/>
      <c r="J562" s="90"/>
      <c r="K562" s="90"/>
      <c r="L562" s="92"/>
    </row>
    <row r="563" spans="2:12" ht="10.5" customHeight="1">
      <c r="B563" s="20"/>
      <c r="C563" s="20"/>
      <c r="D563" s="99"/>
      <c r="E563" s="90"/>
      <c r="F563" s="90"/>
      <c r="G563" s="90"/>
      <c r="H563" s="90"/>
      <c r="I563" s="90"/>
      <c r="J563" s="91"/>
      <c r="K563" s="90"/>
      <c r="L563" s="92"/>
    </row>
    <row r="564" spans="2:12" ht="10.5" customHeight="1">
      <c r="B564" s="110"/>
      <c r="C564" s="110"/>
      <c r="D564" s="111"/>
      <c r="E564" s="112"/>
      <c r="F564" s="112"/>
      <c r="G564" s="112"/>
      <c r="H564" s="112"/>
      <c r="I564" s="112"/>
      <c r="J564" s="113"/>
      <c r="K564" s="112"/>
      <c r="L564" s="114"/>
    </row>
    <row r="565" spans="2:12" ht="10.5" customHeight="1">
      <c r="B565" s="82">
        <v>18</v>
      </c>
      <c r="C565" s="83" t="s">
        <v>138</v>
      </c>
      <c r="D565" s="84">
        <v>2005</v>
      </c>
      <c r="E565" s="90">
        <v>12</v>
      </c>
      <c r="F565" s="90">
        <v>1599.5</v>
      </c>
      <c r="G565" s="90">
        <v>2536.612</v>
      </c>
      <c r="H565" s="90">
        <v>44876.233</v>
      </c>
      <c r="I565" s="90">
        <v>247888.84</v>
      </c>
      <c r="J565" s="90">
        <v>24812.696</v>
      </c>
      <c r="K565" s="90">
        <v>24026.65</v>
      </c>
      <c r="L565" s="92">
        <v>10.009605918523803</v>
      </c>
    </row>
    <row r="566" spans="2:12" ht="10.5" customHeight="1">
      <c r="B566" s="103"/>
      <c r="C566" s="83" t="s">
        <v>139</v>
      </c>
      <c r="D566" s="84">
        <v>2010</v>
      </c>
      <c r="E566" s="90">
        <v>15.833333333333334</v>
      </c>
      <c r="F566" s="90">
        <v>2732.4166666666665</v>
      </c>
      <c r="G566" s="90">
        <v>4357.549</v>
      </c>
      <c r="H566" s="90">
        <v>82598.049</v>
      </c>
      <c r="I566" s="90">
        <v>498602.243</v>
      </c>
      <c r="J566" s="90">
        <v>72486.30099999999</v>
      </c>
      <c r="K566" s="90">
        <v>68703.508</v>
      </c>
      <c r="L566" s="92">
        <v>14.53790110607264</v>
      </c>
    </row>
    <row r="567" spans="2:12" ht="10.5" customHeight="1">
      <c r="B567" s="103"/>
      <c r="C567" s="83" t="s">
        <v>140</v>
      </c>
      <c r="D567" s="84">
        <v>2014</v>
      </c>
      <c r="E567" s="90">
        <v>14</v>
      </c>
      <c r="F567" s="90">
        <v>2481.58333333333</v>
      </c>
      <c r="G567" s="90">
        <v>4141.182</v>
      </c>
      <c r="H567" s="90">
        <v>79180.828</v>
      </c>
      <c r="I567" s="90">
        <v>456596.185</v>
      </c>
      <c r="J567" s="90">
        <v>57066.383</v>
      </c>
      <c r="K567" s="90">
        <v>44846.456</v>
      </c>
      <c r="L567" s="92">
        <v>12.498217215722</v>
      </c>
    </row>
    <row r="568" spans="2:12" ht="10.5" customHeight="1">
      <c r="B568" s="103"/>
      <c r="C568" s="83" t="s">
        <v>141</v>
      </c>
      <c r="D568" s="84">
        <v>2015</v>
      </c>
      <c r="E568" s="85">
        <v>14</v>
      </c>
      <c r="F568" s="85">
        <v>2270.5</v>
      </c>
      <c r="G568" s="85">
        <v>3784.793</v>
      </c>
      <c r="H568" s="85">
        <v>77882.588</v>
      </c>
      <c r="I568" s="85">
        <v>464760.537</v>
      </c>
      <c r="J568" s="85">
        <v>67288.607</v>
      </c>
      <c r="K568" s="85">
        <v>48337.861</v>
      </c>
      <c r="L568" s="86">
        <v>14.4781240322906</v>
      </c>
    </row>
    <row r="569" spans="2:4" ht="10.5" customHeight="1">
      <c r="B569" s="20"/>
      <c r="D569" s="21"/>
    </row>
    <row r="570" spans="2:12" ht="10.5" customHeight="1">
      <c r="B570" s="20"/>
      <c r="D570" s="89">
        <v>2015</v>
      </c>
      <c r="E570" s="90"/>
      <c r="F570" s="90"/>
      <c r="G570" s="90"/>
      <c r="H570" s="90"/>
      <c r="I570" s="90"/>
      <c r="J570" s="91"/>
      <c r="K570" s="90"/>
      <c r="L570" s="92"/>
    </row>
    <row r="571" spans="2:12" ht="10.5" customHeight="1">
      <c r="B571" s="20"/>
      <c r="C571" s="21"/>
      <c r="D571" s="93" t="s">
        <v>23</v>
      </c>
      <c r="E571" s="90">
        <v>14</v>
      </c>
      <c r="F571" s="90">
        <v>2285</v>
      </c>
      <c r="G571" s="90">
        <v>2527.027</v>
      </c>
      <c r="H571" s="90">
        <v>51917.578</v>
      </c>
      <c r="I571" s="90">
        <v>303772.75</v>
      </c>
      <c r="J571" s="90">
        <v>42245.121</v>
      </c>
      <c r="K571" s="90">
        <v>30429.715</v>
      </c>
      <c r="L571" s="92">
        <v>13.9068171848857</v>
      </c>
    </row>
    <row r="572" spans="2:12" ht="6" customHeight="1">
      <c r="B572" s="20"/>
      <c r="C572" s="21"/>
      <c r="D572" s="94"/>
      <c r="E572" s="90"/>
      <c r="F572" s="90"/>
      <c r="G572" s="90"/>
      <c r="H572" s="90"/>
      <c r="I572" s="90"/>
      <c r="J572" s="91"/>
      <c r="K572" s="90"/>
      <c r="L572" s="92"/>
    </row>
    <row r="573" spans="2:12" ht="10.5" customHeight="1">
      <c r="B573" s="20"/>
      <c r="C573" s="21"/>
      <c r="D573" s="95" t="s">
        <v>24</v>
      </c>
      <c r="E573" s="90">
        <v>14</v>
      </c>
      <c r="F573" s="90">
        <v>2348</v>
      </c>
      <c r="G573" s="90">
        <v>332.168</v>
      </c>
      <c r="H573" s="90">
        <v>6392.463</v>
      </c>
      <c r="I573" s="90">
        <v>38280.133</v>
      </c>
      <c r="J573" s="90">
        <v>3772.46</v>
      </c>
      <c r="K573" s="90">
        <v>2739.284</v>
      </c>
      <c r="L573" s="92">
        <v>9.85487694099705</v>
      </c>
    </row>
    <row r="574" spans="2:12" ht="10.5" customHeight="1">
      <c r="B574" s="20"/>
      <c r="C574" s="21"/>
      <c r="D574" s="95" t="s">
        <v>25</v>
      </c>
      <c r="E574" s="90">
        <v>14</v>
      </c>
      <c r="F574" s="90">
        <v>2347</v>
      </c>
      <c r="G574" s="90">
        <v>309.289</v>
      </c>
      <c r="H574" s="90">
        <v>5987.006</v>
      </c>
      <c r="I574" s="90">
        <v>37923.071</v>
      </c>
      <c r="J574" s="90">
        <v>5065.988</v>
      </c>
      <c r="K574" s="90">
        <v>3833.496</v>
      </c>
      <c r="L574" s="92">
        <v>13.3585911330862</v>
      </c>
    </row>
    <row r="575" spans="2:12" ht="10.5" customHeight="1">
      <c r="B575" s="20"/>
      <c r="C575" s="21"/>
      <c r="D575" s="95" t="s">
        <v>26</v>
      </c>
      <c r="E575" s="90">
        <v>14</v>
      </c>
      <c r="F575" s="90">
        <v>2291</v>
      </c>
      <c r="G575" s="90">
        <v>332.668</v>
      </c>
      <c r="H575" s="90">
        <v>6419.741</v>
      </c>
      <c r="I575" s="90">
        <v>41061.078</v>
      </c>
      <c r="J575" s="90">
        <v>5822.579</v>
      </c>
      <c r="K575" s="90">
        <v>4137.448</v>
      </c>
      <c r="L575" s="92">
        <v>14.1802877167521</v>
      </c>
    </row>
    <row r="576" spans="2:12" ht="10.5" customHeight="1">
      <c r="B576" s="20"/>
      <c r="C576" s="21"/>
      <c r="D576" s="95" t="s">
        <v>27</v>
      </c>
      <c r="E576" s="90">
        <v>14</v>
      </c>
      <c r="F576" s="90">
        <v>2276</v>
      </c>
      <c r="G576" s="90">
        <v>312.152</v>
      </c>
      <c r="H576" s="90">
        <v>6279.435</v>
      </c>
      <c r="I576" s="90">
        <v>36845.574</v>
      </c>
      <c r="J576" s="90">
        <v>4823.888</v>
      </c>
      <c r="K576" s="90">
        <v>3356.72</v>
      </c>
      <c r="L576" s="92">
        <v>13.0921776384865</v>
      </c>
    </row>
    <row r="577" spans="2:12" ht="10.5" customHeight="1">
      <c r="B577" s="20"/>
      <c r="C577" s="21"/>
      <c r="D577" s="96" t="s">
        <v>28</v>
      </c>
      <c r="E577" s="90">
        <v>14</v>
      </c>
      <c r="F577" s="90">
        <v>2259</v>
      </c>
      <c r="G577" s="90">
        <v>282.06</v>
      </c>
      <c r="H577" s="90">
        <v>6387.592</v>
      </c>
      <c r="I577" s="90">
        <v>33775.879</v>
      </c>
      <c r="J577" s="90">
        <v>4884.615</v>
      </c>
      <c r="K577" s="90">
        <v>3549.666</v>
      </c>
      <c r="L577" s="92">
        <v>14.4618442054461</v>
      </c>
    </row>
    <row r="578" spans="2:12" ht="10.5" customHeight="1">
      <c r="B578" s="20"/>
      <c r="C578" s="21"/>
      <c r="D578" s="95" t="s">
        <v>29</v>
      </c>
      <c r="E578" s="90">
        <v>14</v>
      </c>
      <c r="F578" s="90">
        <v>2267</v>
      </c>
      <c r="G578" s="90">
        <v>318.419</v>
      </c>
      <c r="H578" s="90">
        <v>8305.06</v>
      </c>
      <c r="I578" s="90">
        <v>38576.926</v>
      </c>
      <c r="J578" s="90">
        <v>4767.939</v>
      </c>
      <c r="K578" s="90">
        <v>2796.048</v>
      </c>
      <c r="L578" s="92">
        <v>12.3595617753473</v>
      </c>
    </row>
    <row r="579" spans="2:12" ht="10.5" customHeight="1">
      <c r="B579" s="20"/>
      <c r="C579" s="21"/>
      <c r="D579" s="95" t="s">
        <v>30</v>
      </c>
      <c r="E579" s="90">
        <v>14</v>
      </c>
      <c r="F579" s="90">
        <v>2257</v>
      </c>
      <c r="G579" s="90">
        <v>325.778</v>
      </c>
      <c r="H579" s="90">
        <v>6026.843</v>
      </c>
      <c r="I579" s="90">
        <v>38564.808</v>
      </c>
      <c r="J579" s="90">
        <v>6883.755</v>
      </c>
      <c r="K579" s="90">
        <v>5507.481</v>
      </c>
      <c r="L579" s="92">
        <v>17.849836047414</v>
      </c>
    </row>
    <row r="580" spans="2:12" ht="10.5" customHeight="1">
      <c r="B580" s="20"/>
      <c r="C580" s="21"/>
      <c r="D580" s="95" t="s">
        <v>31</v>
      </c>
      <c r="E580" s="90">
        <v>14</v>
      </c>
      <c r="F580" s="90">
        <v>2235</v>
      </c>
      <c r="G580" s="90">
        <v>314.493</v>
      </c>
      <c r="H580" s="90">
        <v>6119.438</v>
      </c>
      <c r="I580" s="90">
        <v>38745.281</v>
      </c>
      <c r="J580" s="90">
        <v>6223.897</v>
      </c>
      <c r="K580" s="90">
        <v>4509.572</v>
      </c>
      <c r="L580" s="92">
        <v>16.0636259161471</v>
      </c>
    </row>
    <row r="581" spans="2:12" ht="10.5" customHeight="1">
      <c r="B581" s="20"/>
      <c r="C581" s="21"/>
      <c r="D581" s="95" t="s">
        <v>32</v>
      </c>
      <c r="E581" s="90">
        <v>14</v>
      </c>
      <c r="F581" s="90">
        <v>2268</v>
      </c>
      <c r="G581" s="90">
        <v>327.064</v>
      </c>
      <c r="H581" s="90">
        <v>6080.525</v>
      </c>
      <c r="I581" s="90">
        <v>45012.022</v>
      </c>
      <c r="J581" s="90">
        <v>7131.127</v>
      </c>
      <c r="K581" s="90">
        <v>5400.263</v>
      </c>
      <c r="L581" s="92">
        <v>15.8427164191824</v>
      </c>
    </row>
    <row r="582" spans="2:12" ht="10.5" customHeight="1">
      <c r="B582" s="20"/>
      <c r="C582" s="21"/>
      <c r="D582" s="95" t="s">
        <v>33</v>
      </c>
      <c r="E582" s="90">
        <v>14</v>
      </c>
      <c r="F582" s="90">
        <v>2252</v>
      </c>
      <c r="G582" s="90">
        <v>316.445</v>
      </c>
      <c r="H582" s="90">
        <v>6978.589</v>
      </c>
      <c r="I582" s="90">
        <v>38927.802</v>
      </c>
      <c r="J582" s="90">
        <v>6245.594</v>
      </c>
      <c r="K582" s="90">
        <v>4267.91</v>
      </c>
      <c r="L582" s="92">
        <v>16.0440448191758</v>
      </c>
    </row>
    <row r="583" spans="2:12" ht="10.5" customHeight="1">
      <c r="B583" s="20"/>
      <c r="C583" s="21"/>
      <c r="D583" s="95" t="s">
        <v>34</v>
      </c>
      <c r="E583" s="90">
        <v>14</v>
      </c>
      <c r="F583" s="90">
        <v>2232</v>
      </c>
      <c r="G583" s="90">
        <v>310.926</v>
      </c>
      <c r="H583" s="90">
        <v>6723.907</v>
      </c>
      <c r="I583" s="90">
        <v>41012.494</v>
      </c>
      <c r="J583" s="90">
        <v>5312.969</v>
      </c>
      <c r="K583" s="90">
        <v>3702.733</v>
      </c>
      <c r="L583" s="92">
        <v>12.9545133246469</v>
      </c>
    </row>
    <row r="584" spans="2:12" ht="10.5" customHeight="1">
      <c r="B584" s="20"/>
      <c r="C584" s="21"/>
      <c r="D584" s="95" t="s">
        <v>35</v>
      </c>
      <c r="E584" s="90">
        <v>14</v>
      </c>
      <c r="F584" s="90">
        <v>2214</v>
      </c>
      <c r="G584" s="90">
        <v>303.331</v>
      </c>
      <c r="H584" s="90">
        <v>6181.989</v>
      </c>
      <c r="I584" s="90">
        <v>36035.469</v>
      </c>
      <c r="J584" s="90">
        <v>6353.796</v>
      </c>
      <c r="K584" s="90">
        <v>4537.24</v>
      </c>
      <c r="L584" s="92">
        <v>17.6320613448933</v>
      </c>
    </row>
    <row r="585" spans="2:12" ht="10.5" customHeight="1">
      <c r="B585" s="20"/>
      <c r="C585" s="21"/>
      <c r="D585" s="97"/>
      <c r="E585" s="90"/>
      <c r="F585" s="90"/>
      <c r="G585" s="90"/>
      <c r="H585" s="90"/>
      <c r="I585" s="90"/>
      <c r="J585" s="91"/>
      <c r="K585" s="90"/>
      <c r="L585" s="92"/>
    </row>
    <row r="586" spans="2:12" ht="10.5" customHeight="1">
      <c r="B586" s="20"/>
      <c r="C586" s="21"/>
      <c r="D586" s="89">
        <v>2016</v>
      </c>
      <c r="E586" s="90"/>
      <c r="F586" s="90"/>
      <c r="G586" s="90"/>
      <c r="H586" s="90"/>
      <c r="I586" s="90"/>
      <c r="J586" s="91"/>
      <c r="K586" s="90"/>
      <c r="L586" s="92"/>
    </row>
    <row r="587" spans="2:12" ht="10.5" customHeight="1">
      <c r="B587" s="20"/>
      <c r="C587" s="21"/>
      <c r="D587" s="93" t="s">
        <v>23</v>
      </c>
      <c r="E587" s="90">
        <v>14</v>
      </c>
      <c r="F587" s="90">
        <v>2197.375</v>
      </c>
      <c r="G587" s="90">
        <v>2449.879</v>
      </c>
      <c r="H587" s="90">
        <v>49077.546</v>
      </c>
      <c r="I587" s="90">
        <v>292542.178</v>
      </c>
      <c r="J587" s="90">
        <v>50490.208</v>
      </c>
      <c r="K587" s="90">
        <v>37685.557</v>
      </c>
      <c r="L587" s="92">
        <v>17.2591208369277</v>
      </c>
    </row>
    <row r="588" spans="2:12" ht="6" customHeight="1">
      <c r="B588" s="20"/>
      <c r="C588" s="21"/>
      <c r="D588" s="94"/>
      <c r="E588" s="90"/>
      <c r="F588" s="90"/>
      <c r="G588" s="90"/>
      <c r="H588" s="90"/>
      <c r="I588" s="90"/>
      <c r="J588" s="91"/>
      <c r="K588" s="90"/>
      <c r="L588" s="92"/>
    </row>
    <row r="589" spans="2:12" ht="10.5" customHeight="1">
      <c r="B589" s="20"/>
      <c r="C589" s="21"/>
      <c r="D589" s="95" t="s">
        <v>24</v>
      </c>
      <c r="E589" s="90">
        <v>14</v>
      </c>
      <c r="F589" s="90">
        <v>2218</v>
      </c>
      <c r="G589" s="90">
        <v>318</v>
      </c>
      <c r="H589" s="90">
        <v>6126.164</v>
      </c>
      <c r="I589" s="90">
        <v>36074.425</v>
      </c>
      <c r="J589" s="90">
        <v>5359.64</v>
      </c>
      <c r="K589" s="90">
        <v>3986.259</v>
      </c>
      <c r="L589" s="92">
        <v>14.8571737456661</v>
      </c>
    </row>
    <row r="590" spans="2:12" ht="10.5" customHeight="1">
      <c r="B590" s="20"/>
      <c r="C590" s="21"/>
      <c r="D590" s="95" t="s">
        <v>25</v>
      </c>
      <c r="E590" s="90">
        <v>14</v>
      </c>
      <c r="F590" s="90">
        <v>2218</v>
      </c>
      <c r="G590" s="90">
        <v>325.494</v>
      </c>
      <c r="H590" s="90">
        <v>6075.482</v>
      </c>
      <c r="I590" s="90">
        <v>35678.653</v>
      </c>
      <c r="J590" s="90">
        <v>6449.714</v>
      </c>
      <c r="K590" s="90">
        <v>4857.751</v>
      </c>
      <c r="L590" s="92">
        <v>18.0772351467417</v>
      </c>
    </row>
    <row r="591" spans="2:12" ht="10.5" customHeight="1">
      <c r="B591" s="20"/>
      <c r="C591" s="21"/>
      <c r="D591" s="95" t="s">
        <v>26</v>
      </c>
      <c r="E591" s="90">
        <v>14</v>
      </c>
      <c r="F591" s="90">
        <v>2216</v>
      </c>
      <c r="G591" s="90">
        <v>312.37</v>
      </c>
      <c r="H591" s="90">
        <v>6151.827</v>
      </c>
      <c r="I591" s="90">
        <v>38631.111</v>
      </c>
      <c r="J591" s="90">
        <v>6453.159</v>
      </c>
      <c r="K591" s="90">
        <v>5040.127</v>
      </c>
      <c r="L591" s="92">
        <v>16.7045648777743</v>
      </c>
    </row>
    <row r="592" spans="2:12" ht="10.5" customHeight="1">
      <c r="B592" s="20"/>
      <c r="C592" s="21"/>
      <c r="D592" s="95" t="s">
        <v>27</v>
      </c>
      <c r="E592" s="90">
        <v>14</v>
      </c>
      <c r="F592" s="90">
        <v>2198</v>
      </c>
      <c r="G592" s="90">
        <v>310.655</v>
      </c>
      <c r="H592" s="90">
        <v>5595.336</v>
      </c>
      <c r="I592" s="90">
        <v>38467.425</v>
      </c>
      <c r="J592" s="90">
        <v>6953.575</v>
      </c>
      <c r="K592" s="90">
        <v>4848.586</v>
      </c>
      <c r="L592" s="92">
        <v>18.0765283873303</v>
      </c>
    </row>
    <row r="593" spans="2:12" ht="10.5" customHeight="1">
      <c r="B593" s="20"/>
      <c r="C593" s="21"/>
      <c r="D593" s="96" t="s">
        <v>28</v>
      </c>
      <c r="E593" s="90">
        <v>14</v>
      </c>
      <c r="F593" s="90">
        <v>2206</v>
      </c>
      <c r="G593" s="90">
        <v>291.429</v>
      </c>
      <c r="H593" s="90">
        <v>6409.778</v>
      </c>
      <c r="I593" s="90">
        <v>36067.155</v>
      </c>
      <c r="J593" s="90">
        <v>7142.737</v>
      </c>
      <c r="K593" s="90">
        <v>5692.875</v>
      </c>
      <c r="L593" s="92">
        <v>19.8039934117343</v>
      </c>
    </row>
    <row r="594" spans="2:12" ht="10.5" customHeight="1">
      <c r="B594" s="20"/>
      <c r="C594" s="21"/>
      <c r="D594" s="95" t="s">
        <v>29</v>
      </c>
      <c r="E594" s="90">
        <v>14</v>
      </c>
      <c r="F594" s="90">
        <v>2187</v>
      </c>
      <c r="G594" s="90">
        <v>297.382</v>
      </c>
      <c r="H594" s="90">
        <v>7022.626</v>
      </c>
      <c r="I594" s="90">
        <v>35524.8</v>
      </c>
      <c r="J594" s="90">
        <v>5730.297</v>
      </c>
      <c r="K594" s="90">
        <v>4182.294</v>
      </c>
      <c r="L594" s="92">
        <v>16.1304131198487</v>
      </c>
    </row>
    <row r="595" spans="2:12" ht="10.5" customHeight="1">
      <c r="B595" s="20"/>
      <c r="C595" s="21"/>
      <c r="D595" s="95" t="s">
        <v>30</v>
      </c>
      <c r="E595" s="90">
        <v>14</v>
      </c>
      <c r="F595" s="90">
        <v>2177</v>
      </c>
      <c r="G595" s="90">
        <v>282.103</v>
      </c>
      <c r="H595" s="90">
        <v>5652.398</v>
      </c>
      <c r="I595" s="90">
        <v>32063.06</v>
      </c>
      <c r="J595" s="90">
        <v>5066.594</v>
      </c>
      <c r="K595" s="90">
        <v>3398.997</v>
      </c>
      <c r="L595" s="92">
        <v>15.8019664997664</v>
      </c>
    </row>
    <row r="596" spans="2:12" ht="10.5" customHeight="1">
      <c r="B596" s="20"/>
      <c r="C596" s="21"/>
      <c r="D596" s="95" t="s">
        <v>31</v>
      </c>
      <c r="E596" s="90">
        <v>14</v>
      </c>
      <c r="F596" s="90">
        <v>2159</v>
      </c>
      <c r="G596" s="90">
        <v>312.446</v>
      </c>
      <c r="H596" s="90">
        <v>6043.935</v>
      </c>
      <c r="I596" s="90">
        <v>40035.549</v>
      </c>
      <c r="J596" s="90">
        <v>7334.492</v>
      </c>
      <c r="K596" s="90">
        <v>5678.668</v>
      </c>
      <c r="L596" s="92">
        <v>18.3199486036772</v>
      </c>
    </row>
    <row r="597" spans="2:12" ht="10.5" customHeight="1">
      <c r="B597" s="20"/>
      <c r="C597" s="21"/>
      <c r="D597" s="95" t="s">
        <v>32</v>
      </c>
      <c r="E597" s="98"/>
      <c r="F597" s="98"/>
      <c r="G597" s="98"/>
      <c r="H597" s="98"/>
      <c r="I597" s="98"/>
      <c r="J597" s="90"/>
      <c r="K597" s="90"/>
      <c r="L597" s="92"/>
    </row>
    <row r="598" spans="2:12" ht="10.5" customHeight="1">
      <c r="B598" s="20"/>
      <c r="C598" s="21"/>
      <c r="D598" s="95" t="s">
        <v>33</v>
      </c>
      <c r="E598" s="90"/>
      <c r="F598" s="90"/>
      <c r="G598" s="90"/>
      <c r="H598" s="90"/>
      <c r="I598" s="90"/>
      <c r="J598" s="90"/>
      <c r="K598" s="90"/>
      <c r="L598" s="92"/>
    </row>
    <row r="599" spans="2:12" ht="10.5" customHeight="1">
      <c r="B599" s="20"/>
      <c r="C599" s="21"/>
      <c r="D599" s="95" t="s">
        <v>34</v>
      </c>
      <c r="E599" s="90"/>
      <c r="F599" s="90"/>
      <c r="G599" s="90"/>
      <c r="H599" s="90"/>
      <c r="I599" s="90"/>
      <c r="J599" s="90"/>
      <c r="K599" s="90"/>
      <c r="L599" s="92"/>
    </row>
    <row r="600" spans="2:12" ht="10.5" customHeight="1">
      <c r="B600" s="20"/>
      <c r="C600" s="21"/>
      <c r="D600" s="95" t="s">
        <v>35</v>
      </c>
      <c r="E600" s="90"/>
      <c r="F600" s="90"/>
      <c r="G600" s="90"/>
      <c r="H600" s="90"/>
      <c r="I600" s="90"/>
      <c r="J600" s="90"/>
      <c r="K600" s="90"/>
      <c r="L600" s="92"/>
    </row>
    <row r="601" ht="10.5" customHeight="1"/>
    <row r="602" ht="10.5" customHeight="1">
      <c r="C602" s="104" t="s">
        <v>36</v>
      </c>
    </row>
    <row r="603" spans="1:12" ht="10.5" customHeight="1">
      <c r="A603" s="352" t="s">
        <v>142</v>
      </c>
      <c r="B603" s="352"/>
      <c r="C603" s="352"/>
      <c r="D603" s="352"/>
      <c r="E603" s="352"/>
      <c r="F603" s="352"/>
      <c r="G603" s="352"/>
      <c r="H603" s="352"/>
      <c r="I603" s="352"/>
      <c r="J603" s="352"/>
      <c r="K603" s="352"/>
      <c r="L603" s="352"/>
    </row>
    <row r="604" spans="1:12" ht="10.5" customHeight="1">
      <c r="A604" s="72"/>
      <c r="B604" s="72"/>
      <c r="C604" s="72"/>
      <c r="D604" s="72"/>
      <c r="E604" s="73"/>
      <c r="F604" s="73"/>
      <c r="G604" s="73"/>
      <c r="H604" s="73"/>
      <c r="I604" s="73"/>
      <c r="J604" s="71"/>
      <c r="K604" s="71"/>
      <c r="L604" s="74"/>
    </row>
    <row r="605" spans="1:12" ht="10.5" customHeight="1">
      <c r="A605" s="352" t="s">
        <v>105</v>
      </c>
      <c r="B605" s="352"/>
      <c r="C605" s="352"/>
      <c r="D605" s="352"/>
      <c r="E605" s="352"/>
      <c r="F605" s="352"/>
      <c r="G605" s="352"/>
      <c r="H605" s="352"/>
      <c r="I605" s="352"/>
      <c r="J605" s="352"/>
      <c r="K605" s="352"/>
      <c r="L605" s="352"/>
    </row>
    <row r="606" spans="1:12" ht="10.5" customHeight="1">
      <c r="A606" s="352" t="s">
        <v>2</v>
      </c>
      <c r="B606" s="352"/>
      <c r="C606" s="352"/>
      <c r="D606" s="352"/>
      <c r="E606" s="352"/>
      <c r="F606" s="352"/>
      <c r="G606" s="352"/>
      <c r="H606" s="352"/>
      <c r="I606" s="352"/>
      <c r="J606" s="352"/>
      <c r="K606" s="352"/>
      <c r="L606" s="352"/>
    </row>
    <row r="607" spans="1:12" s="78" customFormat="1" ht="18" customHeight="1">
      <c r="A607" s="75"/>
      <c r="B607" s="75"/>
      <c r="C607" s="75"/>
      <c r="D607" s="75"/>
      <c r="E607" s="76"/>
      <c r="F607" s="76"/>
      <c r="G607" s="76"/>
      <c r="H607" s="76"/>
      <c r="I607" s="76"/>
      <c r="J607" s="71"/>
      <c r="K607" s="77"/>
      <c r="L607" s="74"/>
    </row>
    <row r="608" spans="2:12" ht="15" customHeight="1">
      <c r="B608" s="348" t="s">
        <v>3</v>
      </c>
      <c r="C608" s="333" t="s">
        <v>106</v>
      </c>
      <c r="D608" s="342" t="s">
        <v>5</v>
      </c>
      <c r="E608" s="342" t="s">
        <v>6</v>
      </c>
      <c r="F608" s="333" t="s">
        <v>107</v>
      </c>
      <c r="G608" s="333" t="s">
        <v>108</v>
      </c>
      <c r="H608" s="333" t="s">
        <v>9</v>
      </c>
      <c r="I608" s="344" t="s">
        <v>10</v>
      </c>
      <c r="J608" s="353"/>
      <c r="K608" s="345"/>
      <c r="L608" s="354" t="s">
        <v>109</v>
      </c>
    </row>
    <row r="609" spans="2:12" ht="15" customHeight="1">
      <c r="B609" s="349"/>
      <c r="C609" s="334"/>
      <c r="D609" s="351"/>
      <c r="E609" s="351"/>
      <c r="F609" s="334"/>
      <c r="G609" s="334"/>
      <c r="H609" s="334"/>
      <c r="I609" s="333" t="s">
        <v>12</v>
      </c>
      <c r="J609" s="344" t="s">
        <v>13</v>
      </c>
      <c r="K609" s="345"/>
      <c r="L609" s="355"/>
    </row>
    <row r="610" spans="2:12" ht="21" customHeight="1">
      <c r="B610" s="349"/>
      <c r="C610" s="334"/>
      <c r="D610" s="351"/>
      <c r="E610" s="343"/>
      <c r="F610" s="335"/>
      <c r="G610" s="335"/>
      <c r="H610" s="335"/>
      <c r="I610" s="335"/>
      <c r="J610" s="8" t="s">
        <v>14</v>
      </c>
      <c r="K610" s="9" t="s">
        <v>15</v>
      </c>
      <c r="L610" s="356"/>
    </row>
    <row r="611" spans="2:12" ht="10.5" customHeight="1">
      <c r="B611" s="350"/>
      <c r="C611" s="335"/>
      <c r="D611" s="343"/>
      <c r="E611" s="79" t="s">
        <v>16</v>
      </c>
      <c r="F611" s="79" t="s">
        <v>17</v>
      </c>
      <c r="G611" s="80" t="s">
        <v>18</v>
      </c>
      <c r="H611" s="344" t="s">
        <v>19</v>
      </c>
      <c r="I611" s="353"/>
      <c r="J611" s="353"/>
      <c r="K611" s="345"/>
      <c r="L611" s="81" t="s">
        <v>20</v>
      </c>
    </row>
    <row r="612" spans="2:4" ht="10.5" customHeight="1">
      <c r="B612" s="13"/>
      <c r="C612" s="14"/>
      <c r="D612" s="14"/>
    </row>
    <row r="613" spans="2:12" ht="10.5" customHeight="1">
      <c r="B613" s="82">
        <v>20</v>
      </c>
      <c r="C613" s="83" t="s">
        <v>121</v>
      </c>
      <c r="D613" s="84">
        <v>2005</v>
      </c>
      <c r="E613" s="85">
        <v>21</v>
      </c>
      <c r="F613" s="85">
        <v>2362.5</v>
      </c>
      <c r="G613" s="85">
        <v>3987.283</v>
      </c>
      <c r="H613" s="85">
        <v>70480.096</v>
      </c>
      <c r="I613" s="85">
        <v>576434.397</v>
      </c>
      <c r="J613" s="85">
        <v>155887.68</v>
      </c>
      <c r="K613" s="85">
        <v>81514.447</v>
      </c>
      <c r="L613" s="86">
        <v>27.043438214531115</v>
      </c>
    </row>
    <row r="614" spans="2:12" ht="10.5" customHeight="1">
      <c r="B614" s="103"/>
      <c r="C614" s="106" t="s">
        <v>143</v>
      </c>
      <c r="D614" s="84">
        <v>2010</v>
      </c>
      <c r="E614" s="85">
        <v>19.416666666666668</v>
      </c>
      <c r="F614" s="85">
        <v>2945.4166666666665</v>
      </c>
      <c r="G614" s="85">
        <v>5046.742</v>
      </c>
      <c r="H614" s="85">
        <v>93545.26500000001</v>
      </c>
      <c r="I614" s="85">
        <v>945721.518</v>
      </c>
      <c r="J614" s="85">
        <v>220558.411</v>
      </c>
      <c r="K614" s="85">
        <v>97419.616</v>
      </c>
      <c r="L614" s="86">
        <v>23.321708008339932</v>
      </c>
    </row>
    <row r="615" spans="2:12" ht="10.5" customHeight="1">
      <c r="B615" s="103"/>
      <c r="C615" s="106" t="s">
        <v>144</v>
      </c>
      <c r="D615" s="84">
        <v>2014</v>
      </c>
      <c r="E615" s="85">
        <v>22.5833333333333</v>
      </c>
      <c r="F615" s="85">
        <v>3497.41666666667</v>
      </c>
      <c r="G615" s="85">
        <v>5828.62</v>
      </c>
      <c r="H615" s="85">
        <v>143755.847</v>
      </c>
      <c r="I615" s="85">
        <v>835480.565</v>
      </c>
      <c r="J615" s="85">
        <v>422550.899</v>
      </c>
      <c r="K615" s="85">
        <v>186943.81</v>
      </c>
      <c r="L615" s="86">
        <v>50.5757903536631</v>
      </c>
    </row>
    <row r="616" spans="2:12" ht="10.5" customHeight="1">
      <c r="B616" s="20"/>
      <c r="C616" s="20"/>
      <c r="D616" s="84">
        <v>2015</v>
      </c>
      <c r="E616" s="85">
        <v>22</v>
      </c>
      <c r="F616" s="85">
        <v>3459.41666666667</v>
      </c>
      <c r="G616" s="85">
        <v>5736.607</v>
      </c>
      <c r="H616" s="85">
        <v>148980.547</v>
      </c>
      <c r="I616" s="85">
        <v>893952.851</v>
      </c>
      <c r="J616" s="85">
        <v>445253.671</v>
      </c>
      <c r="K616" s="85">
        <v>199760.764</v>
      </c>
      <c r="L616" s="86">
        <v>49.8072879908518</v>
      </c>
    </row>
    <row r="617" spans="2:12" ht="10.5" customHeight="1">
      <c r="B617" s="20"/>
      <c r="C617" s="20"/>
      <c r="D617" s="21"/>
      <c r="E617" s="85"/>
      <c r="F617" s="85"/>
      <c r="G617" s="85"/>
      <c r="H617" s="85"/>
      <c r="I617" s="85"/>
      <c r="J617" s="115"/>
      <c r="K617" s="85"/>
      <c r="L617" s="86"/>
    </row>
    <row r="618" spans="2:12" ht="10.5" customHeight="1">
      <c r="B618" s="20"/>
      <c r="C618" s="20"/>
      <c r="D618" s="89">
        <v>2015</v>
      </c>
      <c r="E618" s="112"/>
      <c r="F618" s="112"/>
      <c r="G618" s="112"/>
      <c r="H618" s="112"/>
      <c r="I618" s="112"/>
      <c r="J618" s="113"/>
      <c r="K618" s="112"/>
      <c r="L618" s="114"/>
    </row>
    <row r="619" spans="2:12" ht="10.5" customHeight="1">
      <c r="B619" s="20"/>
      <c r="C619" s="20"/>
      <c r="D619" s="93" t="s">
        <v>23</v>
      </c>
      <c r="E619" s="90">
        <v>22</v>
      </c>
      <c r="F619" s="90">
        <v>3453.75</v>
      </c>
      <c r="G619" s="90">
        <v>3842.196</v>
      </c>
      <c r="H619" s="90">
        <v>95990.981</v>
      </c>
      <c r="I619" s="90">
        <v>604179.716</v>
      </c>
      <c r="J619" s="90">
        <v>296119.441</v>
      </c>
      <c r="K619" s="90">
        <v>134586.055</v>
      </c>
      <c r="L619" s="92">
        <v>49.0118143919946</v>
      </c>
    </row>
    <row r="620" spans="2:12" ht="6" customHeight="1">
      <c r="B620" s="20"/>
      <c r="C620" s="20"/>
      <c r="D620" s="94"/>
      <c r="E620" s="90"/>
      <c r="F620" s="90"/>
      <c r="G620" s="90"/>
      <c r="H620" s="90"/>
      <c r="I620" s="90"/>
      <c r="J620" s="91"/>
      <c r="K620" s="90"/>
      <c r="L620" s="92"/>
    </row>
    <row r="621" spans="2:12" ht="10.5" customHeight="1">
      <c r="B621" s="20"/>
      <c r="C621" s="20"/>
      <c r="D621" s="95" t="s">
        <v>24</v>
      </c>
      <c r="E621" s="90">
        <v>22</v>
      </c>
      <c r="F621" s="90">
        <v>3438</v>
      </c>
      <c r="G621" s="90">
        <v>489.97</v>
      </c>
      <c r="H621" s="90">
        <v>12401.733</v>
      </c>
      <c r="I621" s="90">
        <v>80334.778</v>
      </c>
      <c r="J621" s="90">
        <v>37276.614</v>
      </c>
      <c r="K621" s="90">
        <v>17022.881</v>
      </c>
      <c r="L621" s="92">
        <v>46.401589607928</v>
      </c>
    </row>
    <row r="622" spans="2:12" ht="10.5" customHeight="1">
      <c r="B622" s="20"/>
      <c r="C622" s="20"/>
      <c r="D622" s="95" t="s">
        <v>25</v>
      </c>
      <c r="E622" s="90">
        <v>22</v>
      </c>
      <c r="F622" s="90">
        <v>3448</v>
      </c>
      <c r="G622" s="90">
        <v>474.805</v>
      </c>
      <c r="H622" s="90">
        <v>11094.125</v>
      </c>
      <c r="I622" s="90">
        <v>77250.292</v>
      </c>
      <c r="J622" s="90">
        <v>36914.443</v>
      </c>
      <c r="K622" s="90">
        <v>16727.733</v>
      </c>
      <c r="L622" s="92">
        <v>47.7855061052714</v>
      </c>
    </row>
    <row r="623" spans="2:12" ht="10.5" customHeight="1">
      <c r="B623" s="20"/>
      <c r="C623" s="20"/>
      <c r="D623" s="95" t="s">
        <v>26</v>
      </c>
      <c r="E623" s="90">
        <v>22</v>
      </c>
      <c r="F623" s="90">
        <v>3445</v>
      </c>
      <c r="G623" s="90">
        <v>512.403</v>
      </c>
      <c r="H623" s="90">
        <v>11369.061</v>
      </c>
      <c r="I623" s="90">
        <v>85621.814</v>
      </c>
      <c r="J623" s="90">
        <v>44599.375</v>
      </c>
      <c r="K623" s="90">
        <v>20828.2</v>
      </c>
      <c r="L623" s="92">
        <v>52.0887994734613</v>
      </c>
    </row>
    <row r="624" spans="2:12" ht="10.5" customHeight="1">
      <c r="B624" s="20"/>
      <c r="C624" s="20"/>
      <c r="D624" s="95" t="s">
        <v>27</v>
      </c>
      <c r="E624" s="90">
        <v>22</v>
      </c>
      <c r="F624" s="90">
        <v>3444</v>
      </c>
      <c r="G624" s="90">
        <v>478.181</v>
      </c>
      <c r="H624" s="90">
        <v>12001.033</v>
      </c>
      <c r="I624" s="90">
        <v>72468.848</v>
      </c>
      <c r="J624" s="90">
        <v>35708.552</v>
      </c>
      <c r="K624" s="90">
        <v>17620.023</v>
      </c>
      <c r="L624" s="92">
        <v>49.2743475099811</v>
      </c>
    </row>
    <row r="625" spans="2:12" ht="10.5" customHeight="1">
      <c r="B625" s="20"/>
      <c r="C625" s="20"/>
      <c r="D625" s="96" t="s">
        <v>28</v>
      </c>
      <c r="E625" s="90">
        <v>22</v>
      </c>
      <c r="F625" s="90">
        <v>3463</v>
      </c>
      <c r="G625" s="90">
        <v>454.661</v>
      </c>
      <c r="H625" s="90">
        <v>14157.604</v>
      </c>
      <c r="I625" s="90">
        <v>67143.317</v>
      </c>
      <c r="J625" s="90">
        <v>33518.647</v>
      </c>
      <c r="K625" s="90">
        <v>14962.476</v>
      </c>
      <c r="L625" s="92">
        <v>49.9210472428701</v>
      </c>
    </row>
    <row r="626" spans="2:12" ht="10.5" customHeight="1">
      <c r="B626" s="20"/>
      <c r="C626" s="20"/>
      <c r="D626" s="95" t="s">
        <v>29</v>
      </c>
      <c r="E626" s="90">
        <v>22</v>
      </c>
      <c r="F626" s="90">
        <v>3450</v>
      </c>
      <c r="G626" s="90">
        <v>500.48</v>
      </c>
      <c r="H626" s="90">
        <v>11863.271</v>
      </c>
      <c r="I626" s="90">
        <v>80719.953</v>
      </c>
      <c r="J626" s="90">
        <v>39782.018</v>
      </c>
      <c r="K626" s="90">
        <v>17258.253</v>
      </c>
      <c r="L626" s="92">
        <v>49.2839954948933</v>
      </c>
    </row>
    <row r="627" spans="2:12" ht="10.5" customHeight="1">
      <c r="B627" s="20"/>
      <c r="C627" s="20"/>
      <c r="D627" s="95" t="s">
        <v>30</v>
      </c>
      <c r="E627" s="90">
        <v>22</v>
      </c>
      <c r="F627" s="90">
        <v>3470</v>
      </c>
      <c r="G627" s="90">
        <v>473.547</v>
      </c>
      <c r="H627" s="90">
        <v>11570.605</v>
      </c>
      <c r="I627" s="90">
        <v>74190.818</v>
      </c>
      <c r="J627" s="90">
        <v>36726.768</v>
      </c>
      <c r="K627" s="90">
        <v>17528.594</v>
      </c>
      <c r="L627" s="92">
        <v>49.5031177577797</v>
      </c>
    </row>
    <row r="628" spans="2:12" ht="10.5" customHeight="1">
      <c r="B628" s="20"/>
      <c r="C628" s="20"/>
      <c r="D628" s="95" t="s">
        <v>31</v>
      </c>
      <c r="E628" s="90">
        <v>22</v>
      </c>
      <c r="F628" s="90">
        <v>3472</v>
      </c>
      <c r="G628" s="90">
        <v>458.149</v>
      </c>
      <c r="H628" s="90">
        <v>11533.549</v>
      </c>
      <c r="I628" s="90">
        <v>66449.896</v>
      </c>
      <c r="J628" s="90">
        <v>31593.024</v>
      </c>
      <c r="K628" s="90">
        <v>12637.895</v>
      </c>
      <c r="L628" s="92">
        <v>47.5441285867475</v>
      </c>
    </row>
    <row r="629" spans="2:12" ht="10.5" customHeight="1">
      <c r="B629" s="20"/>
      <c r="C629" s="20"/>
      <c r="D629" s="95" t="s">
        <v>32</v>
      </c>
      <c r="E629" s="90">
        <v>22</v>
      </c>
      <c r="F629" s="90">
        <v>3477</v>
      </c>
      <c r="G629" s="90">
        <v>489.439</v>
      </c>
      <c r="H629" s="90">
        <v>11541.331</v>
      </c>
      <c r="I629" s="90">
        <v>78278.126</v>
      </c>
      <c r="J629" s="90">
        <v>39988.343</v>
      </c>
      <c r="K629" s="90">
        <v>16479.719</v>
      </c>
      <c r="L629" s="92">
        <v>51.084951880427</v>
      </c>
    </row>
    <row r="630" spans="2:12" ht="10.5" customHeight="1">
      <c r="B630" s="20"/>
      <c r="C630" s="20"/>
      <c r="D630" s="95" t="s">
        <v>33</v>
      </c>
      <c r="E630" s="90">
        <v>22</v>
      </c>
      <c r="F630" s="90">
        <v>3474</v>
      </c>
      <c r="G630" s="90">
        <v>492.478</v>
      </c>
      <c r="H630" s="90">
        <v>11508.654</v>
      </c>
      <c r="I630" s="90">
        <v>67763.916</v>
      </c>
      <c r="J630" s="90">
        <v>31631.598</v>
      </c>
      <c r="K630" s="90">
        <v>15353.745</v>
      </c>
      <c r="L630" s="92">
        <v>46.6791175409638</v>
      </c>
    </row>
    <row r="631" spans="2:12" ht="10.5" customHeight="1">
      <c r="B631" s="20"/>
      <c r="C631" s="20"/>
      <c r="D631" s="95" t="s">
        <v>34</v>
      </c>
      <c r="E631" s="90">
        <v>22</v>
      </c>
      <c r="F631" s="90">
        <v>3469</v>
      </c>
      <c r="G631" s="90">
        <v>494.193</v>
      </c>
      <c r="H631" s="90">
        <v>17490.078</v>
      </c>
      <c r="I631" s="90">
        <v>72631.928</v>
      </c>
      <c r="J631" s="90">
        <v>36119.137</v>
      </c>
      <c r="K631" s="90">
        <v>16261.642</v>
      </c>
      <c r="L631" s="92">
        <v>49.7290076066823</v>
      </c>
    </row>
    <row r="632" spans="2:12" ht="10.5" customHeight="1">
      <c r="B632" s="20"/>
      <c r="C632" s="20"/>
      <c r="D632" s="95" t="s">
        <v>35</v>
      </c>
      <c r="E632" s="90">
        <v>22</v>
      </c>
      <c r="F632" s="90">
        <v>3463</v>
      </c>
      <c r="G632" s="90">
        <v>418.301</v>
      </c>
      <c r="H632" s="90">
        <v>12449.503</v>
      </c>
      <c r="I632" s="90">
        <v>71099.165</v>
      </c>
      <c r="J632" s="90">
        <v>41395.152</v>
      </c>
      <c r="K632" s="90">
        <v>17079.603</v>
      </c>
      <c r="L632" s="92">
        <v>58.2217132929761</v>
      </c>
    </row>
    <row r="633" spans="2:12" ht="10.5" customHeight="1">
      <c r="B633" s="20"/>
      <c r="C633" s="20"/>
      <c r="D633" s="97"/>
      <c r="E633" s="90"/>
      <c r="F633" s="90"/>
      <c r="G633" s="90"/>
      <c r="H633" s="90"/>
      <c r="I633" s="90"/>
      <c r="J633" s="91"/>
      <c r="K633" s="90"/>
      <c r="L633" s="92"/>
    </row>
    <row r="634" spans="2:12" ht="10.5" customHeight="1">
      <c r="B634" s="20"/>
      <c r="C634" s="20"/>
      <c r="D634" s="89">
        <v>2016</v>
      </c>
      <c r="E634" s="90"/>
      <c r="F634" s="90"/>
      <c r="G634" s="90"/>
      <c r="H634" s="90"/>
      <c r="I634" s="90"/>
      <c r="J634" s="91"/>
      <c r="K634" s="90"/>
      <c r="L634" s="92"/>
    </row>
    <row r="635" spans="2:12" ht="10.5" customHeight="1">
      <c r="B635" s="20"/>
      <c r="C635" s="20"/>
      <c r="D635" s="93" t="s">
        <v>23</v>
      </c>
      <c r="E635" s="90">
        <v>22.875</v>
      </c>
      <c r="F635" s="90">
        <v>3468.625</v>
      </c>
      <c r="G635" s="90">
        <v>3830.043</v>
      </c>
      <c r="H635" s="90">
        <v>93406.741</v>
      </c>
      <c r="I635" s="90">
        <v>558144.421</v>
      </c>
      <c r="J635" s="90">
        <v>279338.067</v>
      </c>
      <c r="K635" s="90">
        <v>134708.731</v>
      </c>
      <c r="L635" s="92">
        <v>50.0476322059304</v>
      </c>
    </row>
    <row r="636" spans="2:12" ht="6" customHeight="1">
      <c r="B636" s="20"/>
      <c r="C636" s="20"/>
      <c r="D636" s="94"/>
      <c r="E636" s="90"/>
      <c r="F636" s="90"/>
      <c r="G636" s="90"/>
      <c r="H636" s="90"/>
      <c r="I636" s="90"/>
      <c r="J636" s="91"/>
      <c r="K636" s="90"/>
      <c r="L636" s="92"/>
    </row>
    <row r="637" spans="2:12" ht="10.5" customHeight="1">
      <c r="B637" s="20"/>
      <c r="C637" s="20"/>
      <c r="D637" s="95" t="s">
        <v>24</v>
      </c>
      <c r="E637" s="90">
        <v>22</v>
      </c>
      <c r="F637" s="90">
        <v>3468</v>
      </c>
      <c r="G637" s="90">
        <v>492.312</v>
      </c>
      <c r="H637" s="90">
        <v>11855.967</v>
      </c>
      <c r="I637" s="90">
        <v>72377.514</v>
      </c>
      <c r="J637" s="90">
        <v>37246.171</v>
      </c>
      <c r="K637" s="90">
        <v>18733.604</v>
      </c>
      <c r="L637" s="92">
        <v>51.46097032291</v>
      </c>
    </row>
    <row r="638" spans="2:12" ht="10.5" customHeight="1">
      <c r="B638" s="20"/>
      <c r="C638" s="20"/>
      <c r="D638" s="95" t="s">
        <v>25</v>
      </c>
      <c r="E638" s="90">
        <v>23</v>
      </c>
      <c r="F638" s="90">
        <v>3525</v>
      </c>
      <c r="G638" s="90">
        <v>502.305</v>
      </c>
      <c r="H638" s="90">
        <v>12031.201</v>
      </c>
      <c r="I638" s="90">
        <v>75098.714</v>
      </c>
      <c r="J638" s="90">
        <v>40428.059</v>
      </c>
      <c r="K638" s="90">
        <v>18587.986</v>
      </c>
      <c r="L638" s="92">
        <v>53.8332240948893</v>
      </c>
    </row>
    <row r="639" spans="2:12" ht="10.5" customHeight="1">
      <c r="B639" s="20"/>
      <c r="C639" s="20"/>
      <c r="D639" s="95" t="s">
        <v>26</v>
      </c>
      <c r="E639" s="90">
        <v>23</v>
      </c>
      <c r="F639" s="90">
        <v>3469</v>
      </c>
      <c r="G639" s="90">
        <v>493.769</v>
      </c>
      <c r="H639" s="90">
        <v>11672.175</v>
      </c>
      <c r="I639" s="90">
        <v>76404.789</v>
      </c>
      <c r="J639" s="90">
        <v>41493.976</v>
      </c>
      <c r="K639" s="90">
        <v>20065.837</v>
      </c>
      <c r="L639" s="92">
        <v>54.3080827040829</v>
      </c>
    </row>
    <row r="640" spans="2:12" ht="10.5" customHeight="1">
      <c r="B640" s="20"/>
      <c r="C640" s="20"/>
      <c r="D640" s="95" t="s">
        <v>27</v>
      </c>
      <c r="E640" s="90">
        <v>23</v>
      </c>
      <c r="F640" s="90">
        <v>3461</v>
      </c>
      <c r="G640" s="90">
        <v>493.978</v>
      </c>
      <c r="H640" s="90">
        <v>12078.098</v>
      </c>
      <c r="I640" s="90">
        <v>72061.971</v>
      </c>
      <c r="J640" s="90">
        <v>36599.388</v>
      </c>
      <c r="K640" s="90">
        <v>18087.01</v>
      </c>
      <c r="L640" s="92">
        <v>50.788769016601</v>
      </c>
    </row>
    <row r="641" spans="2:12" ht="10.5" customHeight="1">
      <c r="B641" s="20"/>
      <c r="C641" s="20"/>
      <c r="D641" s="96" t="s">
        <v>28</v>
      </c>
      <c r="E641" s="90">
        <v>23</v>
      </c>
      <c r="F641" s="90">
        <v>3452</v>
      </c>
      <c r="G641" s="90">
        <v>436.357</v>
      </c>
      <c r="H641" s="90">
        <v>12179.018</v>
      </c>
      <c r="I641" s="90">
        <v>62145.146</v>
      </c>
      <c r="J641" s="90">
        <v>29156.11</v>
      </c>
      <c r="K641" s="90">
        <v>14937.766</v>
      </c>
      <c r="L641" s="92">
        <v>46.9161501366495</v>
      </c>
    </row>
    <row r="642" spans="2:12" ht="10.5" customHeight="1">
      <c r="B642" s="20"/>
      <c r="C642" s="20"/>
      <c r="D642" s="95" t="s">
        <v>29</v>
      </c>
      <c r="E642" s="90">
        <v>23</v>
      </c>
      <c r="F642" s="90">
        <v>3444</v>
      </c>
      <c r="G642" s="90">
        <v>481.749</v>
      </c>
      <c r="H642" s="90">
        <v>11058.908</v>
      </c>
      <c r="I642" s="90">
        <v>71946.765</v>
      </c>
      <c r="J642" s="90">
        <v>33634.768</v>
      </c>
      <c r="K642" s="90">
        <v>16848.732</v>
      </c>
      <c r="L642" s="92">
        <v>46.7495209826321</v>
      </c>
    </row>
    <row r="643" spans="2:12" ht="10.5" customHeight="1">
      <c r="B643" s="20"/>
      <c r="C643" s="20"/>
      <c r="D643" s="95" t="s">
        <v>30</v>
      </c>
      <c r="E643" s="90">
        <v>23</v>
      </c>
      <c r="F643" s="90">
        <v>3460</v>
      </c>
      <c r="G643" s="90">
        <v>445.604</v>
      </c>
      <c r="H643" s="90">
        <v>11193.247</v>
      </c>
      <c r="I643" s="90">
        <v>58728.365</v>
      </c>
      <c r="J643" s="90">
        <v>26288.655</v>
      </c>
      <c r="K643" s="90">
        <v>13681.588</v>
      </c>
      <c r="L643" s="92">
        <v>44.7631310696288</v>
      </c>
    </row>
    <row r="644" spans="2:12" ht="10.5" customHeight="1">
      <c r="B644" s="20"/>
      <c r="C644" s="20"/>
      <c r="D644" s="95" t="s">
        <v>31</v>
      </c>
      <c r="E644" s="90">
        <v>23</v>
      </c>
      <c r="F644" s="90">
        <v>3470</v>
      </c>
      <c r="G644" s="90">
        <v>483.969</v>
      </c>
      <c r="H644" s="90">
        <v>11338.127</v>
      </c>
      <c r="I644" s="90">
        <v>69381.157</v>
      </c>
      <c r="J644" s="90">
        <v>34490.94</v>
      </c>
      <c r="K644" s="90">
        <v>13766.208</v>
      </c>
      <c r="L644" s="92">
        <v>49.7122583297364</v>
      </c>
    </row>
    <row r="645" spans="2:12" ht="10.5" customHeight="1">
      <c r="B645" s="20"/>
      <c r="C645" s="20"/>
      <c r="D645" s="95" t="s">
        <v>32</v>
      </c>
      <c r="E645" s="98"/>
      <c r="F645" s="98"/>
      <c r="G645" s="98"/>
      <c r="H645" s="98"/>
      <c r="I645" s="98"/>
      <c r="J645" s="90"/>
      <c r="K645" s="90"/>
      <c r="L645" s="92"/>
    </row>
    <row r="646" spans="2:12" ht="10.5" customHeight="1">
      <c r="B646" s="20"/>
      <c r="C646" s="20"/>
      <c r="D646" s="95" t="s">
        <v>33</v>
      </c>
      <c r="E646" s="90"/>
      <c r="F646" s="90"/>
      <c r="G646" s="90"/>
      <c r="H646" s="90"/>
      <c r="I646" s="90"/>
      <c r="J646" s="90"/>
      <c r="K646" s="90"/>
      <c r="L646" s="92"/>
    </row>
    <row r="647" spans="2:12" ht="10.5" customHeight="1">
      <c r="B647" s="20"/>
      <c r="C647" s="20"/>
      <c r="D647" s="95" t="s">
        <v>34</v>
      </c>
      <c r="E647" s="90"/>
      <c r="F647" s="90"/>
      <c r="G647" s="90"/>
      <c r="H647" s="90"/>
      <c r="I647" s="90"/>
      <c r="J647" s="90"/>
      <c r="K647" s="90"/>
      <c r="L647" s="92"/>
    </row>
    <row r="648" spans="2:12" ht="10.5" customHeight="1">
      <c r="B648" s="20"/>
      <c r="C648" s="20"/>
      <c r="D648" s="95" t="s">
        <v>35</v>
      </c>
      <c r="E648" s="90"/>
      <c r="F648" s="90"/>
      <c r="G648" s="90"/>
      <c r="H648" s="90"/>
      <c r="I648" s="90"/>
      <c r="J648" s="90"/>
      <c r="K648" s="90"/>
      <c r="L648" s="92"/>
    </row>
    <row r="649" spans="2:12" ht="10.5" customHeight="1">
      <c r="B649" s="20"/>
      <c r="C649" s="20"/>
      <c r="D649" s="99"/>
      <c r="E649" s="90"/>
      <c r="F649" s="90"/>
      <c r="G649" s="90"/>
      <c r="H649" s="90"/>
      <c r="I649" s="90"/>
      <c r="J649" s="91"/>
      <c r="K649" s="90"/>
      <c r="L649" s="92"/>
    </row>
    <row r="650" spans="2:12" ht="10.5" customHeight="1">
      <c r="B650" s="20"/>
      <c r="C650" s="20"/>
      <c r="D650" s="99"/>
      <c r="E650" s="90"/>
      <c r="F650" s="90"/>
      <c r="G650" s="90"/>
      <c r="H650" s="90"/>
      <c r="I650" s="90"/>
      <c r="J650" s="91"/>
      <c r="K650" s="90"/>
      <c r="L650" s="100"/>
    </row>
    <row r="651" spans="2:12" ht="10.5" customHeight="1">
      <c r="B651" s="82">
        <v>21</v>
      </c>
      <c r="C651" s="83" t="s">
        <v>121</v>
      </c>
      <c r="D651" s="84">
        <v>2005</v>
      </c>
      <c r="E651" s="90">
        <v>5</v>
      </c>
      <c r="F651" s="90">
        <v>910.3333333333334</v>
      </c>
      <c r="G651" s="90">
        <v>1505.258</v>
      </c>
      <c r="H651" s="90">
        <v>28344.593</v>
      </c>
      <c r="I651" s="90">
        <v>118303.399</v>
      </c>
      <c r="J651" s="90">
        <v>42646.753</v>
      </c>
      <c r="K651" s="108" t="s">
        <v>50</v>
      </c>
      <c r="L651" s="92">
        <v>36.04862866197107</v>
      </c>
    </row>
    <row r="652" spans="2:12" ht="10.5" customHeight="1">
      <c r="B652" s="103"/>
      <c r="C652" s="83" t="s">
        <v>145</v>
      </c>
      <c r="D652" s="84">
        <v>2010</v>
      </c>
      <c r="E652" s="90">
        <v>3.9166666666666665</v>
      </c>
      <c r="F652" s="90">
        <v>971.25</v>
      </c>
      <c r="G652" s="90">
        <v>1595.3580000000004</v>
      </c>
      <c r="H652" s="90">
        <v>40283.69300000001</v>
      </c>
      <c r="I652" s="90">
        <v>148331.904</v>
      </c>
      <c r="J652" s="108" t="s">
        <v>50</v>
      </c>
      <c r="K652" s="108" t="s">
        <v>50</v>
      </c>
      <c r="L652" s="108" t="s">
        <v>50</v>
      </c>
    </row>
    <row r="653" spans="2:12" ht="10.5" customHeight="1">
      <c r="B653" s="103"/>
      <c r="C653" s="83" t="s">
        <v>144</v>
      </c>
      <c r="D653" s="84">
        <v>2014</v>
      </c>
      <c r="E653" s="90">
        <v>6</v>
      </c>
      <c r="F653" s="90">
        <v>1446.33333333333</v>
      </c>
      <c r="G653" s="90">
        <v>2352.689</v>
      </c>
      <c r="H653" s="90">
        <v>63897.924</v>
      </c>
      <c r="I653" s="90">
        <v>211871.686</v>
      </c>
      <c r="J653" s="90">
        <v>113059.65</v>
      </c>
      <c r="K653" s="90">
        <v>35440.72</v>
      </c>
      <c r="L653" s="92">
        <v>53.362321381631</v>
      </c>
    </row>
    <row r="654" spans="2:12" ht="10.5" customHeight="1">
      <c r="B654" s="20"/>
      <c r="D654" s="84">
        <v>2015</v>
      </c>
      <c r="E654" s="85">
        <v>6</v>
      </c>
      <c r="F654" s="85">
        <v>1428.08333333333</v>
      </c>
      <c r="G654" s="85">
        <v>2310.169</v>
      </c>
      <c r="H654" s="85">
        <v>65150.104</v>
      </c>
      <c r="I654" s="85">
        <v>206204.866</v>
      </c>
      <c r="J654" s="85">
        <v>132689.359</v>
      </c>
      <c r="K654" s="85">
        <v>39664.298</v>
      </c>
      <c r="L654" s="86">
        <v>64.3483161061776</v>
      </c>
    </row>
    <row r="655" spans="2:4" ht="10.5" customHeight="1">
      <c r="B655" s="20"/>
      <c r="D655" s="21"/>
    </row>
    <row r="656" spans="2:12" ht="10.5" customHeight="1">
      <c r="B656" s="20"/>
      <c r="D656" s="89">
        <v>2015</v>
      </c>
      <c r="E656" s="90"/>
      <c r="F656" s="90"/>
      <c r="G656" s="90"/>
      <c r="H656" s="90"/>
      <c r="I656" s="90"/>
      <c r="J656" s="91"/>
      <c r="K656" s="90"/>
      <c r="L656" s="92"/>
    </row>
    <row r="657" spans="2:12" ht="10.5" customHeight="1">
      <c r="B657" s="20"/>
      <c r="C657" s="21"/>
      <c r="D657" s="93" t="s">
        <v>23</v>
      </c>
      <c r="E657" s="90">
        <v>6</v>
      </c>
      <c r="F657" s="90">
        <v>1416.875</v>
      </c>
      <c r="G657" s="90">
        <v>1539.142</v>
      </c>
      <c r="H657" s="90">
        <v>43545.879</v>
      </c>
      <c r="I657" s="90">
        <v>140231.52</v>
      </c>
      <c r="J657" s="90">
        <v>91719.765</v>
      </c>
      <c r="K657" s="90">
        <v>26345.76</v>
      </c>
      <c r="L657" s="92">
        <v>65.4059550948318</v>
      </c>
    </row>
    <row r="658" spans="2:12" ht="6" customHeight="1">
      <c r="B658" s="20"/>
      <c r="C658" s="21"/>
      <c r="D658" s="94"/>
      <c r="E658" s="90"/>
      <c r="F658" s="90"/>
      <c r="G658" s="90"/>
      <c r="H658" s="90"/>
      <c r="I658" s="90"/>
      <c r="J658" s="91"/>
      <c r="K658" s="90"/>
      <c r="L658" s="92"/>
    </row>
    <row r="659" spans="2:12" ht="10.5" customHeight="1">
      <c r="B659" s="20"/>
      <c r="C659" s="21"/>
      <c r="D659" s="95" t="s">
        <v>24</v>
      </c>
      <c r="E659" s="90">
        <v>6</v>
      </c>
      <c r="F659" s="90">
        <v>1446</v>
      </c>
      <c r="G659" s="90">
        <v>203.263</v>
      </c>
      <c r="H659" s="90">
        <v>5013.193</v>
      </c>
      <c r="I659" s="90">
        <v>15472.714</v>
      </c>
      <c r="J659" s="90">
        <v>9414.413</v>
      </c>
      <c r="K659" s="90">
        <v>2868.373</v>
      </c>
      <c r="L659" s="92">
        <v>60.8452595969912</v>
      </c>
    </row>
    <row r="660" spans="2:12" ht="10.5" customHeight="1">
      <c r="B660" s="20"/>
      <c r="C660" s="21"/>
      <c r="D660" s="95" t="s">
        <v>25</v>
      </c>
      <c r="E660" s="90">
        <v>6</v>
      </c>
      <c r="F660" s="90">
        <v>1419</v>
      </c>
      <c r="G660" s="90">
        <v>195.692</v>
      </c>
      <c r="H660" s="90">
        <v>5161.697</v>
      </c>
      <c r="I660" s="90">
        <v>18545.306</v>
      </c>
      <c r="J660" s="90">
        <v>12026.856</v>
      </c>
      <c r="K660" s="90">
        <v>3954.14</v>
      </c>
      <c r="L660" s="92">
        <v>64.8512135631518</v>
      </c>
    </row>
    <row r="661" spans="2:12" ht="10.5" customHeight="1">
      <c r="B661" s="20"/>
      <c r="C661" s="21"/>
      <c r="D661" s="95" t="s">
        <v>26</v>
      </c>
      <c r="E661" s="90">
        <v>6</v>
      </c>
      <c r="F661" s="90">
        <v>1411</v>
      </c>
      <c r="G661" s="90">
        <v>199.613</v>
      </c>
      <c r="H661" s="90">
        <v>4893.23</v>
      </c>
      <c r="I661" s="90">
        <v>17378.511</v>
      </c>
      <c r="J661" s="90">
        <v>11363.656</v>
      </c>
      <c r="K661" s="90">
        <v>4807.164</v>
      </c>
      <c r="L661" s="92">
        <v>65.3891233834705</v>
      </c>
    </row>
    <row r="662" spans="2:12" ht="10.5" customHeight="1">
      <c r="B662" s="20"/>
      <c r="C662" s="21"/>
      <c r="D662" s="95" t="s">
        <v>27</v>
      </c>
      <c r="E662" s="90">
        <v>6</v>
      </c>
      <c r="F662" s="90">
        <v>1407</v>
      </c>
      <c r="G662" s="90">
        <v>194.835</v>
      </c>
      <c r="H662" s="90">
        <v>8502.542</v>
      </c>
      <c r="I662" s="90">
        <v>15771.488</v>
      </c>
      <c r="J662" s="90">
        <v>10118.275</v>
      </c>
      <c r="K662" s="90">
        <v>1685.403</v>
      </c>
      <c r="L662" s="92">
        <v>64.1554874213518</v>
      </c>
    </row>
    <row r="663" spans="2:12" ht="10.5" customHeight="1">
      <c r="B663" s="20"/>
      <c r="C663" s="21"/>
      <c r="D663" s="96" t="s">
        <v>28</v>
      </c>
      <c r="E663" s="90">
        <v>6</v>
      </c>
      <c r="F663" s="90">
        <v>1403</v>
      </c>
      <c r="G663" s="90">
        <v>181.207</v>
      </c>
      <c r="H663" s="90">
        <v>4899.889</v>
      </c>
      <c r="I663" s="90">
        <v>17224.889</v>
      </c>
      <c r="J663" s="90">
        <v>11434.192</v>
      </c>
      <c r="K663" s="90">
        <v>2657.862</v>
      </c>
      <c r="L663" s="92">
        <v>66.3818036795477</v>
      </c>
    </row>
    <row r="664" spans="2:12" ht="10.5" customHeight="1">
      <c r="B664" s="20"/>
      <c r="C664" s="21"/>
      <c r="D664" s="95" t="s">
        <v>29</v>
      </c>
      <c r="E664" s="90">
        <v>6</v>
      </c>
      <c r="F664" s="90">
        <v>1397</v>
      </c>
      <c r="G664" s="90">
        <v>189.995</v>
      </c>
      <c r="H664" s="90">
        <v>5125.118</v>
      </c>
      <c r="I664" s="90">
        <v>19297.316</v>
      </c>
      <c r="J664" s="90">
        <v>13192.46</v>
      </c>
      <c r="K664" s="90">
        <v>3609.193</v>
      </c>
      <c r="L664" s="92">
        <v>68.3642222576445</v>
      </c>
    </row>
    <row r="665" spans="2:12" ht="10.5" customHeight="1">
      <c r="B665" s="20"/>
      <c r="C665" s="21"/>
      <c r="D665" s="95" t="s">
        <v>30</v>
      </c>
      <c r="E665" s="90">
        <v>6</v>
      </c>
      <c r="F665" s="90">
        <v>1420</v>
      </c>
      <c r="G665" s="90">
        <v>186.159</v>
      </c>
      <c r="H665" s="90">
        <v>4980.064</v>
      </c>
      <c r="I665" s="90">
        <v>19848.026</v>
      </c>
      <c r="J665" s="90">
        <v>12644.619</v>
      </c>
      <c r="K665" s="90">
        <v>3744.076</v>
      </c>
      <c r="L665" s="92">
        <v>63.7071868003397</v>
      </c>
    </row>
    <row r="666" spans="2:12" ht="10.5" customHeight="1">
      <c r="B666" s="20"/>
      <c r="C666" s="21"/>
      <c r="D666" s="95" t="s">
        <v>31</v>
      </c>
      <c r="E666" s="90">
        <v>6</v>
      </c>
      <c r="F666" s="90">
        <v>1432</v>
      </c>
      <c r="G666" s="90">
        <v>188.378</v>
      </c>
      <c r="H666" s="90">
        <v>4970.146</v>
      </c>
      <c r="I666" s="90">
        <v>16693.27</v>
      </c>
      <c r="J666" s="90">
        <v>11525.294</v>
      </c>
      <c r="K666" s="90">
        <v>3019.549</v>
      </c>
      <c r="L666" s="92">
        <v>69.041559862148</v>
      </c>
    </row>
    <row r="667" spans="2:12" ht="10.5" customHeight="1">
      <c r="B667" s="20"/>
      <c r="C667" s="21"/>
      <c r="D667" s="95" t="s">
        <v>32</v>
      </c>
      <c r="E667" s="90">
        <v>6</v>
      </c>
      <c r="F667" s="90">
        <v>1455</v>
      </c>
      <c r="G667" s="90">
        <v>194.457</v>
      </c>
      <c r="H667" s="90">
        <v>4988.798</v>
      </c>
      <c r="I667" s="90">
        <v>18429.269</v>
      </c>
      <c r="J667" s="90">
        <v>11077.963</v>
      </c>
      <c r="K667" s="90">
        <v>3248.543</v>
      </c>
      <c r="L667" s="92">
        <v>60.1107021662118</v>
      </c>
    </row>
    <row r="668" spans="2:12" ht="10.5" customHeight="1">
      <c r="B668" s="20"/>
      <c r="C668" s="21"/>
      <c r="D668" s="95" t="s">
        <v>33</v>
      </c>
      <c r="E668" s="90">
        <v>6</v>
      </c>
      <c r="F668" s="90">
        <v>1459</v>
      </c>
      <c r="G668" s="90">
        <v>199.223</v>
      </c>
      <c r="H668" s="90">
        <v>5253.74</v>
      </c>
      <c r="I668" s="90">
        <v>15558.327</v>
      </c>
      <c r="J668" s="90">
        <v>10007.162</v>
      </c>
      <c r="K668" s="90">
        <v>3890.933</v>
      </c>
      <c r="L668" s="92">
        <v>64.320296134668</v>
      </c>
    </row>
    <row r="669" spans="2:12" ht="10.5" customHeight="1">
      <c r="B669" s="20"/>
      <c r="C669" s="21"/>
      <c r="D669" s="95" t="s">
        <v>34</v>
      </c>
      <c r="E669" s="90">
        <v>6</v>
      </c>
      <c r="F669" s="90">
        <v>1446</v>
      </c>
      <c r="G669" s="90">
        <v>198.066</v>
      </c>
      <c r="H669" s="90">
        <v>6254.49</v>
      </c>
      <c r="I669" s="90">
        <v>18426.074</v>
      </c>
      <c r="J669" s="90">
        <v>11466.512</v>
      </c>
      <c r="K669" s="90">
        <v>3907.961</v>
      </c>
      <c r="L669" s="92">
        <v>62.2298162918482</v>
      </c>
    </row>
    <row r="670" spans="2:12" ht="10.5" customHeight="1">
      <c r="B670" s="20"/>
      <c r="C670" s="21"/>
      <c r="D670" s="95" t="s">
        <v>35</v>
      </c>
      <c r="E670" s="90">
        <v>6</v>
      </c>
      <c r="F670" s="90">
        <v>1442</v>
      </c>
      <c r="G670" s="90">
        <v>179.281</v>
      </c>
      <c r="H670" s="90">
        <v>5107.197</v>
      </c>
      <c r="I670" s="90">
        <v>13559.676</v>
      </c>
      <c r="J670" s="90">
        <v>8417.957</v>
      </c>
      <c r="K670" s="90">
        <v>2271.101</v>
      </c>
      <c r="L670" s="92">
        <v>62.0808122553961</v>
      </c>
    </row>
    <row r="671" spans="2:12" ht="10.5" customHeight="1">
      <c r="B671" s="20"/>
      <c r="C671" s="21"/>
      <c r="D671" s="97"/>
      <c r="E671" s="90"/>
      <c r="F671" s="90"/>
      <c r="G671" s="90"/>
      <c r="H671" s="90"/>
      <c r="I671" s="90"/>
      <c r="J671" s="91"/>
      <c r="K671" s="90"/>
      <c r="L671" s="92"/>
    </row>
    <row r="672" spans="2:12" ht="10.5" customHeight="1">
      <c r="B672" s="20"/>
      <c r="C672" s="21"/>
      <c r="D672" s="89">
        <v>2016</v>
      </c>
      <c r="E672" s="90"/>
      <c r="F672" s="90"/>
      <c r="G672" s="90"/>
      <c r="H672" s="90"/>
      <c r="I672" s="90"/>
      <c r="J672" s="90"/>
      <c r="K672" s="90"/>
      <c r="L672" s="92"/>
    </row>
    <row r="673" spans="2:12" ht="10.5" customHeight="1">
      <c r="B673" s="20"/>
      <c r="C673" s="21"/>
      <c r="D673" s="93" t="s">
        <v>23</v>
      </c>
      <c r="E673" s="90">
        <v>6</v>
      </c>
      <c r="F673" s="90">
        <v>1449.75</v>
      </c>
      <c r="G673" s="90">
        <v>1576.394</v>
      </c>
      <c r="H673" s="90">
        <v>41121.495</v>
      </c>
      <c r="I673" s="90">
        <v>159292.491</v>
      </c>
      <c r="J673" s="90">
        <v>105096.224</v>
      </c>
      <c r="K673" s="90">
        <v>37381.425</v>
      </c>
      <c r="L673" s="92">
        <v>65.9768852506676</v>
      </c>
    </row>
    <row r="674" spans="2:12" ht="6" customHeight="1">
      <c r="B674" s="20"/>
      <c r="C674" s="21"/>
      <c r="D674" s="94"/>
      <c r="E674" s="90"/>
      <c r="F674" s="90"/>
      <c r="G674" s="90"/>
      <c r="H674" s="90"/>
      <c r="I674" s="90"/>
      <c r="J674" s="91"/>
      <c r="K674" s="90"/>
      <c r="L674" s="92"/>
    </row>
    <row r="675" spans="2:12" ht="10.5" customHeight="1">
      <c r="B675" s="20"/>
      <c r="C675" s="21"/>
      <c r="D675" s="95" t="s">
        <v>24</v>
      </c>
      <c r="E675" s="90">
        <v>6</v>
      </c>
      <c r="F675" s="90">
        <v>1440</v>
      </c>
      <c r="G675" s="90">
        <v>196.415</v>
      </c>
      <c r="H675" s="90">
        <v>4622.729</v>
      </c>
      <c r="I675" s="90">
        <v>20014.02</v>
      </c>
      <c r="J675" s="90">
        <v>12464.613</v>
      </c>
      <c r="K675" s="90">
        <v>3367.74</v>
      </c>
      <c r="L675" s="92">
        <v>62.2794071355979</v>
      </c>
    </row>
    <row r="676" spans="2:12" ht="10.5" customHeight="1">
      <c r="B676" s="20"/>
      <c r="C676" s="21"/>
      <c r="D676" s="95" t="s">
        <v>25</v>
      </c>
      <c r="E676" s="90">
        <v>6</v>
      </c>
      <c r="F676" s="90">
        <v>1442</v>
      </c>
      <c r="G676" s="90">
        <v>198.692</v>
      </c>
      <c r="H676" s="90">
        <v>4647.438</v>
      </c>
      <c r="I676" s="90">
        <v>21909.966</v>
      </c>
      <c r="J676" s="90">
        <v>13696.509</v>
      </c>
      <c r="K676" s="90">
        <v>2338.752</v>
      </c>
      <c r="L676" s="92">
        <v>62.5126894309193</v>
      </c>
    </row>
    <row r="677" spans="2:12" ht="10.5" customHeight="1">
      <c r="B677" s="20"/>
      <c r="C677" s="21"/>
      <c r="D677" s="95" t="s">
        <v>26</v>
      </c>
      <c r="E677" s="90">
        <v>6</v>
      </c>
      <c r="F677" s="90">
        <v>1448</v>
      </c>
      <c r="G677" s="90">
        <v>195.439</v>
      </c>
      <c r="H677" s="90">
        <v>4625.936</v>
      </c>
      <c r="I677" s="90">
        <v>17162.761</v>
      </c>
      <c r="J677" s="90">
        <v>11225.762</v>
      </c>
      <c r="K677" s="90">
        <v>6483.639</v>
      </c>
      <c r="L677" s="92">
        <v>65.4076695468754</v>
      </c>
    </row>
    <row r="678" spans="2:12" ht="10.5" customHeight="1">
      <c r="B678" s="20"/>
      <c r="C678" s="21"/>
      <c r="D678" s="95" t="s">
        <v>27</v>
      </c>
      <c r="E678" s="90">
        <v>6</v>
      </c>
      <c r="F678" s="90">
        <v>1453</v>
      </c>
      <c r="G678" s="90">
        <v>200.783</v>
      </c>
      <c r="H678" s="90">
        <v>8532.896</v>
      </c>
      <c r="I678" s="90">
        <v>20109.569</v>
      </c>
      <c r="J678" s="90">
        <v>13991.147</v>
      </c>
      <c r="K678" s="90">
        <v>7799.978</v>
      </c>
      <c r="L678" s="92">
        <v>69.5745741741158</v>
      </c>
    </row>
    <row r="679" spans="2:12" ht="10.5" customHeight="1">
      <c r="B679" s="20"/>
      <c r="C679" s="21"/>
      <c r="D679" s="96" t="s">
        <v>28</v>
      </c>
      <c r="E679" s="90">
        <v>6</v>
      </c>
      <c r="F679" s="90">
        <v>1451</v>
      </c>
      <c r="G679" s="90">
        <v>191.914</v>
      </c>
      <c r="H679" s="90">
        <v>4611.55</v>
      </c>
      <c r="I679" s="90">
        <v>18058.028</v>
      </c>
      <c r="J679" s="90">
        <v>12176.11</v>
      </c>
      <c r="K679" s="90">
        <v>6760.501</v>
      </c>
      <c r="L679" s="92">
        <v>67.4276836872775</v>
      </c>
    </row>
    <row r="680" spans="2:12" ht="10.5" customHeight="1">
      <c r="B680" s="20"/>
      <c r="C680" s="21"/>
      <c r="D680" s="95" t="s">
        <v>29</v>
      </c>
      <c r="E680" s="90">
        <v>6</v>
      </c>
      <c r="F680" s="90">
        <v>1449</v>
      </c>
      <c r="G680" s="90">
        <v>200.709</v>
      </c>
      <c r="H680" s="90">
        <v>4769.241</v>
      </c>
      <c r="I680" s="90">
        <v>21154.044</v>
      </c>
      <c r="J680" s="90">
        <v>14190.758</v>
      </c>
      <c r="K680" s="90">
        <v>3675.422</v>
      </c>
      <c r="L680" s="92">
        <v>67.0829558641364</v>
      </c>
    </row>
    <row r="681" spans="2:12" ht="10.5" customHeight="1">
      <c r="B681" s="20"/>
      <c r="C681" s="21"/>
      <c r="D681" s="95" t="s">
        <v>30</v>
      </c>
      <c r="E681" s="90">
        <v>6</v>
      </c>
      <c r="F681" s="90">
        <v>1451</v>
      </c>
      <c r="G681" s="90">
        <v>185.474</v>
      </c>
      <c r="H681" s="90">
        <v>4635.209</v>
      </c>
      <c r="I681" s="90">
        <v>18595.755</v>
      </c>
      <c r="J681" s="90">
        <v>12701.594</v>
      </c>
      <c r="K681" s="90">
        <v>2864.773</v>
      </c>
      <c r="L681" s="92">
        <v>68.3037284584573</v>
      </c>
    </row>
    <row r="682" spans="2:12" ht="10.5" customHeight="1">
      <c r="B682" s="20"/>
      <c r="C682" s="21"/>
      <c r="D682" s="95" t="s">
        <v>31</v>
      </c>
      <c r="E682" s="90">
        <v>6</v>
      </c>
      <c r="F682" s="90">
        <v>1464</v>
      </c>
      <c r="G682" s="90">
        <v>206.968</v>
      </c>
      <c r="H682" s="90">
        <v>4676.496</v>
      </c>
      <c r="I682" s="90">
        <v>22288.348</v>
      </c>
      <c r="J682" s="90">
        <v>14649.731</v>
      </c>
      <c r="K682" s="90">
        <v>4090.62</v>
      </c>
      <c r="L682" s="92">
        <v>65.7282047103715</v>
      </c>
    </row>
    <row r="683" spans="2:12" ht="10.5" customHeight="1">
      <c r="B683" s="20"/>
      <c r="C683" s="21"/>
      <c r="D683" s="95" t="s">
        <v>32</v>
      </c>
      <c r="E683" s="98"/>
      <c r="F683" s="98"/>
      <c r="G683" s="98"/>
      <c r="H683" s="98"/>
      <c r="I683" s="98"/>
      <c r="J683" s="90"/>
      <c r="K683" s="90"/>
      <c r="L683" s="92"/>
    </row>
    <row r="684" spans="2:12" ht="10.5" customHeight="1">
      <c r="B684" s="20"/>
      <c r="C684" s="21"/>
      <c r="D684" s="95" t="s">
        <v>33</v>
      </c>
      <c r="E684" s="90"/>
      <c r="F684" s="90"/>
      <c r="G684" s="90"/>
      <c r="H684" s="90"/>
      <c r="I684" s="90"/>
      <c r="J684" s="90"/>
      <c r="K684" s="90"/>
      <c r="L684" s="92"/>
    </row>
    <row r="685" spans="2:12" ht="10.5" customHeight="1">
      <c r="B685" s="20"/>
      <c r="C685" s="21"/>
      <c r="D685" s="95" t="s">
        <v>34</v>
      </c>
      <c r="E685" s="90"/>
      <c r="F685" s="90"/>
      <c r="G685" s="90"/>
      <c r="H685" s="90"/>
      <c r="I685" s="90"/>
      <c r="J685" s="90"/>
      <c r="K685" s="90"/>
      <c r="L685" s="92"/>
    </row>
    <row r="686" spans="2:12" ht="10.5" customHeight="1">
      <c r="B686" s="20"/>
      <c r="C686" s="21"/>
      <c r="D686" s="95" t="s">
        <v>35</v>
      </c>
      <c r="E686" s="90"/>
      <c r="F686" s="90"/>
      <c r="G686" s="90"/>
      <c r="H686" s="90"/>
      <c r="I686" s="90"/>
      <c r="J686" s="90"/>
      <c r="K686" s="90"/>
      <c r="L686" s="92"/>
    </row>
    <row r="687" ht="10.5" customHeight="1"/>
    <row r="688" ht="10.5" customHeight="1">
      <c r="C688" s="104" t="s">
        <v>36</v>
      </c>
    </row>
    <row r="689" spans="1:12" ht="10.5" customHeight="1">
      <c r="A689" s="352" t="s">
        <v>146</v>
      </c>
      <c r="B689" s="352"/>
      <c r="C689" s="352"/>
      <c r="D689" s="352"/>
      <c r="E689" s="352"/>
      <c r="F689" s="352"/>
      <c r="G689" s="352"/>
      <c r="H689" s="352"/>
      <c r="I689" s="352"/>
      <c r="J689" s="352"/>
      <c r="K689" s="352"/>
      <c r="L689" s="352"/>
    </row>
    <row r="690" spans="1:12" ht="10.5" customHeight="1">
      <c r="A690" s="72"/>
      <c r="B690" s="72"/>
      <c r="C690" s="72"/>
      <c r="D690" s="72"/>
      <c r="E690" s="73"/>
      <c r="F690" s="73"/>
      <c r="G690" s="73"/>
      <c r="H690" s="73"/>
      <c r="I690" s="73"/>
      <c r="J690" s="71"/>
      <c r="K690" s="71"/>
      <c r="L690" s="74"/>
    </row>
    <row r="691" spans="1:12" ht="10.5" customHeight="1">
      <c r="A691" s="352" t="s">
        <v>105</v>
      </c>
      <c r="B691" s="352"/>
      <c r="C691" s="352"/>
      <c r="D691" s="352"/>
      <c r="E691" s="352"/>
      <c r="F691" s="352"/>
      <c r="G691" s="352"/>
      <c r="H691" s="352"/>
      <c r="I691" s="352"/>
      <c r="J691" s="352"/>
      <c r="K691" s="352"/>
      <c r="L691" s="352"/>
    </row>
    <row r="692" spans="1:12" ht="10.5" customHeight="1">
      <c r="A692" s="352" t="s">
        <v>2</v>
      </c>
      <c r="B692" s="352"/>
      <c r="C692" s="352"/>
      <c r="D692" s="352"/>
      <c r="E692" s="352"/>
      <c r="F692" s="352"/>
      <c r="G692" s="352"/>
      <c r="H692" s="352"/>
      <c r="I692" s="352"/>
      <c r="J692" s="352"/>
      <c r="K692" s="352"/>
      <c r="L692" s="352"/>
    </row>
    <row r="693" spans="1:12" s="78" customFormat="1" ht="18" customHeight="1">
      <c r="A693" s="75"/>
      <c r="B693" s="75"/>
      <c r="C693" s="75"/>
      <c r="D693" s="75"/>
      <c r="E693" s="76"/>
      <c r="F693" s="76"/>
      <c r="G693" s="76"/>
      <c r="H693" s="76"/>
      <c r="I693" s="76"/>
      <c r="J693" s="116"/>
      <c r="K693" s="77"/>
      <c r="L693" s="74"/>
    </row>
    <row r="694" spans="2:12" ht="15" customHeight="1">
      <c r="B694" s="348" t="s">
        <v>3</v>
      </c>
      <c r="C694" s="333" t="s">
        <v>106</v>
      </c>
      <c r="D694" s="342" t="s">
        <v>5</v>
      </c>
      <c r="E694" s="342" t="s">
        <v>6</v>
      </c>
      <c r="F694" s="333" t="s">
        <v>107</v>
      </c>
      <c r="G694" s="333" t="s">
        <v>108</v>
      </c>
      <c r="H694" s="333" t="s">
        <v>9</v>
      </c>
      <c r="I694" s="344" t="s">
        <v>10</v>
      </c>
      <c r="J694" s="353"/>
      <c r="K694" s="345"/>
      <c r="L694" s="354" t="s">
        <v>109</v>
      </c>
    </row>
    <row r="695" spans="2:12" ht="15" customHeight="1">
      <c r="B695" s="349"/>
      <c r="C695" s="334"/>
      <c r="D695" s="351"/>
      <c r="E695" s="351"/>
      <c r="F695" s="334"/>
      <c r="G695" s="334"/>
      <c r="H695" s="334"/>
      <c r="I695" s="333" t="s">
        <v>12</v>
      </c>
      <c r="J695" s="344" t="s">
        <v>13</v>
      </c>
      <c r="K695" s="345"/>
      <c r="L695" s="355"/>
    </row>
    <row r="696" spans="2:12" ht="21" customHeight="1">
      <c r="B696" s="349"/>
      <c r="C696" s="334"/>
      <c r="D696" s="351"/>
      <c r="E696" s="343"/>
      <c r="F696" s="335"/>
      <c r="G696" s="335"/>
      <c r="H696" s="335"/>
      <c r="I696" s="335"/>
      <c r="J696" s="8" t="s">
        <v>14</v>
      </c>
      <c r="K696" s="9" t="s">
        <v>15</v>
      </c>
      <c r="L696" s="356"/>
    </row>
    <row r="697" spans="2:12" ht="10.5" customHeight="1">
      <c r="B697" s="350"/>
      <c r="C697" s="335"/>
      <c r="D697" s="343"/>
      <c r="E697" s="79" t="s">
        <v>16</v>
      </c>
      <c r="F697" s="79" t="s">
        <v>17</v>
      </c>
      <c r="G697" s="80" t="s">
        <v>18</v>
      </c>
      <c r="H697" s="344" t="s">
        <v>19</v>
      </c>
      <c r="I697" s="353"/>
      <c r="J697" s="353"/>
      <c r="K697" s="345"/>
      <c r="L697" s="81" t="s">
        <v>20</v>
      </c>
    </row>
    <row r="698" spans="2:4" ht="10.5" customHeight="1">
      <c r="B698" s="13"/>
      <c r="C698" s="14"/>
      <c r="D698" s="14"/>
    </row>
    <row r="699" spans="2:12" ht="10.5" customHeight="1">
      <c r="B699" s="82">
        <v>22</v>
      </c>
      <c r="C699" s="83" t="s">
        <v>147</v>
      </c>
      <c r="D699" s="84">
        <v>2005</v>
      </c>
      <c r="E699" s="85">
        <v>86.08333333333333</v>
      </c>
      <c r="F699" s="85">
        <v>10499.75</v>
      </c>
      <c r="G699" s="85">
        <v>17419.849</v>
      </c>
      <c r="H699" s="85">
        <v>257173.943</v>
      </c>
      <c r="I699" s="85">
        <v>1763648.636</v>
      </c>
      <c r="J699" s="85">
        <v>583059.886</v>
      </c>
      <c r="K699" s="85">
        <v>272992.426</v>
      </c>
      <c r="L699" s="86">
        <v>33.05986657990986</v>
      </c>
    </row>
    <row r="700" spans="2:12" ht="10.5" customHeight="1">
      <c r="B700" s="103"/>
      <c r="C700" s="83" t="s">
        <v>148</v>
      </c>
      <c r="D700" s="84">
        <v>2010</v>
      </c>
      <c r="E700" s="85">
        <v>95.08333333333333</v>
      </c>
      <c r="F700" s="85">
        <v>11821.5</v>
      </c>
      <c r="G700" s="85">
        <v>20262.314</v>
      </c>
      <c r="H700" s="85">
        <v>314103.16800000006</v>
      </c>
      <c r="I700" s="85">
        <v>2404255.606</v>
      </c>
      <c r="J700" s="85">
        <v>921133.4580000001</v>
      </c>
      <c r="K700" s="85">
        <v>437847.24799999996</v>
      </c>
      <c r="L700" s="86">
        <v>38.31262598291307</v>
      </c>
    </row>
    <row r="701" spans="2:12" ht="10.5" customHeight="1">
      <c r="B701" s="20"/>
      <c r="C701" s="20"/>
      <c r="D701" s="84">
        <v>2014</v>
      </c>
      <c r="E701" s="90">
        <v>96.3333333333333</v>
      </c>
      <c r="F701" s="90">
        <v>14080.4166666667</v>
      </c>
      <c r="G701" s="90">
        <v>23259.808</v>
      </c>
      <c r="H701" s="90">
        <v>417724.728</v>
      </c>
      <c r="I701" s="90">
        <v>2650554.632</v>
      </c>
      <c r="J701" s="90">
        <v>945619.193</v>
      </c>
      <c r="K701" s="90">
        <v>497179.303</v>
      </c>
      <c r="L701" s="92">
        <v>35.6762762624694</v>
      </c>
    </row>
    <row r="702" spans="2:12" ht="10.5" customHeight="1">
      <c r="B702" s="20"/>
      <c r="C702" s="20"/>
      <c r="D702" s="84">
        <v>2015</v>
      </c>
      <c r="E702" s="85">
        <v>95.9166666666667</v>
      </c>
      <c r="F702" s="85">
        <v>14563.4166666667</v>
      </c>
      <c r="G702" s="85">
        <v>24376.648</v>
      </c>
      <c r="H702" s="85">
        <v>434871.218</v>
      </c>
      <c r="I702" s="85">
        <v>2689636.751</v>
      </c>
      <c r="J702" s="85">
        <v>981123.299</v>
      </c>
      <c r="K702" s="85">
        <v>510392.491</v>
      </c>
      <c r="L702" s="86">
        <v>36.4779109534111</v>
      </c>
    </row>
    <row r="703" spans="2:4" ht="10.5" customHeight="1">
      <c r="B703" s="20"/>
      <c r="C703" s="20"/>
      <c r="D703" s="21"/>
    </row>
    <row r="704" spans="2:12" ht="10.5" customHeight="1">
      <c r="B704" s="20"/>
      <c r="C704" s="20"/>
      <c r="D704" s="89">
        <v>2015</v>
      </c>
      <c r="E704" s="90"/>
      <c r="F704" s="90"/>
      <c r="G704" s="90"/>
      <c r="H704" s="90"/>
      <c r="I704" s="90"/>
      <c r="J704" s="91"/>
      <c r="K704" s="90"/>
      <c r="L704" s="92"/>
    </row>
    <row r="705" spans="2:12" ht="10.5" customHeight="1">
      <c r="B705" s="20"/>
      <c r="C705" s="20"/>
      <c r="D705" s="93" t="s">
        <v>23</v>
      </c>
      <c r="E705" s="90">
        <v>95.875</v>
      </c>
      <c r="F705" s="90">
        <v>14472</v>
      </c>
      <c r="G705" s="90">
        <v>16170.124</v>
      </c>
      <c r="H705" s="90">
        <v>280099.62</v>
      </c>
      <c r="I705" s="90">
        <v>1782058.938</v>
      </c>
      <c r="J705" s="90">
        <v>634002.62</v>
      </c>
      <c r="K705" s="90">
        <v>337059.345</v>
      </c>
      <c r="L705" s="92">
        <v>35.5769725950557</v>
      </c>
    </row>
    <row r="706" spans="2:12" ht="6" customHeight="1">
      <c r="B706" s="20"/>
      <c r="C706" s="20"/>
      <c r="D706" s="94"/>
      <c r="E706" s="90"/>
      <c r="F706" s="90"/>
      <c r="G706" s="90"/>
      <c r="H706" s="90"/>
      <c r="I706" s="90"/>
      <c r="J706" s="91"/>
      <c r="K706" s="90"/>
      <c r="L706" s="92"/>
    </row>
    <row r="707" spans="2:12" ht="10.5" customHeight="1">
      <c r="B707" s="20"/>
      <c r="C707" s="20"/>
      <c r="D707" s="95" t="s">
        <v>24</v>
      </c>
      <c r="E707" s="90">
        <v>96</v>
      </c>
      <c r="F707" s="90">
        <v>14338</v>
      </c>
      <c r="G707" s="90">
        <v>2011.44</v>
      </c>
      <c r="H707" s="90">
        <v>33351.095</v>
      </c>
      <c r="I707" s="90">
        <v>204534.899</v>
      </c>
      <c r="J707" s="90">
        <v>75162.443</v>
      </c>
      <c r="K707" s="90">
        <v>41415.268</v>
      </c>
      <c r="L707" s="92">
        <v>36.7479796198496</v>
      </c>
    </row>
    <row r="708" spans="2:12" ht="10.5" customHeight="1">
      <c r="B708" s="20"/>
      <c r="C708" s="20"/>
      <c r="D708" s="95" t="s">
        <v>25</v>
      </c>
      <c r="E708" s="90">
        <v>96</v>
      </c>
      <c r="F708" s="90">
        <v>14370</v>
      </c>
      <c r="G708" s="90">
        <v>1979.884</v>
      </c>
      <c r="H708" s="90">
        <v>32912.423</v>
      </c>
      <c r="I708" s="90">
        <v>211970.828</v>
      </c>
      <c r="J708" s="90">
        <v>77675.095</v>
      </c>
      <c r="K708" s="90">
        <v>40291.3</v>
      </c>
      <c r="L708" s="92">
        <v>36.6442381401652</v>
      </c>
    </row>
    <row r="709" spans="2:12" ht="10.5" customHeight="1">
      <c r="B709" s="20"/>
      <c r="C709" s="20"/>
      <c r="D709" s="95" t="s">
        <v>26</v>
      </c>
      <c r="E709" s="90">
        <v>96</v>
      </c>
      <c r="F709" s="90">
        <v>14438</v>
      </c>
      <c r="G709" s="90">
        <v>2144.333</v>
      </c>
      <c r="H709" s="90">
        <v>35610.113</v>
      </c>
      <c r="I709" s="90">
        <v>234993.289</v>
      </c>
      <c r="J709" s="90">
        <v>81053.552</v>
      </c>
      <c r="K709" s="90">
        <v>44275.582</v>
      </c>
      <c r="L709" s="92">
        <v>34.491858190895</v>
      </c>
    </row>
    <row r="710" spans="2:12" ht="10.5" customHeight="1">
      <c r="B710" s="20"/>
      <c r="C710" s="20"/>
      <c r="D710" s="95" t="s">
        <v>27</v>
      </c>
      <c r="E710" s="90">
        <v>96</v>
      </c>
      <c r="F710" s="90">
        <v>14433</v>
      </c>
      <c r="G710" s="90">
        <v>2014.096</v>
      </c>
      <c r="H710" s="90">
        <v>35110.768</v>
      </c>
      <c r="I710" s="90">
        <v>230951.468</v>
      </c>
      <c r="J710" s="90">
        <v>83545.124</v>
      </c>
      <c r="K710" s="90">
        <v>44217.992</v>
      </c>
      <c r="L710" s="92">
        <v>36.1743203987775</v>
      </c>
    </row>
    <row r="711" spans="2:12" ht="10.5" customHeight="1">
      <c r="B711" s="20"/>
      <c r="C711" s="20"/>
      <c r="D711" s="96" t="s">
        <v>28</v>
      </c>
      <c r="E711" s="90">
        <v>96</v>
      </c>
      <c r="F711" s="90">
        <v>14483</v>
      </c>
      <c r="G711" s="90">
        <v>1867.96</v>
      </c>
      <c r="H711" s="90">
        <v>35683.716</v>
      </c>
      <c r="I711" s="90">
        <v>207824.518</v>
      </c>
      <c r="J711" s="90">
        <v>73574.704</v>
      </c>
      <c r="K711" s="90">
        <v>40483.104</v>
      </c>
      <c r="L711" s="92">
        <v>35.4023214912497</v>
      </c>
    </row>
    <row r="712" spans="2:12" ht="10.5" customHeight="1">
      <c r="B712" s="20"/>
      <c r="C712" s="20"/>
      <c r="D712" s="95" t="s">
        <v>29</v>
      </c>
      <c r="E712" s="90">
        <v>96</v>
      </c>
      <c r="F712" s="90">
        <v>14508</v>
      </c>
      <c r="G712" s="90">
        <v>2099.003</v>
      </c>
      <c r="H712" s="90">
        <v>37660.142</v>
      </c>
      <c r="I712" s="90">
        <v>244281.08</v>
      </c>
      <c r="J712" s="90">
        <v>86993.066</v>
      </c>
      <c r="K712" s="90">
        <v>46628.301</v>
      </c>
      <c r="L712" s="92">
        <v>35.611872192476</v>
      </c>
    </row>
    <row r="713" spans="2:12" ht="10.5" customHeight="1">
      <c r="B713" s="20"/>
      <c r="C713" s="20"/>
      <c r="D713" s="95" t="s">
        <v>30</v>
      </c>
      <c r="E713" s="90">
        <v>96</v>
      </c>
      <c r="F713" s="90">
        <v>14613</v>
      </c>
      <c r="G713" s="90">
        <v>2101.498</v>
      </c>
      <c r="H713" s="90">
        <v>35833.377</v>
      </c>
      <c r="I713" s="90">
        <v>237001.229</v>
      </c>
      <c r="J713" s="90">
        <v>82037.897</v>
      </c>
      <c r="K713" s="90">
        <v>43633.418</v>
      </c>
      <c r="L713" s="92">
        <v>34.6149669122602</v>
      </c>
    </row>
    <row r="714" spans="2:12" ht="10.5" customHeight="1">
      <c r="B714" s="20"/>
      <c r="C714" s="20"/>
      <c r="D714" s="95" t="s">
        <v>31</v>
      </c>
      <c r="E714" s="90">
        <v>95</v>
      </c>
      <c r="F714" s="90">
        <v>14593</v>
      </c>
      <c r="G714" s="90">
        <v>1951.91</v>
      </c>
      <c r="H714" s="90">
        <v>33937.986</v>
      </c>
      <c r="I714" s="90">
        <v>210501.627</v>
      </c>
      <c r="J714" s="90">
        <v>73960.739</v>
      </c>
      <c r="K714" s="90">
        <v>36114.38</v>
      </c>
      <c r="L714" s="92">
        <v>35.1354714232209</v>
      </c>
    </row>
    <row r="715" spans="2:12" ht="10.5" customHeight="1">
      <c r="B715" s="20"/>
      <c r="C715" s="20"/>
      <c r="D715" s="95" t="s">
        <v>32</v>
      </c>
      <c r="E715" s="90">
        <v>96</v>
      </c>
      <c r="F715" s="90">
        <v>14780</v>
      </c>
      <c r="G715" s="90">
        <v>2150.255</v>
      </c>
      <c r="H715" s="90">
        <v>35539.633</v>
      </c>
      <c r="I715" s="90">
        <v>243072.699</v>
      </c>
      <c r="J715" s="90">
        <v>90642.532</v>
      </c>
      <c r="K715" s="90">
        <v>47391.025</v>
      </c>
      <c r="L715" s="92">
        <v>37.2902972538269</v>
      </c>
    </row>
    <row r="716" spans="2:12" ht="10.5" customHeight="1">
      <c r="B716" s="20"/>
      <c r="C716" s="20"/>
      <c r="D716" s="95" t="s">
        <v>33</v>
      </c>
      <c r="E716" s="90">
        <v>96</v>
      </c>
      <c r="F716" s="90">
        <v>14774</v>
      </c>
      <c r="G716" s="90">
        <v>2143.811</v>
      </c>
      <c r="H716" s="90">
        <v>36056.861</v>
      </c>
      <c r="I716" s="90">
        <v>250593.42</v>
      </c>
      <c r="J716" s="90">
        <v>93967.789</v>
      </c>
      <c r="K716" s="90">
        <v>45751.663</v>
      </c>
      <c r="L716" s="92">
        <v>37.4981070931551</v>
      </c>
    </row>
    <row r="717" spans="2:12" ht="10.5" customHeight="1">
      <c r="B717" s="20"/>
      <c r="C717" s="20"/>
      <c r="D717" s="95" t="s">
        <v>34</v>
      </c>
      <c r="E717" s="90">
        <v>96</v>
      </c>
      <c r="F717" s="90">
        <v>14745</v>
      </c>
      <c r="G717" s="90">
        <v>2149.424</v>
      </c>
      <c r="H717" s="90">
        <v>46802.775</v>
      </c>
      <c r="I717" s="90">
        <v>238657.492</v>
      </c>
      <c r="J717" s="90">
        <v>90439.367</v>
      </c>
      <c r="K717" s="90">
        <v>45031.851</v>
      </c>
      <c r="L717" s="92">
        <v>37.895046261527</v>
      </c>
    </row>
    <row r="718" spans="2:12" ht="10.5" customHeight="1">
      <c r="B718" s="20"/>
      <c r="C718" s="20"/>
      <c r="D718" s="95" t="s">
        <v>35</v>
      </c>
      <c r="E718" s="90">
        <v>96</v>
      </c>
      <c r="F718" s="90">
        <v>14686</v>
      </c>
      <c r="G718" s="90">
        <v>1763.034</v>
      </c>
      <c r="H718" s="90">
        <v>36372.329</v>
      </c>
      <c r="I718" s="90">
        <v>175254.202</v>
      </c>
      <c r="J718" s="90">
        <v>72070.991</v>
      </c>
      <c r="K718" s="90">
        <v>35158.607</v>
      </c>
      <c r="L718" s="92">
        <v>41.1236878645569</v>
      </c>
    </row>
    <row r="719" spans="2:12" ht="10.5" customHeight="1">
      <c r="B719" s="20"/>
      <c r="C719" s="20"/>
      <c r="D719" s="97"/>
      <c r="E719" s="90"/>
      <c r="F719" s="90"/>
      <c r="G719" s="90"/>
      <c r="H719" s="90"/>
      <c r="I719" s="90"/>
      <c r="J719" s="91"/>
      <c r="K719" s="90"/>
      <c r="L719" s="92"/>
    </row>
    <row r="720" spans="2:12" ht="10.5" customHeight="1">
      <c r="B720" s="20"/>
      <c r="C720" s="20"/>
      <c r="D720" s="89">
        <v>2016</v>
      </c>
      <c r="E720" s="90"/>
      <c r="F720" s="90"/>
      <c r="G720" s="90"/>
      <c r="H720" s="90"/>
      <c r="I720" s="90"/>
      <c r="J720" s="91"/>
      <c r="K720" s="90"/>
      <c r="L720" s="92"/>
    </row>
    <row r="721" spans="2:12" ht="10.5" customHeight="1">
      <c r="B721" s="20"/>
      <c r="C721" s="20"/>
      <c r="D721" s="93" t="s">
        <v>23</v>
      </c>
      <c r="E721" s="90">
        <v>97.875</v>
      </c>
      <c r="F721" s="90">
        <v>15250.625</v>
      </c>
      <c r="G721" s="90">
        <v>17118.363</v>
      </c>
      <c r="H721" s="90">
        <v>301967.116</v>
      </c>
      <c r="I721" s="90">
        <v>1818170.825</v>
      </c>
      <c r="J721" s="90">
        <v>663820.868</v>
      </c>
      <c r="K721" s="90">
        <v>372157.145</v>
      </c>
      <c r="L721" s="92">
        <v>36.5103684908155</v>
      </c>
    </row>
    <row r="722" spans="2:12" ht="6" customHeight="1">
      <c r="B722" s="20"/>
      <c r="C722" s="20"/>
      <c r="D722" s="94"/>
      <c r="E722" s="90"/>
      <c r="F722" s="90"/>
      <c r="G722" s="90"/>
      <c r="H722" s="90"/>
      <c r="I722" s="90"/>
      <c r="J722" s="91"/>
      <c r="K722" s="90"/>
      <c r="L722" s="92"/>
    </row>
    <row r="723" spans="2:12" ht="10.5" customHeight="1">
      <c r="B723" s="20"/>
      <c r="C723" s="20"/>
      <c r="D723" s="95" t="s">
        <v>24</v>
      </c>
      <c r="E723" s="90">
        <v>97</v>
      </c>
      <c r="F723" s="90">
        <v>14954</v>
      </c>
      <c r="G723" s="90">
        <v>2050.944</v>
      </c>
      <c r="H723" s="90">
        <v>35341.469</v>
      </c>
      <c r="I723" s="90">
        <v>200126.337</v>
      </c>
      <c r="J723" s="90">
        <v>73212.001</v>
      </c>
      <c r="K723" s="90">
        <v>41503.984</v>
      </c>
      <c r="L723" s="92">
        <v>36.5828916360969</v>
      </c>
    </row>
    <row r="724" spans="2:12" ht="10.5" customHeight="1">
      <c r="B724" s="20"/>
      <c r="C724" s="20"/>
      <c r="D724" s="95" t="s">
        <v>25</v>
      </c>
      <c r="E724" s="90">
        <v>98</v>
      </c>
      <c r="F724" s="90">
        <v>15150</v>
      </c>
      <c r="G724" s="90">
        <v>2144.295</v>
      </c>
      <c r="H724" s="90">
        <v>35239.799</v>
      </c>
      <c r="I724" s="90">
        <v>226311.158</v>
      </c>
      <c r="J724" s="90">
        <v>84484.057</v>
      </c>
      <c r="K724" s="90">
        <v>46061.505</v>
      </c>
      <c r="L724" s="92">
        <v>37.3309286853634</v>
      </c>
    </row>
    <row r="725" spans="2:12" ht="10.5" customHeight="1">
      <c r="B725" s="20"/>
      <c r="C725" s="20"/>
      <c r="D725" s="95" t="s">
        <v>26</v>
      </c>
      <c r="E725" s="90">
        <v>98</v>
      </c>
      <c r="F725" s="90">
        <v>15181</v>
      </c>
      <c r="G725" s="90">
        <v>2157.553</v>
      </c>
      <c r="H725" s="90">
        <v>39035.153</v>
      </c>
      <c r="I725" s="90">
        <v>232411.663</v>
      </c>
      <c r="J725" s="90">
        <v>88514.469</v>
      </c>
      <c r="K725" s="90">
        <v>49344.079</v>
      </c>
      <c r="L725" s="92">
        <v>38.085209604993</v>
      </c>
    </row>
    <row r="726" spans="2:12" ht="10.5" customHeight="1">
      <c r="B726" s="20"/>
      <c r="C726" s="20"/>
      <c r="D726" s="95" t="s">
        <v>27</v>
      </c>
      <c r="E726" s="90">
        <v>98</v>
      </c>
      <c r="F726" s="90">
        <v>15262</v>
      </c>
      <c r="G726" s="90">
        <v>2190.704</v>
      </c>
      <c r="H726" s="90">
        <v>37226.008</v>
      </c>
      <c r="I726" s="90">
        <v>241008.638</v>
      </c>
      <c r="J726" s="90">
        <v>88781.104</v>
      </c>
      <c r="K726" s="90">
        <v>48880.702</v>
      </c>
      <c r="L726" s="92">
        <v>36.837312030285</v>
      </c>
    </row>
    <row r="727" spans="2:12" ht="10.5" customHeight="1">
      <c r="B727" s="20"/>
      <c r="C727" s="20"/>
      <c r="D727" s="96" t="s">
        <v>28</v>
      </c>
      <c r="E727" s="90">
        <v>98</v>
      </c>
      <c r="F727" s="90">
        <v>15263</v>
      </c>
      <c r="G727" s="90">
        <v>2059.993</v>
      </c>
      <c r="H727" s="90">
        <v>38517.681</v>
      </c>
      <c r="I727" s="90">
        <v>221988.332</v>
      </c>
      <c r="J727" s="90">
        <v>79601.596</v>
      </c>
      <c r="K727" s="90">
        <v>47679.735</v>
      </c>
      <c r="L727" s="92">
        <v>35.8584594437153</v>
      </c>
    </row>
    <row r="728" spans="2:12" ht="10.5" customHeight="1">
      <c r="B728" s="20"/>
      <c r="C728" s="20"/>
      <c r="D728" s="95" t="s">
        <v>29</v>
      </c>
      <c r="E728" s="90">
        <v>98</v>
      </c>
      <c r="F728" s="90">
        <v>15303</v>
      </c>
      <c r="G728" s="90">
        <v>2223.324</v>
      </c>
      <c r="H728" s="90">
        <v>40682.314</v>
      </c>
      <c r="I728" s="90">
        <v>248970.026</v>
      </c>
      <c r="J728" s="90">
        <v>92125.255</v>
      </c>
      <c r="K728" s="90">
        <v>54371.396</v>
      </c>
      <c r="L728" s="92">
        <v>37.0025486521819</v>
      </c>
    </row>
    <row r="729" spans="2:12" ht="10.5" customHeight="1">
      <c r="B729" s="20"/>
      <c r="C729" s="20"/>
      <c r="D729" s="95" t="s">
        <v>30</v>
      </c>
      <c r="E729" s="90">
        <v>98</v>
      </c>
      <c r="F729" s="90">
        <v>15411</v>
      </c>
      <c r="G729" s="90">
        <v>2076.896</v>
      </c>
      <c r="H729" s="90">
        <v>37693.849</v>
      </c>
      <c r="I729" s="90">
        <v>218485.046</v>
      </c>
      <c r="J729" s="90">
        <v>76856.69</v>
      </c>
      <c r="K729" s="90">
        <v>42087.248</v>
      </c>
      <c r="L729" s="92">
        <v>35.1770939966299</v>
      </c>
    </row>
    <row r="730" spans="2:12" ht="10.5" customHeight="1">
      <c r="B730" s="20"/>
      <c r="C730" s="20"/>
      <c r="D730" s="95" t="s">
        <v>31</v>
      </c>
      <c r="E730" s="90">
        <v>98</v>
      </c>
      <c r="F730" s="90">
        <v>15481</v>
      </c>
      <c r="G730" s="90">
        <v>2214.654</v>
      </c>
      <c r="H730" s="90">
        <v>38230.843</v>
      </c>
      <c r="I730" s="90">
        <v>228869.625</v>
      </c>
      <c r="J730" s="90">
        <v>80245.696</v>
      </c>
      <c r="K730" s="90">
        <v>42228.496</v>
      </c>
      <c r="L730" s="92">
        <v>35.0617501120998</v>
      </c>
    </row>
    <row r="731" spans="2:12" ht="10.5" customHeight="1">
      <c r="B731" s="20"/>
      <c r="C731" s="20"/>
      <c r="D731" s="95" t="s">
        <v>32</v>
      </c>
      <c r="E731" s="98"/>
      <c r="F731" s="98"/>
      <c r="G731" s="98"/>
      <c r="H731" s="98"/>
      <c r="I731" s="98"/>
      <c r="J731" s="90"/>
      <c r="K731" s="90"/>
      <c r="L731" s="92"/>
    </row>
    <row r="732" spans="2:12" ht="10.5" customHeight="1">
      <c r="B732" s="20"/>
      <c r="C732" s="20"/>
      <c r="D732" s="95" t="s">
        <v>33</v>
      </c>
      <c r="E732" s="90"/>
      <c r="F732" s="90"/>
      <c r="G732" s="90"/>
      <c r="H732" s="90"/>
      <c r="I732" s="90"/>
      <c r="J732" s="90"/>
      <c r="K732" s="90"/>
      <c r="L732" s="92"/>
    </row>
    <row r="733" spans="2:12" ht="10.5" customHeight="1">
      <c r="B733" s="20"/>
      <c r="C733" s="20"/>
      <c r="D733" s="95" t="s">
        <v>34</v>
      </c>
      <c r="E733" s="90"/>
      <c r="F733" s="90"/>
      <c r="G733" s="90"/>
      <c r="H733" s="90"/>
      <c r="I733" s="90"/>
      <c r="J733" s="90"/>
      <c r="K733" s="90"/>
      <c r="L733" s="92"/>
    </row>
    <row r="734" spans="2:12" ht="10.5" customHeight="1">
      <c r="B734" s="20"/>
      <c r="C734" s="20"/>
      <c r="D734" s="95" t="s">
        <v>35</v>
      </c>
      <c r="E734" s="90"/>
      <c r="F734" s="90"/>
      <c r="G734" s="90"/>
      <c r="H734" s="90"/>
      <c r="I734" s="90"/>
      <c r="J734" s="90"/>
      <c r="K734" s="90"/>
      <c r="L734" s="92"/>
    </row>
    <row r="735" spans="2:12" ht="10.5" customHeight="1">
      <c r="B735" s="20"/>
      <c r="C735" s="20"/>
      <c r="D735" s="99"/>
      <c r="E735" s="117"/>
      <c r="F735" s="117"/>
      <c r="G735" s="117"/>
      <c r="H735" s="117"/>
      <c r="I735" s="117"/>
      <c r="J735" s="90"/>
      <c r="K735" s="90"/>
      <c r="L735" s="92"/>
    </row>
    <row r="736" spans="2:12" ht="10.5" customHeight="1">
      <c r="B736" s="20"/>
      <c r="C736" s="20"/>
      <c r="D736" s="99"/>
      <c r="E736" s="117"/>
      <c r="F736" s="117"/>
      <c r="G736" s="117"/>
      <c r="H736" s="117"/>
      <c r="I736" s="117"/>
      <c r="J736" s="118"/>
      <c r="K736" s="90"/>
      <c r="L736" s="100"/>
    </row>
    <row r="737" spans="2:12" ht="10.5" customHeight="1">
      <c r="B737" s="82">
        <v>23</v>
      </c>
      <c r="C737" s="83" t="s">
        <v>149</v>
      </c>
      <c r="D737" s="84">
        <v>2005</v>
      </c>
      <c r="E737" s="90">
        <v>60.333333333333336</v>
      </c>
      <c r="F737" s="90">
        <v>7206</v>
      </c>
      <c r="G737" s="90">
        <v>11846.835</v>
      </c>
      <c r="H737" s="90">
        <v>187942.029</v>
      </c>
      <c r="I737" s="90">
        <v>913770.403</v>
      </c>
      <c r="J737" s="90">
        <v>203606.985</v>
      </c>
      <c r="K737" s="90">
        <v>102059.873</v>
      </c>
      <c r="L737" s="92">
        <v>22.28207264445618</v>
      </c>
    </row>
    <row r="738" spans="2:12" ht="10.5" customHeight="1">
      <c r="B738" s="103"/>
      <c r="C738" s="83" t="s">
        <v>150</v>
      </c>
      <c r="D738" s="84">
        <v>2010</v>
      </c>
      <c r="E738" s="90">
        <v>60.333333333333336</v>
      </c>
      <c r="F738" s="90">
        <v>7371</v>
      </c>
      <c r="G738" s="90">
        <v>12130.86</v>
      </c>
      <c r="H738" s="90">
        <v>197712.366</v>
      </c>
      <c r="I738" s="90">
        <v>1097180.061</v>
      </c>
      <c r="J738" s="90">
        <v>291945.491</v>
      </c>
      <c r="K738" s="90">
        <v>178418.03799999997</v>
      </c>
      <c r="L738" s="92">
        <v>26.608712769890555</v>
      </c>
    </row>
    <row r="739" spans="2:12" ht="10.5" customHeight="1">
      <c r="B739" s="103"/>
      <c r="C739" s="83" t="s">
        <v>151</v>
      </c>
      <c r="D739" s="84">
        <v>2014</v>
      </c>
      <c r="E739" s="90">
        <v>60.6666666666667</v>
      </c>
      <c r="F739" s="90">
        <v>7988.5</v>
      </c>
      <c r="G739" s="90">
        <v>12672.025</v>
      </c>
      <c r="H739" s="90">
        <v>246999.441</v>
      </c>
      <c r="I739" s="90">
        <v>1259981.798</v>
      </c>
      <c r="J739" s="90">
        <v>355414.942</v>
      </c>
      <c r="K739" s="90">
        <v>222736.961</v>
      </c>
      <c r="L739" s="92">
        <v>28.207942572199</v>
      </c>
    </row>
    <row r="740" spans="2:12" ht="10.5" customHeight="1">
      <c r="B740" s="82"/>
      <c r="C740" s="83" t="s">
        <v>152</v>
      </c>
      <c r="D740" s="84">
        <v>2015</v>
      </c>
      <c r="E740" s="85">
        <v>58.5</v>
      </c>
      <c r="F740" s="85">
        <v>7548.08333333333</v>
      </c>
      <c r="G740" s="85">
        <v>12002.681</v>
      </c>
      <c r="H740" s="85">
        <v>240465.274</v>
      </c>
      <c r="I740" s="85">
        <v>1216697.978</v>
      </c>
      <c r="J740" s="85">
        <v>380915.077</v>
      </c>
      <c r="K740" s="85">
        <v>242221.04</v>
      </c>
      <c r="L740" s="86">
        <v>31.307282816903</v>
      </c>
    </row>
    <row r="741" spans="2:4" ht="10.5" customHeight="1">
      <c r="B741" s="20"/>
      <c r="D741" s="21"/>
    </row>
    <row r="742" spans="2:12" ht="10.5" customHeight="1">
      <c r="B742" s="20"/>
      <c r="D742" s="89">
        <v>2015</v>
      </c>
      <c r="E742" s="90"/>
      <c r="F742" s="90"/>
      <c r="G742" s="90"/>
      <c r="H742" s="90"/>
      <c r="I742" s="90"/>
      <c r="J742" s="91"/>
      <c r="K742" s="90"/>
      <c r="L742" s="92"/>
    </row>
    <row r="743" spans="2:12" ht="10.5" customHeight="1">
      <c r="B743" s="20"/>
      <c r="C743" s="21"/>
      <c r="D743" s="93" t="s">
        <v>23</v>
      </c>
      <c r="E743" s="90">
        <v>58.5</v>
      </c>
      <c r="F743" s="90">
        <v>7517</v>
      </c>
      <c r="G743" s="90">
        <v>7996.917</v>
      </c>
      <c r="H743" s="90">
        <v>154529.485</v>
      </c>
      <c r="I743" s="90">
        <v>805960.634</v>
      </c>
      <c r="J743" s="90">
        <v>254300.449</v>
      </c>
      <c r="K743" s="90">
        <v>166926.221</v>
      </c>
      <c r="L743" s="92">
        <v>31.5524652535325</v>
      </c>
    </row>
    <row r="744" spans="2:12" ht="6" customHeight="1">
      <c r="B744" s="20"/>
      <c r="C744" s="21"/>
      <c r="D744" s="94"/>
      <c r="E744" s="90"/>
      <c r="F744" s="90"/>
      <c r="G744" s="90"/>
      <c r="H744" s="90"/>
      <c r="I744" s="90"/>
      <c r="J744" s="91"/>
      <c r="K744" s="90"/>
      <c r="L744" s="92"/>
    </row>
    <row r="745" spans="2:12" ht="10.5" customHeight="1">
      <c r="B745" s="20"/>
      <c r="C745" s="21"/>
      <c r="D745" s="95" t="s">
        <v>24</v>
      </c>
      <c r="E745" s="90">
        <v>58</v>
      </c>
      <c r="F745" s="90">
        <v>7467</v>
      </c>
      <c r="G745" s="90">
        <v>1000.877</v>
      </c>
      <c r="H745" s="90">
        <v>18539.55</v>
      </c>
      <c r="I745" s="90">
        <v>81507.026</v>
      </c>
      <c r="J745" s="90">
        <v>27270.151</v>
      </c>
      <c r="K745" s="90">
        <v>18433.849</v>
      </c>
      <c r="L745" s="92">
        <v>33.4574236581764</v>
      </c>
    </row>
    <row r="746" spans="2:12" ht="10.5" customHeight="1">
      <c r="B746" s="20"/>
      <c r="C746" s="21"/>
      <c r="D746" s="95" t="s">
        <v>25</v>
      </c>
      <c r="E746" s="90">
        <v>58</v>
      </c>
      <c r="F746" s="90">
        <v>7451</v>
      </c>
      <c r="G746" s="90">
        <v>957.408</v>
      </c>
      <c r="H746" s="90">
        <v>18259.802</v>
      </c>
      <c r="I746" s="90">
        <v>83133.186</v>
      </c>
      <c r="J746" s="90">
        <v>28101.085</v>
      </c>
      <c r="K746" s="90">
        <v>18804.337</v>
      </c>
      <c r="L746" s="92">
        <v>33.8024877333584</v>
      </c>
    </row>
    <row r="747" spans="2:12" ht="10.5" customHeight="1">
      <c r="B747" s="20"/>
      <c r="C747" s="21"/>
      <c r="D747" s="95" t="s">
        <v>26</v>
      </c>
      <c r="E747" s="90">
        <v>58</v>
      </c>
      <c r="F747" s="90">
        <v>7464</v>
      </c>
      <c r="G747" s="90">
        <v>1035.618</v>
      </c>
      <c r="H747" s="90">
        <v>19233.816</v>
      </c>
      <c r="I747" s="90">
        <v>107536.01</v>
      </c>
      <c r="J747" s="90">
        <v>36017.231</v>
      </c>
      <c r="K747" s="90">
        <v>24018.795</v>
      </c>
      <c r="L747" s="92">
        <v>33.4931814933435</v>
      </c>
    </row>
    <row r="748" spans="2:12" ht="10.5" customHeight="1">
      <c r="B748" s="20"/>
      <c r="C748" s="21"/>
      <c r="D748" s="95" t="s">
        <v>27</v>
      </c>
      <c r="E748" s="90">
        <v>58</v>
      </c>
      <c r="F748" s="90">
        <v>7455</v>
      </c>
      <c r="G748" s="90">
        <v>1002.945</v>
      </c>
      <c r="H748" s="90">
        <v>19145.488</v>
      </c>
      <c r="I748" s="90">
        <v>104586.9</v>
      </c>
      <c r="J748" s="90">
        <v>33099.198</v>
      </c>
      <c r="K748" s="90">
        <v>21038.601</v>
      </c>
      <c r="L748" s="92">
        <v>31.6475562427034</v>
      </c>
    </row>
    <row r="749" spans="2:12" ht="10.5" customHeight="1">
      <c r="B749" s="20"/>
      <c r="C749" s="21"/>
      <c r="D749" s="96" t="s">
        <v>28</v>
      </c>
      <c r="E749" s="90">
        <v>59</v>
      </c>
      <c r="F749" s="90">
        <v>7533</v>
      </c>
      <c r="G749" s="90">
        <v>929.32</v>
      </c>
      <c r="H749" s="90">
        <v>19573.996</v>
      </c>
      <c r="I749" s="90">
        <v>99740.558</v>
      </c>
      <c r="J749" s="90">
        <v>32829.179</v>
      </c>
      <c r="K749" s="90">
        <v>20613.395</v>
      </c>
      <c r="L749" s="92">
        <v>32.9145732270718</v>
      </c>
    </row>
    <row r="750" spans="2:12" ht="10.5" customHeight="1">
      <c r="B750" s="20"/>
      <c r="C750" s="21"/>
      <c r="D750" s="95" t="s">
        <v>29</v>
      </c>
      <c r="E750" s="90">
        <v>59</v>
      </c>
      <c r="F750" s="90">
        <v>7555</v>
      </c>
      <c r="G750" s="90">
        <v>1062.236</v>
      </c>
      <c r="H750" s="90">
        <v>20792.606</v>
      </c>
      <c r="I750" s="90">
        <v>115368.617</v>
      </c>
      <c r="J750" s="90">
        <v>35780.048</v>
      </c>
      <c r="K750" s="90">
        <v>25405.168</v>
      </c>
      <c r="L750" s="92">
        <v>31.0136750620838</v>
      </c>
    </row>
    <row r="751" spans="2:12" ht="10.5" customHeight="1">
      <c r="B751" s="20"/>
      <c r="C751" s="21"/>
      <c r="D751" s="95" t="s">
        <v>30</v>
      </c>
      <c r="E751" s="90">
        <v>59</v>
      </c>
      <c r="F751" s="90">
        <v>7582</v>
      </c>
      <c r="G751" s="90">
        <v>1034.775</v>
      </c>
      <c r="H751" s="90">
        <v>19879.518</v>
      </c>
      <c r="I751" s="90">
        <v>115757.526</v>
      </c>
      <c r="J751" s="90">
        <v>32308.242</v>
      </c>
      <c r="K751" s="90">
        <v>20661.031</v>
      </c>
      <c r="L751" s="92">
        <v>27.9102734106463</v>
      </c>
    </row>
    <row r="752" spans="2:12" ht="10.5" customHeight="1">
      <c r="B752" s="20"/>
      <c r="C752" s="21"/>
      <c r="D752" s="95" t="s">
        <v>31</v>
      </c>
      <c r="E752" s="90">
        <v>59</v>
      </c>
      <c r="F752" s="90">
        <v>7629</v>
      </c>
      <c r="G752" s="90">
        <v>973.738</v>
      </c>
      <c r="H752" s="90">
        <v>19104.709</v>
      </c>
      <c r="I752" s="90">
        <v>98330.811</v>
      </c>
      <c r="J752" s="90">
        <v>28895.315</v>
      </c>
      <c r="K752" s="90">
        <v>17951.045</v>
      </c>
      <c r="L752" s="92">
        <v>29.3858198728779</v>
      </c>
    </row>
    <row r="753" spans="2:12" ht="10.5" customHeight="1">
      <c r="B753" s="20"/>
      <c r="C753" s="21"/>
      <c r="D753" s="95" t="s">
        <v>32</v>
      </c>
      <c r="E753" s="90">
        <v>59</v>
      </c>
      <c r="F753" s="90">
        <v>7687</v>
      </c>
      <c r="G753" s="90">
        <v>1046.813</v>
      </c>
      <c r="H753" s="90">
        <v>19505.611</v>
      </c>
      <c r="I753" s="90">
        <v>113504.034</v>
      </c>
      <c r="J753" s="90">
        <v>34239.053</v>
      </c>
      <c r="K753" s="90">
        <v>21410.663</v>
      </c>
      <c r="L753" s="92">
        <v>30.1654943823406</v>
      </c>
    </row>
    <row r="754" spans="2:12" ht="10.5" customHeight="1">
      <c r="B754" s="20"/>
      <c r="C754" s="21"/>
      <c r="D754" s="95" t="s">
        <v>33</v>
      </c>
      <c r="E754" s="90">
        <v>59</v>
      </c>
      <c r="F754" s="90">
        <v>7603</v>
      </c>
      <c r="G754" s="90">
        <v>1041.287</v>
      </c>
      <c r="H754" s="90">
        <v>19472.205</v>
      </c>
      <c r="I754" s="90">
        <v>111425.892</v>
      </c>
      <c r="J754" s="90">
        <v>33505.708</v>
      </c>
      <c r="K754" s="90">
        <v>20115.905</v>
      </c>
      <c r="L754" s="92">
        <v>30.0699481948056</v>
      </c>
    </row>
    <row r="755" spans="2:12" ht="10.5" customHeight="1">
      <c r="B755" s="20"/>
      <c r="C755" s="21"/>
      <c r="D755" s="95" t="s">
        <v>34</v>
      </c>
      <c r="E755" s="90">
        <v>58</v>
      </c>
      <c r="F755" s="90">
        <v>7606</v>
      </c>
      <c r="G755" s="90">
        <v>1048.685</v>
      </c>
      <c r="H755" s="90">
        <v>26074.34</v>
      </c>
      <c r="I755" s="90">
        <v>104305.358</v>
      </c>
      <c r="J755" s="90">
        <v>31370.697</v>
      </c>
      <c r="K755" s="90">
        <v>18727.297</v>
      </c>
      <c r="L755" s="92">
        <v>30.0758250597251</v>
      </c>
    </row>
    <row r="756" spans="2:12" ht="10.5" customHeight="1">
      <c r="B756" s="20"/>
      <c r="C756" s="21"/>
      <c r="D756" s="95" t="s">
        <v>35</v>
      </c>
      <c r="E756" s="90">
        <v>58</v>
      </c>
      <c r="F756" s="90">
        <v>7545</v>
      </c>
      <c r="G756" s="90">
        <v>868.979</v>
      </c>
      <c r="H756" s="90">
        <v>20883.633</v>
      </c>
      <c r="I756" s="90">
        <v>81502.06</v>
      </c>
      <c r="J756" s="90">
        <v>27499.17</v>
      </c>
      <c r="K756" s="90">
        <v>15040.954</v>
      </c>
      <c r="L756" s="92">
        <v>33.7404600570832</v>
      </c>
    </row>
    <row r="757" spans="2:12" ht="10.5" customHeight="1">
      <c r="B757" s="20"/>
      <c r="C757" s="21"/>
      <c r="D757" s="97"/>
      <c r="E757" s="90"/>
      <c r="F757" s="90"/>
      <c r="G757" s="90"/>
      <c r="H757" s="90"/>
      <c r="I757" s="90"/>
      <c r="J757" s="91"/>
      <c r="K757" s="90"/>
      <c r="L757" s="92"/>
    </row>
    <row r="758" spans="2:12" ht="10.5" customHeight="1">
      <c r="B758" s="20"/>
      <c r="C758" s="21"/>
      <c r="D758" s="89">
        <v>2016</v>
      </c>
      <c r="E758" s="90"/>
      <c r="F758" s="90"/>
      <c r="G758" s="90"/>
      <c r="H758" s="90"/>
      <c r="I758" s="90"/>
      <c r="J758" s="91"/>
      <c r="K758" s="90"/>
      <c r="L758" s="92"/>
    </row>
    <row r="759" spans="2:12" ht="10.5" customHeight="1">
      <c r="B759" s="20"/>
      <c r="C759" s="119"/>
      <c r="D759" s="93" t="s">
        <v>23</v>
      </c>
      <c r="E759" s="90">
        <v>60.5</v>
      </c>
      <c r="F759" s="90">
        <v>7634.875</v>
      </c>
      <c r="G759" s="90">
        <v>8280.88</v>
      </c>
      <c r="H759" s="90">
        <v>162632.677</v>
      </c>
      <c r="I759" s="90">
        <v>826471.556</v>
      </c>
      <c r="J759" s="90">
        <v>258968.457</v>
      </c>
      <c r="K759" s="90">
        <v>161883.778</v>
      </c>
      <c r="L759" s="92">
        <v>31.3342250099167</v>
      </c>
    </row>
    <row r="760" spans="2:12" ht="6" customHeight="1">
      <c r="B760" s="20"/>
      <c r="C760" s="21"/>
      <c r="D760" s="94"/>
      <c r="E760" s="90"/>
      <c r="F760" s="90"/>
      <c r="G760" s="90"/>
      <c r="H760" s="90"/>
      <c r="I760" s="90"/>
      <c r="J760" s="91"/>
      <c r="K760" s="90"/>
      <c r="L760" s="92"/>
    </row>
    <row r="761" spans="2:12" ht="10.5" customHeight="1">
      <c r="B761" s="20"/>
      <c r="C761" s="21"/>
      <c r="D761" s="95" t="s">
        <v>24</v>
      </c>
      <c r="E761" s="90">
        <v>58</v>
      </c>
      <c r="F761" s="90">
        <v>7499</v>
      </c>
      <c r="G761" s="90">
        <v>986.956</v>
      </c>
      <c r="H761" s="90">
        <v>19268.704</v>
      </c>
      <c r="I761" s="90">
        <v>79850.128</v>
      </c>
      <c r="J761" s="90">
        <v>29612.924</v>
      </c>
      <c r="K761" s="90">
        <v>17506.089</v>
      </c>
      <c r="L761" s="92">
        <v>37.0856312215304</v>
      </c>
    </row>
    <row r="762" spans="2:12" ht="10.5" customHeight="1">
      <c r="B762" s="20"/>
      <c r="C762" s="21"/>
      <c r="D762" s="95" t="s">
        <v>25</v>
      </c>
      <c r="E762" s="90">
        <v>61</v>
      </c>
      <c r="F762" s="90">
        <v>7661</v>
      </c>
      <c r="G762" s="90">
        <v>1045.359</v>
      </c>
      <c r="H762" s="90">
        <v>19494.135</v>
      </c>
      <c r="I762" s="90">
        <v>94881.594</v>
      </c>
      <c r="J762" s="90">
        <v>33274.592</v>
      </c>
      <c r="K762" s="90">
        <v>20360.094</v>
      </c>
      <c r="L762" s="92">
        <v>35.0695963223384</v>
      </c>
    </row>
    <row r="763" spans="2:12" ht="10.5" customHeight="1">
      <c r="B763" s="20"/>
      <c r="C763" s="21"/>
      <c r="D763" s="95" t="s">
        <v>26</v>
      </c>
      <c r="E763" s="90">
        <v>61</v>
      </c>
      <c r="F763" s="90">
        <v>7688</v>
      </c>
      <c r="G763" s="90">
        <v>1064.681</v>
      </c>
      <c r="H763" s="90">
        <v>21140.432</v>
      </c>
      <c r="I763" s="90">
        <v>103438.931</v>
      </c>
      <c r="J763" s="90">
        <v>33099.961</v>
      </c>
      <c r="K763" s="90">
        <v>21419.155</v>
      </c>
      <c r="L763" s="92">
        <v>31.9995196006038</v>
      </c>
    </row>
    <row r="764" spans="2:12" ht="10.5" customHeight="1">
      <c r="B764" s="20"/>
      <c r="C764" s="21"/>
      <c r="D764" s="95" t="s">
        <v>27</v>
      </c>
      <c r="E764" s="90">
        <v>61</v>
      </c>
      <c r="F764" s="90">
        <v>7696</v>
      </c>
      <c r="G764" s="90">
        <v>1080.3</v>
      </c>
      <c r="H764" s="90">
        <v>20116.847</v>
      </c>
      <c r="I764" s="90">
        <v>109378.672</v>
      </c>
      <c r="J764" s="90">
        <v>33713.683</v>
      </c>
      <c r="K764" s="90">
        <v>20888.92</v>
      </c>
      <c r="L764" s="92">
        <v>30.822903938713</v>
      </c>
    </row>
    <row r="765" spans="2:12" ht="10.5" customHeight="1">
      <c r="B765" s="20"/>
      <c r="C765" s="21"/>
      <c r="D765" s="96" t="s">
        <v>28</v>
      </c>
      <c r="E765" s="90">
        <v>61</v>
      </c>
      <c r="F765" s="90">
        <v>7698</v>
      </c>
      <c r="G765" s="90">
        <v>1015.753</v>
      </c>
      <c r="H765" s="90">
        <v>20662.825</v>
      </c>
      <c r="I765" s="90">
        <v>108674.234</v>
      </c>
      <c r="J765" s="90">
        <v>33730.812</v>
      </c>
      <c r="K765" s="90">
        <v>20748.859</v>
      </c>
      <c r="L765" s="92">
        <v>31.0384630822427</v>
      </c>
    </row>
    <row r="766" spans="2:12" ht="10.5" customHeight="1">
      <c r="B766" s="20"/>
      <c r="C766" s="21"/>
      <c r="D766" s="95" t="s">
        <v>29</v>
      </c>
      <c r="E766" s="90">
        <v>61</v>
      </c>
      <c r="F766" s="90">
        <v>7650</v>
      </c>
      <c r="G766" s="90">
        <v>1081.593</v>
      </c>
      <c r="H766" s="90">
        <v>21863.767</v>
      </c>
      <c r="I766" s="90">
        <v>116649.503</v>
      </c>
      <c r="J766" s="90">
        <v>34433.075</v>
      </c>
      <c r="K766" s="90">
        <v>22629.688</v>
      </c>
      <c r="L766" s="92">
        <v>29.5184069494064</v>
      </c>
    </row>
    <row r="767" spans="2:12" ht="10.5" customHeight="1">
      <c r="B767" s="20"/>
      <c r="C767" s="21"/>
      <c r="D767" s="95" t="s">
        <v>30</v>
      </c>
      <c r="E767" s="90">
        <v>61</v>
      </c>
      <c r="F767" s="90">
        <v>7583</v>
      </c>
      <c r="G767" s="90">
        <v>956.578</v>
      </c>
      <c r="H767" s="90">
        <v>20135.97</v>
      </c>
      <c r="I767" s="90">
        <v>105629.412</v>
      </c>
      <c r="J767" s="90">
        <v>30147.795</v>
      </c>
      <c r="K767" s="90">
        <v>18363.265</v>
      </c>
      <c r="L767" s="92">
        <v>28.5410989507354</v>
      </c>
    </row>
    <row r="768" spans="2:12" ht="10.5" customHeight="1">
      <c r="B768" s="20"/>
      <c r="C768" s="21"/>
      <c r="D768" s="95" t="s">
        <v>31</v>
      </c>
      <c r="E768" s="90">
        <v>60</v>
      </c>
      <c r="F768" s="90">
        <v>7604</v>
      </c>
      <c r="G768" s="90">
        <v>1049.66</v>
      </c>
      <c r="H768" s="90">
        <v>19949.997</v>
      </c>
      <c r="I768" s="90">
        <v>107969.082</v>
      </c>
      <c r="J768" s="90">
        <v>30955.615</v>
      </c>
      <c r="K768" s="90">
        <v>19967.708</v>
      </c>
      <c r="L768" s="92">
        <v>28.6708142984859</v>
      </c>
    </row>
    <row r="769" spans="2:12" ht="10.5" customHeight="1">
      <c r="B769" s="20"/>
      <c r="C769" s="21"/>
      <c r="D769" s="95" t="s">
        <v>32</v>
      </c>
      <c r="E769" s="98"/>
      <c r="F769" s="98"/>
      <c r="G769" s="98"/>
      <c r="H769" s="98"/>
      <c r="I769" s="98"/>
      <c r="J769" s="90"/>
      <c r="K769" s="90"/>
      <c r="L769" s="92"/>
    </row>
    <row r="770" spans="2:12" ht="10.5" customHeight="1">
      <c r="B770" s="20"/>
      <c r="C770" s="21"/>
      <c r="D770" s="95" t="s">
        <v>33</v>
      </c>
      <c r="E770" s="90"/>
      <c r="F770" s="90"/>
      <c r="G770" s="90"/>
      <c r="H770" s="90"/>
      <c r="I770" s="90"/>
      <c r="J770" s="90"/>
      <c r="K770" s="90"/>
      <c r="L770" s="92"/>
    </row>
    <row r="771" spans="2:12" ht="10.5" customHeight="1">
      <c r="B771" s="20"/>
      <c r="C771" s="21"/>
      <c r="D771" s="95" t="s">
        <v>34</v>
      </c>
      <c r="E771" s="90"/>
      <c r="F771" s="90"/>
      <c r="G771" s="90"/>
      <c r="H771" s="90"/>
      <c r="I771" s="90"/>
      <c r="J771" s="90"/>
      <c r="K771" s="90"/>
      <c r="L771" s="92"/>
    </row>
    <row r="772" spans="2:12" ht="10.5" customHeight="1">
      <c r="B772" s="20"/>
      <c r="C772" s="21"/>
      <c r="D772" s="95" t="s">
        <v>35</v>
      </c>
      <c r="E772" s="90"/>
      <c r="F772" s="90"/>
      <c r="G772" s="90"/>
      <c r="H772" s="90"/>
      <c r="I772" s="90"/>
      <c r="J772" s="90"/>
      <c r="K772" s="90"/>
      <c r="L772" s="92"/>
    </row>
    <row r="773" ht="10.5" customHeight="1"/>
    <row r="774" ht="10.5" customHeight="1">
      <c r="C774" s="104" t="s">
        <v>36</v>
      </c>
    </row>
    <row r="775" spans="1:12" ht="10.5" customHeight="1">
      <c r="A775" s="352" t="s">
        <v>153</v>
      </c>
      <c r="B775" s="352"/>
      <c r="C775" s="352"/>
      <c r="D775" s="352"/>
      <c r="E775" s="352"/>
      <c r="F775" s="352"/>
      <c r="G775" s="352"/>
      <c r="H775" s="352"/>
      <c r="I775" s="352"/>
      <c r="J775" s="352"/>
      <c r="K775" s="352"/>
      <c r="L775" s="352"/>
    </row>
    <row r="776" spans="1:12" ht="10.5" customHeight="1">
      <c r="A776" s="72"/>
      <c r="B776" s="72"/>
      <c r="C776" s="72"/>
      <c r="D776" s="72"/>
      <c r="E776" s="73"/>
      <c r="F776" s="73"/>
      <c r="G776" s="73"/>
      <c r="H776" s="73"/>
      <c r="I776" s="73"/>
      <c r="J776" s="71"/>
      <c r="K776" s="71"/>
      <c r="L776" s="74"/>
    </row>
    <row r="777" spans="1:12" ht="10.5" customHeight="1">
      <c r="A777" s="352" t="s">
        <v>105</v>
      </c>
      <c r="B777" s="352"/>
      <c r="C777" s="352"/>
      <c r="D777" s="352"/>
      <c r="E777" s="352"/>
      <c r="F777" s="352"/>
      <c r="G777" s="352"/>
      <c r="H777" s="352"/>
      <c r="I777" s="352"/>
      <c r="J777" s="352"/>
      <c r="K777" s="352"/>
      <c r="L777" s="352"/>
    </row>
    <row r="778" spans="1:12" ht="10.5" customHeight="1">
      <c r="A778" s="352" t="s">
        <v>2</v>
      </c>
      <c r="B778" s="352"/>
      <c r="C778" s="352"/>
      <c r="D778" s="352"/>
      <c r="E778" s="352"/>
      <c r="F778" s="352"/>
      <c r="G778" s="352"/>
      <c r="H778" s="352"/>
      <c r="I778" s="352"/>
      <c r="J778" s="352"/>
      <c r="K778" s="352"/>
      <c r="L778" s="352"/>
    </row>
    <row r="779" spans="1:12" s="78" customFormat="1" ht="18" customHeight="1">
      <c r="A779" s="75"/>
      <c r="B779" s="75"/>
      <c r="C779" s="75"/>
      <c r="D779" s="75"/>
      <c r="E779" s="76"/>
      <c r="F779" s="76"/>
      <c r="G779" s="76"/>
      <c r="H779" s="76"/>
      <c r="I779" s="76"/>
      <c r="J779" s="71"/>
      <c r="K779" s="77"/>
      <c r="L779" s="74"/>
    </row>
    <row r="780" spans="2:12" ht="15" customHeight="1">
      <c r="B780" s="348" t="s">
        <v>3</v>
      </c>
      <c r="C780" s="333" t="s">
        <v>106</v>
      </c>
      <c r="D780" s="342" t="s">
        <v>5</v>
      </c>
      <c r="E780" s="342" t="s">
        <v>6</v>
      </c>
      <c r="F780" s="333" t="s">
        <v>107</v>
      </c>
      <c r="G780" s="333" t="s">
        <v>108</v>
      </c>
      <c r="H780" s="333" t="s">
        <v>9</v>
      </c>
      <c r="I780" s="344" t="s">
        <v>10</v>
      </c>
      <c r="J780" s="353"/>
      <c r="K780" s="345"/>
      <c r="L780" s="354" t="s">
        <v>109</v>
      </c>
    </row>
    <row r="781" spans="2:12" ht="15" customHeight="1">
      <c r="B781" s="349"/>
      <c r="C781" s="334"/>
      <c r="D781" s="351"/>
      <c r="E781" s="351"/>
      <c r="F781" s="334"/>
      <c r="G781" s="334"/>
      <c r="H781" s="334"/>
      <c r="I781" s="333" t="s">
        <v>12</v>
      </c>
      <c r="J781" s="344" t="s">
        <v>13</v>
      </c>
      <c r="K781" s="345"/>
      <c r="L781" s="355"/>
    </row>
    <row r="782" spans="2:12" ht="21" customHeight="1">
      <c r="B782" s="349"/>
      <c r="C782" s="334"/>
      <c r="D782" s="351"/>
      <c r="E782" s="343"/>
      <c r="F782" s="335"/>
      <c r="G782" s="335"/>
      <c r="H782" s="335"/>
      <c r="I782" s="335"/>
      <c r="J782" s="8" t="s">
        <v>14</v>
      </c>
      <c r="K782" s="9" t="s">
        <v>15</v>
      </c>
      <c r="L782" s="356"/>
    </row>
    <row r="783" spans="2:12" ht="10.5" customHeight="1">
      <c r="B783" s="350"/>
      <c r="C783" s="335"/>
      <c r="D783" s="343"/>
      <c r="E783" s="79" t="s">
        <v>16</v>
      </c>
      <c r="F783" s="79" t="s">
        <v>17</v>
      </c>
      <c r="G783" s="80" t="s">
        <v>18</v>
      </c>
      <c r="H783" s="344" t="s">
        <v>19</v>
      </c>
      <c r="I783" s="353"/>
      <c r="J783" s="353"/>
      <c r="K783" s="345"/>
      <c r="L783" s="81" t="s">
        <v>20</v>
      </c>
    </row>
    <row r="784" spans="2:4" ht="10.5" customHeight="1">
      <c r="B784" s="13"/>
      <c r="C784" s="14"/>
      <c r="D784" s="14"/>
    </row>
    <row r="785" spans="2:12" ht="10.5" customHeight="1">
      <c r="B785" s="82">
        <v>24</v>
      </c>
      <c r="C785" s="83" t="s">
        <v>154</v>
      </c>
      <c r="D785" s="84">
        <v>2005</v>
      </c>
      <c r="E785" s="85">
        <v>20</v>
      </c>
      <c r="F785" s="85">
        <v>3939.5833333333335</v>
      </c>
      <c r="G785" s="85">
        <v>6152.592</v>
      </c>
      <c r="H785" s="85">
        <v>115310.753</v>
      </c>
      <c r="I785" s="85">
        <v>857230.784</v>
      </c>
      <c r="J785" s="105" t="s">
        <v>50</v>
      </c>
      <c r="K785" s="105" t="s">
        <v>50</v>
      </c>
      <c r="L785" s="105" t="s">
        <v>50</v>
      </c>
    </row>
    <row r="786" spans="2:12" ht="10.5" customHeight="1">
      <c r="B786" s="103"/>
      <c r="C786" s="83" t="s">
        <v>155</v>
      </c>
      <c r="D786" s="84">
        <v>2010</v>
      </c>
      <c r="E786" s="85">
        <v>21</v>
      </c>
      <c r="F786" s="85">
        <v>4058.6666666666665</v>
      </c>
      <c r="G786" s="85">
        <v>6291.322999999999</v>
      </c>
      <c r="H786" s="85">
        <v>127943.79900000001</v>
      </c>
      <c r="I786" s="85">
        <v>1074288.1009999998</v>
      </c>
      <c r="J786" s="85">
        <v>422525.169</v>
      </c>
      <c r="K786" s="85">
        <v>297838.434</v>
      </c>
      <c r="L786" s="86">
        <v>39.33071292576851</v>
      </c>
    </row>
    <row r="787" spans="2:12" ht="10.5" customHeight="1">
      <c r="B787" s="20"/>
      <c r="C787" s="20"/>
      <c r="D787" s="84">
        <v>2014</v>
      </c>
      <c r="E787" s="85">
        <v>22</v>
      </c>
      <c r="F787" s="85">
        <v>4799</v>
      </c>
      <c r="G787" s="85">
        <v>7251.062</v>
      </c>
      <c r="H787" s="85">
        <v>168404.842</v>
      </c>
      <c r="I787" s="85">
        <v>1131168.044</v>
      </c>
      <c r="J787" s="85">
        <v>464554.263</v>
      </c>
      <c r="K787" s="85">
        <v>313151.015</v>
      </c>
      <c r="L787" s="86">
        <v>41.0685455148873</v>
      </c>
    </row>
    <row r="788" spans="2:12" ht="10.5" customHeight="1">
      <c r="B788" s="20"/>
      <c r="C788" s="20"/>
      <c r="D788" s="84">
        <v>2015</v>
      </c>
      <c r="E788" s="85">
        <v>18</v>
      </c>
      <c r="F788" s="85">
        <v>4496.08333333333</v>
      </c>
      <c r="G788" s="85">
        <v>6744.03</v>
      </c>
      <c r="H788" s="85">
        <v>165789.491</v>
      </c>
      <c r="I788" s="85">
        <v>1020950.919</v>
      </c>
      <c r="J788" s="85">
        <v>402194.719</v>
      </c>
      <c r="K788" s="85">
        <v>263845.892</v>
      </c>
      <c r="L788" s="86">
        <v>39.3941287005198</v>
      </c>
    </row>
    <row r="789" spans="2:4" ht="10.5" customHeight="1">
      <c r="B789" s="20"/>
      <c r="C789" s="20"/>
      <c r="D789" s="21"/>
    </row>
    <row r="790" spans="2:12" ht="10.5" customHeight="1">
      <c r="B790" s="20"/>
      <c r="C790" s="20"/>
      <c r="D790" s="89">
        <v>2015</v>
      </c>
      <c r="E790" s="90"/>
      <c r="F790" s="90"/>
      <c r="G790" s="90"/>
      <c r="H790" s="90"/>
      <c r="I790" s="90"/>
      <c r="J790" s="91"/>
      <c r="K790" s="90"/>
      <c r="L790" s="92"/>
    </row>
    <row r="791" spans="2:12" ht="10.5" customHeight="1">
      <c r="B791" s="20"/>
      <c r="C791" s="20"/>
      <c r="D791" s="93" t="s">
        <v>23</v>
      </c>
      <c r="E791" s="90">
        <v>18</v>
      </c>
      <c r="F791" s="90">
        <v>4487.625</v>
      </c>
      <c r="G791" s="90">
        <v>4528.093</v>
      </c>
      <c r="H791" s="90">
        <v>106911.338</v>
      </c>
      <c r="I791" s="90">
        <v>694330.213</v>
      </c>
      <c r="J791" s="90">
        <v>286292.604</v>
      </c>
      <c r="K791" s="90">
        <v>178654.427</v>
      </c>
      <c r="L791" s="92">
        <v>41.2329175138458</v>
      </c>
    </row>
    <row r="792" spans="2:12" ht="6" customHeight="1">
      <c r="B792" s="20"/>
      <c r="C792" s="20"/>
      <c r="D792" s="94"/>
      <c r="E792" s="90"/>
      <c r="F792" s="90"/>
      <c r="G792" s="90"/>
      <c r="H792" s="90"/>
      <c r="I792" s="90"/>
      <c r="J792" s="91"/>
      <c r="K792" s="90"/>
      <c r="L792" s="92"/>
    </row>
    <row r="793" spans="2:12" ht="10.5" customHeight="1">
      <c r="B793" s="20"/>
      <c r="C793" s="20"/>
      <c r="D793" s="95" t="s">
        <v>24</v>
      </c>
      <c r="E793" s="90">
        <v>18</v>
      </c>
      <c r="F793" s="90">
        <v>4437</v>
      </c>
      <c r="G793" s="90">
        <v>589.265</v>
      </c>
      <c r="H793" s="90">
        <v>12556.4</v>
      </c>
      <c r="I793" s="90">
        <v>89508.621</v>
      </c>
      <c r="J793" s="90">
        <v>38807.691</v>
      </c>
      <c r="K793" s="90">
        <v>20727.284</v>
      </c>
      <c r="L793" s="92">
        <v>43.3563723431735</v>
      </c>
    </row>
    <row r="794" spans="2:12" ht="10.5" customHeight="1">
      <c r="B794" s="20"/>
      <c r="C794" s="20"/>
      <c r="D794" s="95" t="s">
        <v>25</v>
      </c>
      <c r="E794" s="90">
        <v>18</v>
      </c>
      <c r="F794" s="90">
        <v>4484</v>
      </c>
      <c r="G794" s="90">
        <v>557.691</v>
      </c>
      <c r="H794" s="90">
        <v>12634.107</v>
      </c>
      <c r="I794" s="90">
        <v>84048.522</v>
      </c>
      <c r="J794" s="90">
        <v>40192.861</v>
      </c>
      <c r="K794" s="90">
        <v>17896.332</v>
      </c>
      <c r="L794" s="92">
        <v>47.8210205766617</v>
      </c>
    </row>
    <row r="795" spans="2:12" ht="10.5" customHeight="1">
      <c r="B795" s="20"/>
      <c r="C795" s="20"/>
      <c r="D795" s="95" t="s">
        <v>26</v>
      </c>
      <c r="E795" s="90">
        <v>18</v>
      </c>
      <c r="F795" s="90">
        <v>4484</v>
      </c>
      <c r="G795" s="90">
        <v>625.344</v>
      </c>
      <c r="H795" s="90">
        <v>12924.798</v>
      </c>
      <c r="I795" s="90">
        <v>110674.211</v>
      </c>
      <c r="J795" s="90">
        <v>50452.27</v>
      </c>
      <c r="K795" s="90">
        <v>27942.324</v>
      </c>
      <c r="L795" s="92">
        <v>45.5862929079296</v>
      </c>
    </row>
    <row r="796" spans="2:12" ht="10.5" customHeight="1">
      <c r="B796" s="20"/>
      <c r="C796" s="20"/>
      <c r="D796" s="95" t="s">
        <v>27</v>
      </c>
      <c r="E796" s="90">
        <v>18</v>
      </c>
      <c r="F796" s="90">
        <v>4476</v>
      </c>
      <c r="G796" s="90">
        <v>563.646</v>
      </c>
      <c r="H796" s="90">
        <v>14662.006</v>
      </c>
      <c r="I796" s="90">
        <v>87723.059</v>
      </c>
      <c r="J796" s="90">
        <v>36891.517</v>
      </c>
      <c r="K796" s="90">
        <v>25405.788</v>
      </c>
      <c r="L796" s="92">
        <v>42.0545263931118</v>
      </c>
    </row>
    <row r="797" spans="2:12" ht="10.5" customHeight="1">
      <c r="B797" s="20"/>
      <c r="C797" s="20"/>
      <c r="D797" s="96" t="s">
        <v>28</v>
      </c>
      <c r="E797" s="90">
        <v>18</v>
      </c>
      <c r="F797" s="90">
        <v>4501</v>
      </c>
      <c r="G797" s="90">
        <v>505.424</v>
      </c>
      <c r="H797" s="90">
        <v>13239.306</v>
      </c>
      <c r="I797" s="90">
        <v>85309.444</v>
      </c>
      <c r="J797" s="90">
        <v>36200.901</v>
      </c>
      <c r="K797" s="90">
        <v>25958.607</v>
      </c>
      <c r="L797" s="92">
        <v>42.4348106172161</v>
      </c>
    </row>
    <row r="798" spans="2:12" ht="10.5" customHeight="1">
      <c r="B798" s="20"/>
      <c r="C798" s="20"/>
      <c r="D798" s="95" t="s">
        <v>29</v>
      </c>
      <c r="E798" s="90">
        <v>18</v>
      </c>
      <c r="F798" s="90">
        <v>4504</v>
      </c>
      <c r="G798" s="90">
        <v>601.096</v>
      </c>
      <c r="H798" s="90">
        <v>15000.448</v>
      </c>
      <c r="I798" s="90">
        <v>90525.019</v>
      </c>
      <c r="J798" s="90">
        <v>35618.068</v>
      </c>
      <c r="K798" s="90">
        <v>26582.361</v>
      </c>
      <c r="L798" s="92">
        <v>39.346103865496</v>
      </c>
    </row>
    <row r="799" spans="2:12" ht="10.5" customHeight="1">
      <c r="B799" s="20"/>
      <c r="C799" s="20"/>
      <c r="D799" s="95" t="s">
        <v>30</v>
      </c>
      <c r="E799" s="90">
        <v>18</v>
      </c>
      <c r="F799" s="90">
        <v>4505</v>
      </c>
      <c r="G799" s="90">
        <v>556.199</v>
      </c>
      <c r="H799" s="90">
        <v>12881.421</v>
      </c>
      <c r="I799" s="90">
        <v>68820.492</v>
      </c>
      <c r="J799" s="90">
        <v>19556.517</v>
      </c>
      <c r="K799" s="90">
        <v>13229.789</v>
      </c>
      <c r="L799" s="92">
        <v>28.4167061752479</v>
      </c>
    </row>
    <row r="800" spans="2:12" ht="10.5" customHeight="1">
      <c r="B800" s="20"/>
      <c r="C800" s="20"/>
      <c r="D800" s="95" t="s">
        <v>31</v>
      </c>
      <c r="E800" s="90">
        <v>18</v>
      </c>
      <c r="F800" s="90">
        <v>4510</v>
      </c>
      <c r="G800" s="90">
        <v>529.428</v>
      </c>
      <c r="H800" s="90">
        <v>13012.852</v>
      </c>
      <c r="I800" s="90">
        <v>77720.845</v>
      </c>
      <c r="J800" s="90">
        <v>28572.779</v>
      </c>
      <c r="K800" s="90">
        <v>20911.942</v>
      </c>
      <c r="L800" s="92">
        <v>36.7633406456144</v>
      </c>
    </row>
    <row r="801" spans="2:12" ht="10.5" customHeight="1">
      <c r="B801" s="20"/>
      <c r="C801" s="20"/>
      <c r="D801" s="95" t="s">
        <v>32</v>
      </c>
      <c r="E801" s="90">
        <v>18</v>
      </c>
      <c r="F801" s="90">
        <v>4526</v>
      </c>
      <c r="G801" s="90">
        <v>584.07</v>
      </c>
      <c r="H801" s="90">
        <v>13271.92</v>
      </c>
      <c r="I801" s="90">
        <v>93694.706</v>
      </c>
      <c r="J801" s="90">
        <v>33745.57</v>
      </c>
      <c r="K801" s="90">
        <v>25687.898</v>
      </c>
      <c r="L801" s="92">
        <v>36.016517304617</v>
      </c>
    </row>
    <row r="802" spans="2:12" ht="10.5" customHeight="1">
      <c r="B802" s="20"/>
      <c r="C802" s="20"/>
      <c r="D802" s="95" t="s">
        <v>33</v>
      </c>
      <c r="E802" s="90">
        <v>18</v>
      </c>
      <c r="F802" s="90">
        <v>4518</v>
      </c>
      <c r="G802" s="90">
        <v>582.479</v>
      </c>
      <c r="H802" s="90">
        <v>14271.407</v>
      </c>
      <c r="I802" s="90">
        <v>85161.983</v>
      </c>
      <c r="J802" s="90">
        <v>32397.213</v>
      </c>
      <c r="K802" s="90">
        <v>23358.393</v>
      </c>
      <c r="L802" s="92">
        <v>38.0418725101786</v>
      </c>
    </row>
    <row r="803" spans="2:12" ht="10.5" customHeight="1">
      <c r="B803" s="20"/>
      <c r="C803" s="20"/>
      <c r="D803" s="95" t="s">
        <v>34</v>
      </c>
      <c r="E803" s="90">
        <v>18</v>
      </c>
      <c r="F803" s="90">
        <v>4513</v>
      </c>
      <c r="G803" s="90">
        <v>595.942</v>
      </c>
      <c r="H803" s="90">
        <v>18298.228</v>
      </c>
      <c r="I803" s="90">
        <v>83338.272</v>
      </c>
      <c r="J803" s="90">
        <v>28545.094</v>
      </c>
      <c r="K803" s="90">
        <v>21871.132</v>
      </c>
      <c r="L803" s="92">
        <v>34.2520828845599</v>
      </c>
    </row>
    <row r="804" spans="2:12" ht="10.5" customHeight="1">
      <c r="B804" s="20"/>
      <c r="C804" s="20"/>
      <c r="D804" s="95" t="s">
        <v>35</v>
      </c>
      <c r="E804" s="90">
        <v>18</v>
      </c>
      <c r="F804" s="90">
        <v>4495</v>
      </c>
      <c r="G804" s="90">
        <v>453.446</v>
      </c>
      <c r="H804" s="90">
        <v>13036.598</v>
      </c>
      <c r="I804" s="90">
        <v>64425.745</v>
      </c>
      <c r="J804" s="90">
        <v>21214.238</v>
      </c>
      <c r="K804" s="90">
        <v>14274.042</v>
      </c>
      <c r="L804" s="92">
        <v>32.9281997437515</v>
      </c>
    </row>
    <row r="805" spans="2:12" ht="10.5" customHeight="1">
      <c r="B805" s="20"/>
      <c r="C805" s="20"/>
      <c r="D805" s="97"/>
      <c r="E805" s="90"/>
      <c r="F805" s="90"/>
      <c r="G805" s="90"/>
      <c r="H805" s="90"/>
      <c r="I805" s="90"/>
      <c r="J805" s="91"/>
      <c r="K805" s="90"/>
      <c r="L805" s="92"/>
    </row>
    <row r="806" spans="2:12" ht="10.5" customHeight="1">
      <c r="B806" s="20"/>
      <c r="C806" s="20"/>
      <c r="D806" s="89">
        <v>2016</v>
      </c>
      <c r="E806" s="90"/>
      <c r="F806" s="90"/>
      <c r="G806" s="90"/>
      <c r="H806" s="90"/>
      <c r="I806" s="90"/>
      <c r="J806" s="91"/>
      <c r="K806" s="90"/>
      <c r="L806" s="92"/>
    </row>
    <row r="807" spans="2:12" ht="10.5" customHeight="1">
      <c r="B807" s="20"/>
      <c r="C807" s="20"/>
      <c r="D807" s="93" t="s">
        <v>23</v>
      </c>
      <c r="E807" s="90">
        <v>17</v>
      </c>
      <c r="F807" s="90">
        <v>4426.875</v>
      </c>
      <c r="G807" s="90">
        <v>4596.852</v>
      </c>
      <c r="H807" s="90">
        <v>108926.82</v>
      </c>
      <c r="I807" s="90">
        <v>656137.1</v>
      </c>
      <c r="J807" s="90">
        <v>267394.884</v>
      </c>
      <c r="K807" s="90">
        <v>185785.322</v>
      </c>
      <c r="L807" s="92">
        <v>40.7528981366852</v>
      </c>
    </row>
    <row r="808" spans="2:12" ht="6" customHeight="1">
      <c r="B808" s="20"/>
      <c r="C808" s="20"/>
      <c r="D808" s="94"/>
      <c r="E808" s="90"/>
      <c r="F808" s="90"/>
      <c r="G808" s="90"/>
      <c r="H808" s="90"/>
      <c r="I808" s="90"/>
      <c r="J808" s="91"/>
      <c r="K808" s="90"/>
      <c r="L808" s="92"/>
    </row>
    <row r="809" spans="2:12" ht="10.5" customHeight="1">
      <c r="B809" s="20"/>
      <c r="C809" s="20"/>
      <c r="D809" s="95" t="s">
        <v>24</v>
      </c>
      <c r="E809" s="90">
        <v>17</v>
      </c>
      <c r="F809" s="90">
        <v>4458</v>
      </c>
      <c r="G809" s="90">
        <v>589.702</v>
      </c>
      <c r="H809" s="90">
        <v>12822.455</v>
      </c>
      <c r="I809" s="90">
        <v>83696.834</v>
      </c>
      <c r="J809" s="90">
        <v>31484.75</v>
      </c>
      <c r="K809" s="90">
        <v>22754.707</v>
      </c>
      <c r="L809" s="92">
        <v>37.6176116769244</v>
      </c>
    </row>
    <row r="810" spans="2:12" ht="10.5" customHeight="1">
      <c r="B810" s="20"/>
      <c r="C810" s="20"/>
      <c r="D810" s="95" t="s">
        <v>25</v>
      </c>
      <c r="E810" s="90">
        <v>17</v>
      </c>
      <c r="F810" s="90">
        <v>4441</v>
      </c>
      <c r="G810" s="90">
        <v>599.695</v>
      </c>
      <c r="H810" s="90">
        <v>12921.792</v>
      </c>
      <c r="I810" s="90">
        <v>87538.4</v>
      </c>
      <c r="J810" s="90">
        <v>38297.921</v>
      </c>
      <c r="K810" s="90">
        <v>24658.871</v>
      </c>
      <c r="L810" s="92">
        <v>43.7498526361003</v>
      </c>
    </row>
    <row r="811" spans="2:12" ht="10.5" customHeight="1">
      <c r="B811" s="20"/>
      <c r="C811" s="20"/>
      <c r="D811" s="95" t="s">
        <v>26</v>
      </c>
      <c r="E811" s="90">
        <v>17</v>
      </c>
      <c r="F811" s="90">
        <v>4440</v>
      </c>
      <c r="G811" s="90">
        <v>578.081</v>
      </c>
      <c r="H811" s="90">
        <v>13366.618</v>
      </c>
      <c r="I811" s="90">
        <v>88555.98</v>
      </c>
      <c r="J811" s="90">
        <v>36264.157</v>
      </c>
      <c r="K811" s="90">
        <v>24257.106</v>
      </c>
      <c r="L811" s="92">
        <v>40.9505456322656</v>
      </c>
    </row>
    <row r="812" spans="2:12" ht="10.5" customHeight="1">
      <c r="B812" s="20"/>
      <c r="C812" s="20"/>
      <c r="D812" s="95" t="s">
        <v>27</v>
      </c>
      <c r="E812" s="90">
        <v>17</v>
      </c>
      <c r="F812" s="90">
        <v>4419</v>
      </c>
      <c r="G812" s="90">
        <v>599.233</v>
      </c>
      <c r="H812" s="90">
        <v>14796.365</v>
      </c>
      <c r="I812" s="90">
        <v>80376.545</v>
      </c>
      <c r="J812" s="90">
        <v>36256.242</v>
      </c>
      <c r="K812" s="90">
        <v>20210.174</v>
      </c>
      <c r="L812" s="92">
        <v>45.1079876598329</v>
      </c>
    </row>
    <row r="813" spans="2:12" ht="10.5" customHeight="1">
      <c r="B813" s="20"/>
      <c r="C813" s="20"/>
      <c r="D813" s="96" t="s">
        <v>28</v>
      </c>
      <c r="E813" s="90">
        <v>17</v>
      </c>
      <c r="F813" s="90">
        <v>4410</v>
      </c>
      <c r="G813" s="90">
        <v>541.57</v>
      </c>
      <c r="H813" s="90">
        <v>14988.976</v>
      </c>
      <c r="I813" s="90">
        <v>78091.641</v>
      </c>
      <c r="J813" s="90">
        <v>32133.748</v>
      </c>
      <c r="K813" s="90">
        <v>24893.878</v>
      </c>
      <c r="L813" s="92">
        <v>41.1487677663221</v>
      </c>
    </row>
    <row r="814" spans="2:12" ht="10.5" customHeight="1">
      <c r="B814" s="20"/>
      <c r="C814" s="20"/>
      <c r="D814" s="95" t="s">
        <v>29</v>
      </c>
      <c r="E814" s="90">
        <v>17</v>
      </c>
      <c r="F814" s="90">
        <v>4427</v>
      </c>
      <c r="G814" s="90">
        <v>595.319</v>
      </c>
      <c r="H814" s="90">
        <v>13870.167</v>
      </c>
      <c r="I814" s="90">
        <v>86000.468</v>
      </c>
      <c r="J814" s="90">
        <v>33851.828</v>
      </c>
      <c r="K814" s="90">
        <v>25153.844</v>
      </c>
      <c r="L814" s="92">
        <v>39.362376493114</v>
      </c>
    </row>
    <row r="815" spans="2:12" ht="10.5" customHeight="1">
      <c r="B815" s="20"/>
      <c r="C815" s="20"/>
      <c r="D815" s="95" t="s">
        <v>30</v>
      </c>
      <c r="E815" s="90">
        <v>17</v>
      </c>
      <c r="F815" s="90">
        <v>4399</v>
      </c>
      <c r="G815" s="90">
        <v>516.193</v>
      </c>
      <c r="H815" s="90">
        <v>12874.26</v>
      </c>
      <c r="I815" s="90">
        <v>75869.59</v>
      </c>
      <c r="J815" s="90">
        <v>29890.938</v>
      </c>
      <c r="K815" s="90">
        <v>21677.995</v>
      </c>
      <c r="L815" s="92">
        <v>39.3977850677722</v>
      </c>
    </row>
    <row r="816" spans="2:12" ht="10.5" customHeight="1">
      <c r="B816" s="20"/>
      <c r="C816" s="20"/>
      <c r="D816" s="95" t="s">
        <v>31</v>
      </c>
      <c r="E816" s="90">
        <v>17</v>
      </c>
      <c r="F816" s="90">
        <v>4421</v>
      </c>
      <c r="G816" s="90">
        <v>577.059</v>
      </c>
      <c r="H816" s="90">
        <v>13286.187</v>
      </c>
      <c r="I816" s="90">
        <v>76007.642</v>
      </c>
      <c r="J816" s="90">
        <v>29215.3</v>
      </c>
      <c r="K816" s="90">
        <v>22178.747</v>
      </c>
      <c r="L816" s="92">
        <v>38.4373192369262</v>
      </c>
    </row>
    <row r="817" spans="2:12" ht="10.5" customHeight="1">
      <c r="B817" s="20"/>
      <c r="C817" s="20"/>
      <c r="D817" s="95" t="s">
        <v>32</v>
      </c>
      <c r="E817" s="98"/>
      <c r="F817" s="98"/>
      <c r="G817" s="98"/>
      <c r="H817" s="98"/>
      <c r="I817" s="98"/>
      <c r="J817" s="90"/>
      <c r="K817" s="90"/>
      <c r="L817" s="92"/>
    </row>
    <row r="818" spans="2:12" ht="10.5" customHeight="1">
      <c r="B818" s="20"/>
      <c r="C818" s="20"/>
      <c r="D818" s="95" t="s">
        <v>33</v>
      </c>
      <c r="E818" s="90"/>
      <c r="F818" s="90"/>
      <c r="G818" s="90"/>
      <c r="H818" s="90"/>
      <c r="I818" s="90"/>
      <c r="J818" s="90"/>
      <c r="K818" s="90"/>
      <c r="L818" s="92"/>
    </row>
    <row r="819" spans="2:12" ht="10.5" customHeight="1">
      <c r="B819" s="20"/>
      <c r="C819" s="20"/>
      <c r="D819" s="95" t="s">
        <v>34</v>
      </c>
      <c r="E819" s="90"/>
      <c r="F819" s="90"/>
      <c r="G819" s="90"/>
      <c r="H819" s="90"/>
      <c r="I819" s="90"/>
      <c r="J819" s="90"/>
      <c r="K819" s="90"/>
      <c r="L819" s="92"/>
    </row>
    <row r="820" spans="2:12" ht="10.5" customHeight="1">
      <c r="B820" s="20"/>
      <c r="C820" s="20"/>
      <c r="D820" s="95" t="s">
        <v>35</v>
      </c>
      <c r="E820" s="90"/>
      <c r="F820" s="90"/>
      <c r="G820" s="90"/>
      <c r="H820" s="90"/>
      <c r="I820" s="90"/>
      <c r="J820" s="90"/>
      <c r="K820" s="90"/>
      <c r="L820" s="92"/>
    </row>
    <row r="821" spans="2:12" ht="10.5" customHeight="1">
      <c r="B821" s="20"/>
      <c r="C821" s="20"/>
      <c r="D821" s="99"/>
      <c r="E821" s="90"/>
      <c r="F821" s="90"/>
      <c r="G821" s="90"/>
      <c r="H821" s="90"/>
      <c r="I821" s="90"/>
      <c r="J821" s="91"/>
      <c r="K821" s="90"/>
      <c r="L821" s="92"/>
    </row>
    <row r="822" spans="2:12" ht="10.5" customHeight="1">
      <c r="B822" s="20"/>
      <c r="C822" s="20"/>
      <c r="D822" s="99"/>
      <c r="E822" s="90"/>
      <c r="F822" s="90"/>
      <c r="G822" s="90"/>
      <c r="H822" s="90"/>
      <c r="I822" s="90"/>
      <c r="J822" s="91"/>
      <c r="K822" s="90"/>
      <c r="L822" s="100"/>
    </row>
    <row r="823" spans="2:12" ht="10.5" customHeight="1">
      <c r="B823" s="82">
        <v>25</v>
      </c>
      <c r="C823" s="106" t="s">
        <v>121</v>
      </c>
      <c r="D823" s="84">
        <v>2005</v>
      </c>
      <c r="E823" s="90">
        <v>128.91666666666666</v>
      </c>
      <c r="F823" s="90">
        <v>15123.666666666666</v>
      </c>
      <c r="G823" s="90">
        <v>25503.503</v>
      </c>
      <c r="H823" s="90">
        <v>368483.871</v>
      </c>
      <c r="I823" s="90">
        <v>1891996.899</v>
      </c>
      <c r="J823" s="90">
        <v>507967.457</v>
      </c>
      <c r="K823" s="90">
        <v>336862.138</v>
      </c>
      <c r="L823" s="92">
        <v>26.848218264442306</v>
      </c>
    </row>
    <row r="824" spans="2:12" ht="10.5" customHeight="1">
      <c r="B824" s="120"/>
      <c r="C824" s="106" t="s">
        <v>156</v>
      </c>
      <c r="D824" s="84">
        <v>2010</v>
      </c>
      <c r="E824" s="90">
        <v>137</v>
      </c>
      <c r="F824" s="90">
        <v>17277.416666666668</v>
      </c>
      <c r="G824" s="90">
        <v>28901.525999999998</v>
      </c>
      <c r="H824" s="90">
        <v>452816.989</v>
      </c>
      <c r="I824" s="90">
        <v>2531151.8449999997</v>
      </c>
      <c r="J824" s="90">
        <v>693231.437</v>
      </c>
      <c r="K824" s="90">
        <v>482099.38300000003</v>
      </c>
      <c r="L824" s="92">
        <v>27.387982999494845</v>
      </c>
    </row>
    <row r="825" spans="2:12" ht="10.5" customHeight="1">
      <c r="B825" s="20"/>
      <c r="D825" s="84">
        <v>2014</v>
      </c>
      <c r="E825" s="90">
        <v>142</v>
      </c>
      <c r="F825" s="90">
        <v>19700.25</v>
      </c>
      <c r="G825" s="90">
        <v>32832.209</v>
      </c>
      <c r="H825" s="90">
        <v>593389.407</v>
      </c>
      <c r="I825" s="90">
        <v>3360981.873</v>
      </c>
      <c r="J825" s="90">
        <v>940094.64</v>
      </c>
      <c r="K825" s="90">
        <v>622894.532</v>
      </c>
      <c r="L825" s="92">
        <v>27.9708333910434</v>
      </c>
    </row>
    <row r="826" spans="2:12" ht="10.5" customHeight="1">
      <c r="B826" s="20"/>
      <c r="D826" s="84">
        <v>2015</v>
      </c>
      <c r="E826" s="85">
        <v>147</v>
      </c>
      <c r="F826" s="85">
        <v>20361.25</v>
      </c>
      <c r="G826" s="85">
        <v>33970.111</v>
      </c>
      <c r="H826" s="85">
        <v>632903.292</v>
      </c>
      <c r="I826" s="85">
        <v>3555033.591</v>
      </c>
      <c r="J826" s="85">
        <v>1041903.579</v>
      </c>
      <c r="K826" s="85">
        <v>682101.359</v>
      </c>
      <c r="L826" s="86">
        <v>29.3078406245642</v>
      </c>
    </row>
    <row r="827" spans="2:4" ht="10.5" customHeight="1">
      <c r="B827" s="20"/>
      <c r="D827" s="21"/>
    </row>
    <row r="828" spans="2:12" ht="10.5" customHeight="1">
      <c r="B828" s="20"/>
      <c r="D828" s="89">
        <v>2015</v>
      </c>
      <c r="E828" s="90"/>
      <c r="F828" s="90"/>
      <c r="G828" s="90"/>
      <c r="H828" s="90"/>
      <c r="I828" s="90"/>
      <c r="J828" s="91"/>
      <c r="K828" s="90"/>
      <c r="L828" s="92"/>
    </row>
    <row r="829" spans="2:12" ht="10.5" customHeight="1">
      <c r="B829" s="20"/>
      <c r="C829" s="21"/>
      <c r="D829" s="93" t="s">
        <v>23</v>
      </c>
      <c r="E829" s="90">
        <v>146.5</v>
      </c>
      <c r="F829" s="90">
        <v>20235.5</v>
      </c>
      <c r="G829" s="90">
        <v>22575.522</v>
      </c>
      <c r="H829" s="90">
        <v>411919.557</v>
      </c>
      <c r="I829" s="90">
        <v>2339260.43</v>
      </c>
      <c r="J829" s="90">
        <v>691476.034</v>
      </c>
      <c r="K829" s="90">
        <v>456452.07</v>
      </c>
      <c r="L829" s="92">
        <v>29.5596003391551</v>
      </c>
    </row>
    <row r="830" spans="2:12" ht="6" customHeight="1">
      <c r="B830" s="20"/>
      <c r="C830" s="21"/>
      <c r="D830" s="94"/>
      <c r="E830" s="90"/>
      <c r="F830" s="90"/>
      <c r="G830" s="90"/>
      <c r="H830" s="90"/>
      <c r="I830" s="90"/>
      <c r="J830" s="91"/>
      <c r="K830" s="90"/>
      <c r="L830" s="92"/>
    </row>
    <row r="831" spans="2:12" ht="10.5" customHeight="1">
      <c r="B831" s="20"/>
      <c r="C831" s="21"/>
      <c r="D831" s="95" t="s">
        <v>24</v>
      </c>
      <c r="E831" s="90">
        <v>143</v>
      </c>
      <c r="F831" s="90">
        <v>19954</v>
      </c>
      <c r="G831" s="90">
        <v>2849.401</v>
      </c>
      <c r="H831" s="90">
        <v>49220.283</v>
      </c>
      <c r="I831" s="90">
        <v>272235.838</v>
      </c>
      <c r="J831" s="90">
        <v>81600.838</v>
      </c>
      <c r="K831" s="90">
        <v>54370.056</v>
      </c>
      <c r="L831" s="92">
        <v>29.9743188110303</v>
      </c>
    </row>
    <row r="832" spans="2:12" ht="10.5" customHeight="1">
      <c r="B832" s="20"/>
      <c r="C832" s="21"/>
      <c r="D832" s="95" t="s">
        <v>25</v>
      </c>
      <c r="E832" s="90">
        <v>146</v>
      </c>
      <c r="F832" s="90">
        <v>20107</v>
      </c>
      <c r="G832" s="90">
        <v>2754.211</v>
      </c>
      <c r="H832" s="90">
        <v>49448.734</v>
      </c>
      <c r="I832" s="90">
        <v>272407.881</v>
      </c>
      <c r="J832" s="90">
        <v>80565.916</v>
      </c>
      <c r="K832" s="90">
        <v>53425.041</v>
      </c>
      <c r="L832" s="92">
        <v>29.5754717904068</v>
      </c>
    </row>
    <row r="833" spans="2:12" ht="10.5" customHeight="1">
      <c r="B833" s="20"/>
      <c r="C833" s="21"/>
      <c r="D833" s="95" t="s">
        <v>26</v>
      </c>
      <c r="E833" s="90">
        <v>148</v>
      </c>
      <c r="F833" s="90">
        <v>20222</v>
      </c>
      <c r="G833" s="90">
        <v>3018.599</v>
      </c>
      <c r="H833" s="90">
        <v>51265.797</v>
      </c>
      <c r="I833" s="90">
        <v>317619.434</v>
      </c>
      <c r="J833" s="90">
        <v>94524.752</v>
      </c>
      <c r="K833" s="90">
        <v>58768.319</v>
      </c>
      <c r="L833" s="92">
        <v>29.7603804684067</v>
      </c>
    </row>
    <row r="834" spans="2:12" ht="10.5" customHeight="1">
      <c r="B834" s="20"/>
      <c r="C834" s="21"/>
      <c r="D834" s="95" t="s">
        <v>27</v>
      </c>
      <c r="E834" s="90">
        <v>148</v>
      </c>
      <c r="F834" s="90">
        <v>20275</v>
      </c>
      <c r="G834" s="90">
        <v>2796.657</v>
      </c>
      <c r="H834" s="90">
        <v>51153.896</v>
      </c>
      <c r="I834" s="90">
        <v>293696.031</v>
      </c>
      <c r="J834" s="90">
        <v>87737.015</v>
      </c>
      <c r="K834" s="90">
        <v>60253.333</v>
      </c>
      <c r="L834" s="92">
        <v>29.8734084697249</v>
      </c>
    </row>
    <row r="835" spans="2:12" ht="10.5" customHeight="1">
      <c r="B835" s="20"/>
      <c r="C835" s="21"/>
      <c r="D835" s="96" t="s">
        <v>28</v>
      </c>
      <c r="E835" s="90">
        <v>148</v>
      </c>
      <c r="F835" s="90">
        <v>20283</v>
      </c>
      <c r="G835" s="90">
        <v>2583.565</v>
      </c>
      <c r="H835" s="90">
        <v>52011.018</v>
      </c>
      <c r="I835" s="90">
        <v>276038.606</v>
      </c>
      <c r="J835" s="90">
        <v>83633.065</v>
      </c>
      <c r="K835" s="90">
        <v>55797.714</v>
      </c>
      <c r="L835" s="92">
        <v>30.2975972136303</v>
      </c>
    </row>
    <row r="836" spans="2:12" ht="10.5" customHeight="1">
      <c r="B836" s="20"/>
      <c r="C836" s="21"/>
      <c r="D836" s="95" t="s">
        <v>29</v>
      </c>
      <c r="E836" s="90">
        <v>146</v>
      </c>
      <c r="F836" s="90">
        <v>20186</v>
      </c>
      <c r="G836" s="90">
        <v>2934.564</v>
      </c>
      <c r="H836" s="90">
        <v>54200.429</v>
      </c>
      <c r="I836" s="90">
        <v>323031.528</v>
      </c>
      <c r="J836" s="90">
        <v>96047.556</v>
      </c>
      <c r="K836" s="90">
        <v>62157.763</v>
      </c>
      <c r="L836" s="92">
        <v>29.7331831956663</v>
      </c>
    </row>
    <row r="837" spans="2:12" ht="10.5" customHeight="1">
      <c r="B837" s="20"/>
      <c r="C837" s="21"/>
      <c r="D837" s="95" t="s">
        <v>30</v>
      </c>
      <c r="E837" s="90">
        <v>146</v>
      </c>
      <c r="F837" s="90">
        <v>20308</v>
      </c>
      <c r="G837" s="90">
        <v>2916.328</v>
      </c>
      <c r="H837" s="90">
        <v>52400.443</v>
      </c>
      <c r="I837" s="90">
        <v>312292.452</v>
      </c>
      <c r="J837" s="90">
        <v>90766.229</v>
      </c>
      <c r="K837" s="90">
        <v>62839.204</v>
      </c>
      <c r="L837" s="92">
        <v>29.0644965700292</v>
      </c>
    </row>
    <row r="838" spans="2:12" ht="10.5" customHeight="1">
      <c r="B838" s="20"/>
      <c r="C838" s="21"/>
      <c r="D838" s="95" t="s">
        <v>31</v>
      </c>
      <c r="E838" s="90">
        <v>147</v>
      </c>
      <c r="F838" s="90">
        <v>20549</v>
      </c>
      <c r="G838" s="90">
        <v>2722.197</v>
      </c>
      <c r="H838" s="90">
        <v>52218.957</v>
      </c>
      <c r="I838" s="90">
        <v>271938.66</v>
      </c>
      <c r="J838" s="90">
        <v>76600.663</v>
      </c>
      <c r="K838" s="90">
        <v>48840.64</v>
      </c>
      <c r="L838" s="92">
        <v>28.1683608354914</v>
      </c>
    </row>
    <row r="839" spans="2:12" ht="10.5" customHeight="1">
      <c r="B839" s="20"/>
      <c r="C839" s="21"/>
      <c r="D839" s="95" t="s">
        <v>32</v>
      </c>
      <c r="E839" s="90">
        <v>148</v>
      </c>
      <c r="F839" s="90">
        <v>20666</v>
      </c>
      <c r="G839" s="90">
        <v>2973.771</v>
      </c>
      <c r="H839" s="90">
        <v>51892.064</v>
      </c>
      <c r="I839" s="90">
        <v>310862.756</v>
      </c>
      <c r="J839" s="90">
        <v>91373.059</v>
      </c>
      <c r="K839" s="90">
        <v>59899.569</v>
      </c>
      <c r="L839" s="92">
        <v>29.3933760916666</v>
      </c>
    </row>
    <row r="840" spans="2:12" ht="10.5" customHeight="1">
      <c r="B840" s="20"/>
      <c r="C840" s="21"/>
      <c r="D840" s="95" t="s">
        <v>33</v>
      </c>
      <c r="E840" s="90">
        <v>148</v>
      </c>
      <c r="F840" s="90">
        <v>20659</v>
      </c>
      <c r="G840" s="90">
        <v>2983.784</v>
      </c>
      <c r="H840" s="90">
        <v>53441.015</v>
      </c>
      <c r="I840" s="90">
        <v>334335.031</v>
      </c>
      <c r="J840" s="90">
        <v>94204.668</v>
      </c>
      <c r="K840" s="90">
        <v>63761.804</v>
      </c>
      <c r="L840" s="92">
        <v>28.1767267157835</v>
      </c>
    </row>
    <row r="841" spans="2:12" ht="10.5" customHeight="1">
      <c r="B841" s="20"/>
      <c r="C841" s="21"/>
      <c r="D841" s="95" t="s">
        <v>34</v>
      </c>
      <c r="E841" s="90">
        <v>148</v>
      </c>
      <c r="F841" s="90">
        <v>20607</v>
      </c>
      <c r="G841" s="90">
        <v>2981.665</v>
      </c>
      <c r="H841" s="90">
        <v>62848.168</v>
      </c>
      <c r="I841" s="90">
        <v>335705.758</v>
      </c>
      <c r="J841" s="90">
        <v>99408.204</v>
      </c>
      <c r="K841" s="90">
        <v>63699.089</v>
      </c>
      <c r="L841" s="92">
        <v>29.6117065707285</v>
      </c>
    </row>
    <row r="842" spans="2:12" ht="10.5" customHeight="1">
      <c r="B842" s="20"/>
      <c r="C842" s="21"/>
      <c r="D842" s="95" t="s">
        <v>35</v>
      </c>
      <c r="E842" s="90">
        <v>148</v>
      </c>
      <c r="F842" s="90">
        <v>20519</v>
      </c>
      <c r="G842" s="90">
        <v>2455.369</v>
      </c>
      <c r="H842" s="90">
        <v>52802.488</v>
      </c>
      <c r="I842" s="90">
        <v>234869.616</v>
      </c>
      <c r="J842" s="90">
        <v>65441.614</v>
      </c>
      <c r="K842" s="90">
        <v>38288.827</v>
      </c>
      <c r="L842" s="92">
        <v>27.8629543976433</v>
      </c>
    </row>
    <row r="843" spans="2:12" ht="10.5" customHeight="1">
      <c r="B843" s="20"/>
      <c r="C843" s="21"/>
      <c r="D843" s="97"/>
      <c r="E843" s="90"/>
      <c r="F843" s="90"/>
      <c r="G843" s="90"/>
      <c r="H843" s="90"/>
      <c r="I843" s="90"/>
      <c r="J843" s="91"/>
      <c r="K843" s="90"/>
      <c r="L843" s="92"/>
    </row>
    <row r="844" spans="2:12" ht="10.5" customHeight="1">
      <c r="B844" s="20"/>
      <c r="C844" s="21"/>
      <c r="D844" s="89">
        <v>2016</v>
      </c>
      <c r="E844" s="90"/>
      <c r="F844" s="90"/>
      <c r="G844" s="90"/>
      <c r="H844" s="90"/>
      <c r="I844" s="90"/>
      <c r="J844" s="91"/>
      <c r="K844" s="90"/>
      <c r="L844" s="92"/>
    </row>
    <row r="845" spans="2:12" ht="10.5" customHeight="1">
      <c r="B845" s="20"/>
      <c r="C845" s="21"/>
      <c r="D845" s="93" t="s">
        <v>23</v>
      </c>
      <c r="E845" s="90">
        <v>151.75</v>
      </c>
      <c r="F845" s="90">
        <v>21683.125</v>
      </c>
      <c r="G845" s="90">
        <v>24201.216</v>
      </c>
      <c r="H845" s="90">
        <v>458776.82</v>
      </c>
      <c r="I845" s="90">
        <v>2481193.51</v>
      </c>
      <c r="J845" s="90">
        <v>709713.205</v>
      </c>
      <c r="K845" s="90">
        <v>446957.921</v>
      </c>
      <c r="L845" s="92">
        <v>28.6037022964807</v>
      </c>
    </row>
    <row r="846" spans="2:12" ht="6" customHeight="1">
      <c r="B846" s="20"/>
      <c r="C846" s="21"/>
      <c r="D846" s="94"/>
      <c r="E846" s="90"/>
      <c r="F846" s="90"/>
      <c r="G846" s="90"/>
      <c r="H846" s="90"/>
      <c r="I846" s="90"/>
      <c r="J846" s="91"/>
      <c r="K846" s="90"/>
      <c r="L846" s="92"/>
    </row>
    <row r="847" spans="2:12" ht="10.5" customHeight="1">
      <c r="B847" s="20"/>
      <c r="C847" s="21"/>
      <c r="D847" s="95" t="s">
        <v>24</v>
      </c>
      <c r="E847" s="90">
        <v>148</v>
      </c>
      <c r="F847" s="90">
        <v>21073</v>
      </c>
      <c r="G847" s="90">
        <v>2936.846</v>
      </c>
      <c r="H847" s="90">
        <v>53674.65</v>
      </c>
      <c r="I847" s="90">
        <v>264005.444</v>
      </c>
      <c r="J847" s="90">
        <v>79163.738</v>
      </c>
      <c r="K847" s="90">
        <v>49698.032</v>
      </c>
      <c r="L847" s="92">
        <v>29.9856460535715</v>
      </c>
    </row>
    <row r="848" spans="2:12" ht="10.5" customHeight="1">
      <c r="B848" s="20"/>
      <c r="C848" s="21"/>
      <c r="D848" s="95" t="s">
        <v>25</v>
      </c>
      <c r="E848" s="90">
        <v>150</v>
      </c>
      <c r="F848" s="90">
        <v>21885</v>
      </c>
      <c r="G848" s="90">
        <v>3050.134</v>
      </c>
      <c r="H848" s="90">
        <v>55247.278</v>
      </c>
      <c r="I848" s="90">
        <v>286252.427</v>
      </c>
      <c r="J848" s="90">
        <v>87501.597</v>
      </c>
      <c r="K848" s="90">
        <v>53032.639</v>
      </c>
      <c r="L848" s="92">
        <v>30.5679843196578</v>
      </c>
    </row>
    <row r="849" spans="2:12" ht="10.5" customHeight="1">
      <c r="B849" s="20"/>
      <c r="C849" s="21"/>
      <c r="D849" s="95" t="s">
        <v>26</v>
      </c>
      <c r="E849" s="90">
        <v>152</v>
      </c>
      <c r="F849" s="90">
        <v>21476</v>
      </c>
      <c r="G849" s="90">
        <v>3035.867</v>
      </c>
      <c r="H849" s="90">
        <v>56405.226</v>
      </c>
      <c r="I849" s="90">
        <v>306594.385</v>
      </c>
      <c r="J849" s="90">
        <v>90512.023</v>
      </c>
      <c r="K849" s="90">
        <v>57080.732</v>
      </c>
      <c r="L849" s="92">
        <v>29.5217484168864</v>
      </c>
    </row>
    <row r="850" spans="2:12" ht="10.5" customHeight="1">
      <c r="B850" s="20"/>
      <c r="C850" s="21"/>
      <c r="D850" s="95" t="s">
        <v>27</v>
      </c>
      <c r="E850" s="90">
        <v>152</v>
      </c>
      <c r="F850" s="90">
        <v>21494</v>
      </c>
      <c r="G850" s="90">
        <v>3091.833</v>
      </c>
      <c r="H850" s="90">
        <v>55895.036</v>
      </c>
      <c r="I850" s="90">
        <v>318006.04</v>
      </c>
      <c r="J850" s="90">
        <v>93506.565</v>
      </c>
      <c r="K850" s="90">
        <v>60131.428</v>
      </c>
      <c r="L850" s="92">
        <v>29.404021697198</v>
      </c>
    </row>
    <row r="851" spans="2:12" ht="10.5" customHeight="1">
      <c r="B851" s="20"/>
      <c r="C851" s="21"/>
      <c r="D851" s="96" t="s">
        <v>28</v>
      </c>
      <c r="E851" s="90">
        <v>153</v>
      </c>
      <c r="F851" s="90">
        <v>21661</v>
      </c>
      <c r="G851" s="90">
        <v>2923.836</v>
      </c>
      <c r="H851" s="90">
        <v>59413.353</v>
      </c>
      <c r="I851" s="90">
        <v>307063.083</v>
      </c>
      <c r="J851" s="90">
        <v>90467.486</v>
      </c>
      <c r="K851" s="90">
        <v>58293.402</v>
      </c>
      <c r="L851" s="92">
        <v>29.4621825313986</v>
      </c>
    </row>
    <row r="852" spans="2:12" ht="10.5" customHeight="1">
      <c r="B852" s="20"/>
      <c r="C852" s="21"/>
      <c r="D852" s="95" t="s">
        <v>29</v>
      </c>
      <c r="E852" s="90">
        <v>153</v>
      </c>
      <c r="F852" s="90">
        <v>21859</v>
      </c>
      <c r="G852" s="90">
        <v>3145.772</v>
      </c>
      <c r="H852" s="90">
        <v>60560.168</v>
      </c>
      <c r="I852" s="90">
        <v>349684.325</v>
      </c>
      <c r="J852" s="90">
        <v>95657.185</v>
      </c>
      <c r="K852" s="90">
        <v>62538.04</v>
      </c>
      <c r="L852" s="92">
        <v>27.3552968094867</v>
      </c>
    </row>
    <row r="853" spans="2:12" ht="10.5" customHeight="1">
      <c r="B853" s="20"/>
      <c r="C853" s="21"/>
      <c r="D853" s="95" t="s">
        <v>30</v>
      </c>
      <c r="E853" s="90">
        <v>153</v>
      </c>
      <c r="F853" s="90">
        <v>21945</v>
      </c>
      <c r="G853" s="90">
        <v>2879.977</v>
      </c>
      <c r="H853" s="90">
        <v>57617.431</v>
      </c>
      <c r="I853" s="90">
        <v>303055.803</v>
      </c>
      <c r="J853" s="90">
        <v>82733.268</v>
      </c>
      <c r="K853" s="90">
        <v>51945.576</v>
      </c>
      <c r="L853" s="92">
        <v>27.2996811745591</v>
      </c>
    </row>
    <row r="854" spans="2:12" ht="10.5" customHeight="1">
      <c r="B854" s="20"/>
      <c r="C854" s="21"/>
      <c r="D854" s="95" t="s">
        <v>31</v>
      </c>
      <c r="E854" s="90">
        <v>153</v>
      </c>
      <c r="F854" s="90">
        <v>22072</v>
      </c>
      <c r="G854" s="90">
        <v>3136.951</v>
      </c>
      <c r="H854" s="90">
        <v>59963.678</v>
      </c>
      <c r="I854" s="90">
        <v>346532.003</v>
      </c>
      <c r="J854" s="90">
        <v>90171.343</v>
      </c>
      <c r="K854" s="90">
        <v>54238.072</v>
      </c>
      <c r="L854" s="92">
        <v>26.0210722875139</v>
      </c>
    </row>
    <row r="855" spans="2:12" ht="10.5" customHeight="1">
      <c r="B855" s="20"/>
      <c r="C855" s="21"/>
      <c r="D855" s="95" t="s">
        <v>32</v>
      </c>
      <c r="E855" s="98"/>
      <c r="F855" s="98"/>
      <c r="G855" s="98"/>
      <c r="H855" s="98"/>
      <c r="I855" s="98"/>
      <c r="J855" s="90"/>
      <c r="K855" s="90"/>
      <c r="L855" s="92"/>
    </row>
    <row r="856" spans="2:12" ht="10.5" customHeight="1">
      <c r="B856" s="20"/>
      <c r="C856" s="21"/>
      <c r="D856" s="95" t="s">
        <v>33</v>
      </c>
      <c r="E856" s="90"/>
      <c r="F856" s="90"/>
      <c r="G856" s="90"/>
      <c r="H856" s="90"/>
      <c r="I856" s="90"/>
      <c r="J856" s="90"/>
      <c r="K856" s="90"/>
      <c r="L856" s="92"/>
    </row>
    <row r="857" spans="2:12" ht="10.5" customHeight="1">
      <c r="B857" s="20"/>
      <c r="C857" s="21"/>
      <c r="D857" s="95" t="s">
        <v>34</v>
      </c>
      <c r="E857" s="90"/>
      <c r="F857" s="90"/>
      <c r="G857" s="90"/>
      <c r="H857" s="90"/>
      <c r="I857" s="90"/>
      <c r="J857" s="90"/>
      <c r="K857" s="90"/>
      <c r="L857" s="92"/>
    </row>
    <row r="858" spans="2:12" ht="10.5" customHeight="1">
      <c r="B858" s="20"/>
      <c r="C858" s="21"/>
      <c r="D858" s="95" t="s">
        <v>35</v>
      </c>
      <c r="E858" s="90"/>
      <c r="F858" s="90"/>
      <c r="G858" s="90"/>
      <c r="H858" s="90"/>
      <c r="I858" s="90"/>
      <c r="J858" s="90"/>
      <c r="K858" s="90"/>
      <c r="L858" s="92"/>
    </row>
    <row r="859" ht="10.5" customHeight="1"/>
    <row r="860" ht="10.5" customHeight="1">
      <c r="C860" s="104" t="s">
        <v>36</v>
      </c>
    </row>
    <row r="861" spans="1:12" ht="10.5" customHeight="1">
      <c r="A861" s="352" t="s">
        <v>157</v>
      </c>
      <c r="B861" s="352"/>
      <c r="C861" s="352"/>
      <c r="D861" s="352"/>
      <c r="E861" s="352"/>
      <c r="F861" s="352"/>
      <c r="G861" s="352"/>
      <c r="H861" s="352"/>
      <c r="I861" s="352"/>
      <c r="J861" s="352"/>
      <c r="K861" s="352"/>
      <c r="L861" s="352"/>
    </row>
    <row r="862" spans="1:12" ht="10.5" customHeight="1">
      <c r="A862" s="72"/>
      <c r="B862" s="72"/>
      <c r="C862" s="72"/>
      <c r="D862" s="72"/>
      <c r="E862" s="73"/>
      <c r="F862" s="73"/>
      <c r="G862" s="73"/>
      <c r="H862" s="73"/>
      <c r="I862" s="73"/>
      <c r="J862" s="71"/>
      <c r="K862" s="71"/>
      <c r="L862" s="74"/>
    </row>
    <row r="863" spans="1:12" ht="10.5" customHeight="1">
      <c r="A863" s="352" t="s">
        <v>105</v>
      </c>
      <c r="B863" s="352"/>
      <c r="C863" s="352"/>
      <c r="D863" s="352"/>
      <c r="E863" s="352"/>
      <c r="F863" s="352"/>
      <c r="G863" s="352"/>
      <c r="H863" s="352"/>
      <c r="I863" s="352"/>
      <c r="J863" s="352"/>
      <c r="K863" s="352"/>
      <c r="L863" s="352"/>
    </row>
    <row r="864" spans="1:12" ht="10.5" customHeight="1">
      <c r="A864" s="352" t="s">
        <v>2</v>
      </c>
      <c r="B864" s="352"/>
      <c r="C864" s="352"/>
      <c r="D864" s="352"/>
      <c r="E864" s="352"/>
      <c r="F864" s="352"/>
      <c r="G864" s="352"/>
      <c r="H864" s="352"/>
      <c r="I864" s="352"/>
      <c r="J864" s="352"/>
      <c r="K864" s="352"/>
      <c r="L864" s="352"/>
    </row>
    <row r="865" spans="1:12" s="78" customFormat="1" ht="18" customHeight="1">
      <c r="A865" s="75"/>
      <c r="B865" s="75"/>
      <c r="C865" s="75"/>
      <c r="D865" s="75"/>
      <c r="E865" s="76"/>
      <c r="F865" s="76"/>
      <c r="G865" s="76"/>
      <c r="H865" s="76"/>
      <c r="I865" s="76"/>
      <c r="J865" s="71"/>
      <c r="K865" s="77"/>
      <c r="L865" s="74"/>
    </row>
    <row r="866" spans="2:12" ht="15" customHeight="1">
      <c r="B866" s="348" t="s">
        <v>3</v>
      </c>
      <c r="C866" s="333" t="s">
        <v>106</v>
      </c>
      <c r="D866" s="342" t="s">
        <v>5</v>
      </c>
      <c r="E866" s="342" t="s">
        <v>6</v>
      </c>
      <c r="F866" s="333" t="s">
        <v>107</v>
      </c>
      <c r="G866" s="333" t="s">
        <v>108</v>
      </c>
      <c r="H866" s="333" t="s">
        <v>9</v>
      </c>
      <c r="I866" s="344" t="s">
        <v>10</v>
      </c>
      <c r="J866" s="353"/>
      <c r="K866" s="345"/>
      <c r="L866" s="354" t="s">
        <v>109</v>
      </c>
    </row>
    <row r="867" spans="2:12" ht="15" customHeight="1">
      <c r="B867" s="349"/>
      <c r="C867" s="334"/>
      <c r="D867" s="351"/>
      <c r="E867" s="351"/>
      <c r="F867" s="334"/>
      <c r="G867" s="334"/>
      <c r="H867" s="334"/>
      <c r="I867" s="333" t="s">
        <v>12</v>
      </c>
      <c r="J867" s="344" t="s">
        <v>13</v>
      </c>
      <c r="K867" s="345"/>
      <c r="L867" s="355"/>
    </row>
    <row r="868" spans="2:12" ht="21" customHeight="1">
      <c r="B868" s="349"/>
      <c r="C868" s="334"/>
      <c r="D868" s="351"/>
      <c r="E868" s="343"/>
      <c r="F868" s="335"/>
      <c r="G868" s="335"/>
      <c r="H868" s="335"/>
      <c r="I868" s="335"/>
      <c r="J868" s="8" t="s">
        <v>14</v>
      </c>
      <c r="K868" s="9" t="s">
        <v>15</v>
      </c>
      <c r="L868" s="356"/>
    </row>
    <row r="869" spans="2:12" ht="10.5" customHeight="1">
      <c r="B869" s="350"/>
      <c r="C869" s="335"/>
      <c r="D869" s="343"/>
      <c r="E869" s="79" t="s">
        <v>16</v>
      </c>
      <c r="F869" s="79" t="s">
        <v>17</v>
      </c>
      <c r="G869" s="80" t="s">
        <v>18</v>
      </c>
      <c r="H869" s="344" t="s">
        <v>19</v>
      </c>
      <c r="I869" s="353"/>
      <c r="J869" s="353"/>
      <c r="K869" s="345"/>
      <c r="L869" s="81" t="s">
        <v>20</v>
      </c>
    </row>
    <row r="870" spans="2:4" ht="10.5" customHeight="1">
      <c r="B870" s="13"/>
      <c r="C870" s="14"/>
      <c r="D870" s="14"/>
    </row>
    <row r="871" spans="2:12" ht="10.5" customHeight="1">
      <c r="B871" s="82">
        <v>26</v>
      </c>
      <c r="C871" s="83" t="s">
        <v>121</v>
      </c>
      <c r="D871" s="84">
        <v>2005</v>
      </c>
      <c r="E871" s="85">
        <v>64.75</v>
      </c>
      <c r="F871" s="85">
        <v>9896.333333333334</v>
      </c>
      <c r="G871" s="85">
        <v>16234.619</v>
      </c>
      <c r="H871" s="85">
        <v>311477.199</v>
      </c>
      <c r="I871" s="85">
        <v>3461916.755</v>
      </c>
      <c r="J871" s="85">
        <v>1989935.312</v>
      </c>
      <c r="K871" s="85">
        <v>1562282.696</v>
      </c>
      <c r="L871" s="86">
        <v>57.480738354726846</v>
      </c>
    </row>
    <row r="872" spans="2:12" ht="10.5" customHeight="1">
      <c r="B872" s="103"/>
      <c r="C872" s="83" t="s">
        <v>158</v>
      </c>
      <c r="D872" s="84">
        <v>2010</v>
      </c>
      <c r="E872" s="85">
        <v>71.5</v>
      </c>
      <c r="F872" s="85">
        <v>11225.5</v>
      </c>
      <c r="G872" s="85">
        <v>18481.408</v>
      </c>
      <c r="H872" s="85">
        <v>385888.69200000004</v>
      </c>
      <c r="I872" s="85">
        <v>2320870.901</v>
      </c>
      <c r="J872" s="85">
        <v>877532.777</v>
      </c>
      <c r="K872" s="85">
        <v>355998.939</v>
      </c>
      <c r="L872" s="86">
        <v>37.810495043989526</v>
      </c>
    </row>
    <row r="873" spans="2:12" ht="10.5" customHeight="1">
      <c r="B873" s="103"/>
      <c r="C873" s="83" t="s">
        <v>159</v>
      </c>
      <c r="D873" s="84">
        <v>2014</v>
      </c>
      <c r="E873" s="85">
        <v>69</v>
      </c>
      <c r="F873" s="85">
        <v>12031.0833333333</v>
      </c>
      <c r="G873" s="85">
        <v>19492.81</v>
      </c>
      <c r="H873" s="85">
        <v>469878.047</v>
      </c>
      <c r="I873" s="85">
        <v>2189798.118</v>
      </c>
      <c r="J873" s="85">
        <v>866025.746</v>
      </c>
      <c r="K873" s="85">
        <v>313715.788</v>
      </c>
      <c r="L873" s="86">
        <v>39.5482003058329</v>
      </c>
    </row>
    <row r="874" spans="2:12" ht="10.5" customHeight="1">
      <c r="B874" s="103"/>
      <c r="C874" s="83" t="s">
        <v>160</v>
      </c>
      <c r="D874" s="84">
        <v>2015</v>
      </c>
      <c r="E874" s="85">
        <v>69.25</v>
      </c>
      <c r="F874" s="85">
        <v>12147.8333333333</v>
      </c>
      <c r="G874" s="85">
        <v>19775.341</v>
      </c>
      <c r="H874" s="85">
        <v>473975.032</v>
      </c>
      <c r="I874" s="85">
        <v>2654354.507</v>
      </c>
      <c r="J874" s="85">
        <v>1064372.346</v>
      </c>
      <c r="K874" s="85">
        <v>366887.886</v>
      </c>
      <c r="L874" s="86">
        <v>40.0991029341809</v>
      </c>
    </row>
    <row r="875" spans="2:4" ht="10.5" customHeight="1">
      <c r="B875" s="20"/>
      <c r="C875" s="20"/>
      <c r="D875" s="21"/>
    </row>
    <row r="876" spans="2:12" ht="10.5" customHeight="1">
      <c r="B876" s="20"/>
      <c r="C876" s="20"/>
      <c r="D876" s="89">
        <v>2015</v>
      </c>
      <c r="E876" s="90"/>
      <c r="F876" s="90"/>
      <c r="G876" s="90"/>
      <c r="H876" s="90"/>
      <c r="I876" s="90"/>
      <c r="J876" s="91"/>
      <c r="K876" s="90"/>
      <c r="L876" s="92"/>
    </row>
    <row r="877" spans="2:12" ht="10.5" customHeight="1">
      <c r="B877" s="20"/>
      <c r="C877" s="20"/>
      <c r="D877" s="93" t="s">
        <v>23</v>
      </c>
      <c r="E877" s="90">
        <v>69.375</v>
      </c>
      <c r="F877" s="90">
        <v>12141.625</v>
      </c>
      <c r="G877" s="90">
        <v>13105.113</v>
      </c>
      <c r="H877" s="90">
        <v>310469.288</v>
      </c>
      <c r="I877" s="90">
        <v>1714167.163</v>
      </c>
      <c r="J877" s="90">
        <v>707544.625</v>
      </c>
      <c r="K877" s="90">
        <v>244295.437</v>
      </c>
      <c r="L877" s="92">
        <v>41.276290916792</v>
      </c>
    </row>
    <row r="878" spans="2:12" ht="6" customHeight="1">
      <c r="B878" s="20"/>
      <c r="C878" s="20"/>
      <c r="D878" s="94"/>
      <c r="E878" s="90"/>
      <c r="F878" s="90"/>
      <c r="G878" s="90"/>
      <c r="H878" s="90"/>
      <c r="I878" s="90"/>
      <c r="J878" s="91"/>
      <c r="K878" s="90"/>
      <c r="L878" s="92"/>
    </row>
    <row r="879" spans="2:12" ht="10.5" customHeight="1">
      <c r="B879" s="20"/>
      <c r="C879" s="20"/>
      <c r="D879" s="95" t="s">
        <v>24</v>
      </c>
      <c r="E879" s="90">
        <v>70</v>
      </c>
      <c r="F879" s="90">
        <v>12223</v>
      </c>
      <c r="G879" s="90">
        <v>1658.396</v>
      </c>
      <c r="H879" s="90">
        <v>38495.898</v>
      </c>
      <c r="I879" s="90">
        <v>195399.672</v>
      </c>
      <c r="J879" s="90">
        <v>81685.582</v>
      </c>
      <c r="K879" s="90">
        <v>27430.705</v>
      </c>
      <c r="L879" s="92">
        <v>41.8043598353635</v>
      </c>
    </row>
    <row r="880" spans="2:12" ht="10.5" customHeight="1">
      <c r="B880" s="20"/>
      <c r="C880" s="20"/>
      <c r="D880" s="95" t="s">
        <v>25</v>
      </c>
      <c r="E880" s="90">
        <v>70</v>
      </c>
      <c r="F880" s="90">
        <v>12223</v>
      </c>
      <c r="G880" s="90">
        <v>1603.587</v>
      </c>
      <c r="H880" s="90">
        <v>37626.254</v>
      </c>
      <c r="I880" s="90">
        <v>189456.736</v>
      </c>
      <c r="J880" s="90">
        <v>75785.069</v>
      </c>
      <c r="K880" s="90">
        <v>29303.264</v>
      </c>
      <c r="L880" s="92">
        <v>40.001253373224</v>
      </c>
    </row>
    <row r="881" spans="2:12" ht="10.5" customHeight="1">
      <c r="B881" s="20"/>
      <c r="C881" s="20"/>
      <c r="D881" s="95" t="s">
        <v>26</v>
      </c>
      <c r="E881" s="90">
        <v>70</v>
      </c>
      <c r="F881" s="90">
        <v>12254</v>
      </c>
      <c r="G881" s="90">
        <v>1743.345</v>
      </c>
      <c r="H881" s="90">
        <v>38553.828</v>
      </c>
      <c r="I881" s="90">
        <v>248325.026</v>
      </c>
      <c r="J881" s="90">
        <v>118404.483</v>
      </c>
      <c r="K881" s="90">
        <v>31557.094</v>
      </c>
      <c r="L881" s="92">
        <v>47.6812526337962</v>
      </c>
    </row>
    <row r="882" spans="2:12" ht="10.5" customHeight="1">
      <c r="B882" s="20"/>
      <c r="C882" s="20"/>
      <c r="D882" s="95" t="s">
        <v>27</v>
      </c>
      <c r="E882" s="90">
        <v>70</v>
      </c>
      <c r="F882" s="90">
        <v>12274</v>
      </c>
      <c r="G882" s="90">
        <v>1651.311</v>
      </c>
      <c r="H882" s="90">
        <v>39949.865</v>
      </c>
      <c r="I882" s="90">
        <v>205519.487</v>
      </c>
      <c r="J882" s="90">
        <v>90233.063</v>
      </c>
      <c r="K882" s="90">
        <v>30543.568</v>
      </c>
      <c r="L882" s="92">
        <v>43.9048697119412</v>
      </c>
    </row>
    <row r="883" spans="2:12" ht="10.5" customHeight="1">
      <c r="B883" s="20"/>
      <c r="C883" s="20"/>
      <c r="D883" s="96" t="s">
        <v>28</v>
      </c>
      <c r="E883" s="90">
        <v>69</v>
      </c>
      <c r="F883" s="90">
        <v>11979</v>
      </c>
      <c r="G883" s="90">
        <v>1461.046</v>
      </c>
      <c r="H883" s="90">
        <v>41343.159</v>
      </c>
      <c r="I883" s="90">
        <v>207892.156</v>
      </c>
      <c r="J883" s="90">
        <v>84250.288</v>
      </c>
      <c r="K883" s="90">
        <v>28413.531</v>
      </c>
      <c r="L883" s="92">
        <v>40.5259580837672</v>
      </c>
    </row>
    <row r="884" spans="2:12" ht="10.5" customHeight="1">
      <c r="B884" s="20"/>
      <c r="C884" s="20"/>
      <c r="D884" s="95" t="s">
        <v>29</v>
      </c>
      <c r="E884" s="90">
        <v>68</v>
      </c>
      <c r="F884" s="90">
        <v>11945</v>
      </c>
      <c r="G884" s="90">
        <v>1698.718</v>
      </c>
      <c r="H884" s="90">
        <v>38252.166</v>
      </c>
      <c r="I884" s="90">
        <v>236174.253</v>
      </c>
      <c r="J884" s="90">
        <v>96483.27</v>
      </c>
      <c r="K884" s="90">
        <v>36405.038</v>
      </c>
      <c r="L884" s="92">
        <v>40.852577609296</v>
      </c>
    </row>
    <row r="885" spans="2:12" ht="10.5" customHeight="1">
      <c r="B885" s="20"/>
      <c r="C885" s="20"/>
      <c r="D885" s="95" t="s">
        <v>30</v>
      </c>
      <c r="E885" s="90">
        <v>69</v>
      </c>
      <c r="F885" s="90">
        <v>12091</v>
      </c>
      <c r="G885" s="90">
        <v>1711.315</v>
      </c>
      <c r="H885" s="90">
        <v>38230.689</v>
      </c>
      <c r="I885" s="90">
        <v>237350.83</v>
      </c>
      <c r="J885" s="90">
        <v>83644.875</v>
      </c>
      <c r="K885" s="90">
        <v>32188.517</v>
      </c>
      <c r="L885" s="92">
        <v>35.2410290707641</v>
      </c>
    </row>
    <row r="886" spans="2:12" ht="10.5" customHeight="1">
      <c r="B886" s="20"/>
      <c r="C886" s="20"/>
      <c r="D886" s="95" t="s">
        <v>31</v>
      </c>
      <c r="E886" s="90">
        <v>69</v>
      </c>
      <c r="F886" s="90">
        <v>12144</v>
      </c>
      <c r="G886" s="90">
        <v>1577.395</v>
      </c>
      <c r="H886" s="90">
        <v>38017.429</v>
      </c>
      <c r="I886" s="90">
        <v>194049.003</v>
      </c>
      <c r="J886" s="90">
        <v>77057.995</v>
      </c>
      <c r="K886" s="90">
        <v>28453.72</v>
      </c>
      <c r="L886" s="92">
        <v>39.7105853720877</v>
      </c>
    </row>
    <row r="887" spans="2:12" ht="10.5" customHeight="1">
      <c r="B887" s="20"/>
      <c r="C887" s="20"/>
      <c r="D887" s="95" t="s">
        <v>32</v>
      </c>
      <c r="E887" s="90">
        <v>69</v>
      </c>
      <c r="F887" s="90">
        <v>12155</v>
      </c>
      <c r="G887" s="90">
        <v>1720.474</v>
      </c>
      <c r="H887" s="90">
        <v>38569.756</v>
      </c>
      <c r="I887" s="90">
        <v>251516.167</v>
      </c>
      <c r="J887" s="90">
        <v>86281.325</v>
      </c>
      <c r="K887" s="90">
        <v>32037.197</v>
      </c>
      <c r="L887" s="92">
        <v>34.3044846894474</v>
      </c>
    </row>
    <row r="888" spans="2:12" ht="10.5" customHeight="1">
      <c r="B888" s="20"/>
      <c r="C888" s="20"/>
      <c r="D888" s="95" t="s">
        <v>33</v>
      </c>
      <c r="E888" s="90">
        <v>69</v>
      </c>
      <c r="F888" s="90">
        <v>12164</v>
      </c>
      <c r="G888" s="90">
        <v>1734.605</v>
      </c>
      <c r="H888" s="90">
        <v>38305.435</v>
      </c>
      <c r="I888" s="90">
        <v>228859.26</v>
      </c>
      <c r="J888" s="90">
        <v>79791.612</v>
      </c>
      <c r="K888" s="90">
        <v>27899.005</v>
      </c>
      <c r="L888" s="92">
        <v>34.8649261559266</v>
      </c>
    </row>
    <row r="889" spans="2:12" ht="10.5" customHeight="1">
      <c r="B889" s="20"/>
      <c r="C889" s="20"/>
      <c r="D889" s="95" t="s">
        <v>34</v>
      </c>
      <c r="E889" s="90">
        <v>69</v>
      </c>
      <c r="F889" s="90">
        <v>12181</v>
      </c>
      <c r="G889" s="90">
        <v>1751.61</v>
      </c>
      <c r="H889" s="90">
        <v>43991.477</v>
      </c>
      <c r="I889" s="90">
        <v>234264.979</v>
      </c>
      <c r="J889" s="90">
        <v>88619.46</v>
      </c>
      <c r="K889" s="90">
        <v>31523.51</v>
      </c>
      <c r="L889" s="92">
        <v>37.8287272721204</v>
      </c>
    </row>
    <row r="890" spans="2:12" ht="10.5" customHeight="1">
      <c r="B890" s="20"/>
      <c r="C890" s="20"/>
      <c r="D890" s="95" t="s">
        <v>35</v>
      </c>
      <c r="E890" s="90">
        <v>69</v>
      </c>
      <c r="F890" s="90">
        <v>12141</v>
      </c>
      <c r="G890" s="90">
        <v>1463.539</v>
      </c>
      <c r="H890" s="90">
        <v>42639.076</v>
      </c>
      <c r="I890" s="90">
        <v>225546.938</v>
      </c>
      <c r="J890" s="90">
        <v>102135.324</v>
      </c>
      <c r="K890" s="90">
        <v>31132.737</v>
      </c>
      <c r="L890" s="92">
        <v>45.2834008325132</v>
      </c>
    </row>
    <row r="891" spans="2:12" ht="10.5" customHeight="1">
      <c r="B891" s="20"/>
      <c r="C891" s="20"/>
      <c r="D891" s="97"/>
      <c r="E891" s="90"/>
      <c r="F891" s="90"/>
      <c r="G891" s="90"/>
      <c r="H891" s="90"/>
      <c r="I891" s="90"/>
      <c r="J891" s="91"/>
      <c r="K891" s="90"/>
      <c r="L891" s="92"/>
    </row>
    <row r="892" spans="2:12" ht="10.5" customHeight="1">
      <c r="B892" s="20"/>
      <c r="C892" s="20"/>
      <c r="D892" s="89">
        <v>2016</v>
      </c>
      <c r="E892" s="90"/>
      <c r="F892" s="90"/>
      <c r="G892" s="90"/>
      <c r="H892" s="90"/>
      <c r="I892" s="90"/>
      <c r="J892" s="91"/>
      <c r="K892" s="90"/>
      <c r="L892" s="92"/>
    </row>
    <row r="893" spans="2:12" ht="10.5" customHeight="1">
      <c r="B893" s="20"/>
      <c r="C893" s="20"/>
      <c r="D893" s="93" t="s">
        <v>23</v>
      </c>
      <c r="E893" s="90">
        <v>71.625</v>
      </c>
      <c r="F893" s="90">
        <v>12221.875</v>
      </c>
      <c r="G893" s="90">
        <v>13447.799</v>
      </c>
      <c r="H893" s="90">
        <v>321903.157</v>
      </c>
      <c r="I893" s="90">
        <v>1836478.81</v>
      </c>
      <c r="J893" s="90">
        <v>756766.003</v>
      </c>
      <c r="K893" s="90">
        <v>266523.912</v>
      </c>
      <c r="L893" s="92">
        <v>41.2074454047199</v>
      </c>
    </row>
    <row r="894" spans="2:12" ht="6" customHeight="1">
      <c r="B894" s="20"/>
      <c r="C894" s="20"/>
      <c r="D894" s="94"/>
      <c r="E894" s="90"/>
      <c r="F894" s="90"/>
      <c r="G894" s="90"/>
      <c r="H894" s="90"/>
      <c r="I894" s="90"/>
      <c r="J894" s="91"/>
      <c r="K894" s="90"/>
      <c r="L894" s="92"/>
    </row>
    <row r="895" spans="2:12" ht="10.5" customHeight="1">
      <c r="B895" s="20"/>
      <c r="C895" s="20"/>
      <c r="D895" s="95" t="s">
        <v>24</v>
      </c>
      <c r="E895" s="90">
        <v>69</v>
      </c>
      <c r="F895" s="90">
        <v>12026</v>
      </c>
      <c r="G895" s="90">
        <v>1645.856</v>
      </c>
      <c r="H895" s="90">
        <v>38221.686</v>
      </c>
      <c r="I895" s="90">
        <v>201197.402</v>
      </c>
      <c r="J895" s="90">
        <v>71976.359</v>
      </c>
      <c r="K895" s="90">
        <v>26452.274</v>
      </c>
      <c r="L895" s="92">
        <v>35.7740002030444</v>
      </c>
    </row>
    <row r="896" spans="2:12" ht="10.5" customHeight="1">
      <c r="B896" s="20"/>
      <c r="C896" s="20"/>
      <c r="D896" s="95" t="s">
        <v>25</v>
      </c>
      <c r="E896" s="90">
        <v>72</v>
      </c>
      <c r="F896" s="90">
        <v>12217</v>
      </c>
      <c r="G896" s="90">
        <v>1718.816</v>
      </c>
      <c r="H896" s="90">
        <v>38613.971</v>
      </c>
      <c r="I896" s="90">
        <v>216965.959</v>
      </c>
      <c r="J896" s="90">
        <v>86729.637</v>
      </c>
      <c r="K896" s="90">
        <v>31115.908</v>
      </c>
      <c r="L896" s="92">
        <v>39.9738453901886</v>
      </c>
    </row>
    <row r="897" spans="2:12" ht="10.5" customHeight="1">
      <c r="B897" s="20"/>
      <c r="C897" s="20"/>
      <c r="D897" s="95" t="s">
        <v>26</v>
      </c>
      <c r="E897" s="90">
        <v>72</v>
      </c>
      <c r="F897" s="90">
        <v>12241</v>
      </c>
      <c r="G897" s="90">
        <v>1711.205</v>
      </c>
      <c r="H897" s="90">
        <v>39908.722</v>
      </c>
      <c r="I897" s="90">
        <v>248135.743</v>
      </c>
      <c r="J897" s="90">
        <v>94225.886</v>
      </c>
      <c r="K897" s="90">
        <v>34671.728</v>
      </c>
      <c r="L897" s="92">
        <v>37.973524031965</v>
      </c>
    </row>
    <row r="898" spans="2:12" ht="10.5" customHeight="1">
      <c r="B898" s="20"/>
      <c r="C898" s="20"/>
      <c r="D898" s="95" t="s">
        <v>27</v>
      </c>
      <c r="E898" s="90">
        <v>72</v>
      </c>
      <c r="F898" s="90">
        <v>12209</v>
      </c>
      <c r="G898" s="90">
        <v>1718.817</v>
      </c>
      <c r="H898" s="90">
        <v>41595.248</v>
      </c>
      <c r="I898" s="90">
        <v>216387.221</v>
      </c>
      <c r="J898" s="90">
        <v>78733.552</v>
      </c>
      <c r="K898" s="90">
        <v>32431.271</v>
      </c>
      <c r="L898" s="92">
        <v>36.3854906200769</v>
      </c>
    </row>
    <row r="899" spans="2:12" ht="10.5" customHeight="1">
      <c r="B899" s="20"/>
      <c r="C899" s="20"/>
      <c r="D899" s="96" t="s">
        <v>28</v>
      </c>
      <c r="E899" s="90">
        <v>72</v>
      </c>
      <c r="F899" s="90">
        <v>12270</v>
      </c>
      <c r="G899" s="90">
        <v>1614.652</v>
      </c>
      <c r="H899" s="90">
        <v>43027.112</v>
      </c>
      <c r="I899" s="90">
        <v>228935.084</v>
      </c>
      <c r="J899" s="90">
        <v>102460.943</v>
      </c>
      <c r="K899" s="90">
        <v>38984.591</v>
      </c>
      <c r="L899" s="92">
        <v>44.7554569661328</v>
      </c>
    </row>
    <row r="900" spans="2:12" ht="10.5" customHeight="1">
      <c r="B900" s="20"/>
      <c r="C900" s="20"/>
      <c r="D900" s="95" t="s">
        <v>29</v>
      </c>
      <c r="E900" s="90">
        <v>72</v>
      </c>
      <c r="F900" s="90">
        <v>12255</v>
      </c>
      <c r="G900" s="90">
        <v>1740.684</v>
      </c>
      <c r="H900" s="90">
        <v>41292.265</v>
      </c>
      <c r="I900" s="90">
        <v>257900.348</v>
      </c>
      <c r="J900" s="90">
        <v>115402.437</v>
      </c>
      <c r="K900" s="90">
        <v>44616.994</v>
      </c>
      <c r="L900" s="92">
        <v>44.7469101515132</v>
      </c>
    </row>
    <row r="901" spans="2:12" ht="10.5" customHeight="1">
      <c r="B901" s="20"/>
      <c r="C901" s="20"/>
      <c r="D901" s="95" t="s">
        <v>30</v>
      </c>
      <c r="E901" s="90">
        <v>72</v>
      </c>
      <c r="F901" s="90">
        <v>12229</v>
      </c>
      <c r="G901" s="90">
        <v>1564.229</v>
      </c>
      <c r="H901" s="90">
        <v>39772.876</v>
      </c>
      <c r="I901" s="90">
        <v>228777.73</v>
      </c>
      <c r="J901" s="90">
        <v>103387.459</v>
      </c>
      <c r="K901" s="90">
        <v>27689.101</v>
      </c>
      <c r="L901" s="92">
        <v>45.191225124928</v>
      </c>
    </row>
    <row r="902" spans="2:12" ht="10.5" customHeight="1">
      <c r="B902" s="20"/>
      <c r="C902" s="20"/>
      <c r="D902" s="95" t="s">
        <v>31</v>
      </c>
      <c r="E902" s="90">
        <v>72</v>
      </c>
      <c r="F902" s="90">
        <v>12328</v>
      </c>
      <c r="G902" s="90">
        <v>1733.54</v>
      </c>
      <c r="H902" s="90">
        <v>39471.277</v>
      </c>
      <c r="I902" s="90">
        <v>238179.323</v>
      </c>
      <c r="J902" s="90">
        <v>103849.73</v>
      </c>
      <c r="K902" s="90">
        <v>30562.045</v>
      </c>
      <c r="L902" s="92">
        <v>43.6014884465853</v>
      </c>
    </row>
    <row r="903" spans="2:12" ht="10.5" customHeight="1">
      <c r="B903" s="20"/>
      <c r="C903" s="20"/>
      <c r="D903" s="95" t="s">
        <v>32</v>
      </c>
      <c r="E903" s="98"/>
      <c r="F903" s="98"/>
      <c r="G903" s="98"/>
      <c r="H903" s="98"/>
      <c r="I903" s="98"/>
      <c r="J903" s="90"/>
      <c r="K903" s="90"/>
      <c r="L903" s="92"/>
    </row>
    <row r="904" spans="2:12" ht="10.5" customHeight="1">
      <c r="B904" s="20"/>
      <c r="C904" s="20"/>
      <c r="D904" s="95" t="s">
        <v>33</v>
      </c>
      <c r="E904" s="90"/>
      <c r="F904" s="90"/>
      <c r="G904" s="90"/>
      <c r="H904" s="90"/>
      <c r="I904" s="90"/>
      <c r="J904" s="90"/>
      <c r="K904" s="90"/>
      <c r="L904" s="92"/>
    </row>
    <row r="905" spans="2:12" ht="10.5" customHeight="1">
      <c r="B905" s="20"/>
      <c r="C905" s="20"/>
      <c r="D905" s="95" t="s">
        <v>34</v>
      </c>
      <c r="E905" s="90"/>
      <c r="F905" s="90"/>
      <c r="G905" s="90"/>
      <c r="H905" s="90"/>
      <c r="I905" s="90"/>
      <c r="J905" s="90"/>
      <c r="K905" s="90"/>
      <c r="L905" s="92"/>
    </row>
    <row r="906" spans="2:12" ht="10.5" customHeight="1">
      <c r="B906" s="20"/>
      <c r="C906" s="20"/>
      <c r="D906" s="95" t="s">
        <v>35</v>
      </c>
      <c r="E906" s="90"/>
      <c r="F906" s="90"/>
      <c r="G906" s="90"/>
      <c r="H906" s="90"/>
      <c r="I906" s="90"/>
      <c r="J906" s="90"/>
      <c r="K906" s="90"/>
      <c r="L906" s="92"/>
    </row>
    <row r="907" spans="2:12" ht="10.5" customHeight="1">
      <c r="B907" s="20"/>
      <c r="C907" s="20"/>
      <c r="D907" s="99"/>
      <c r="E907" s="90"/>
      <c r="F907" s="90"/>
      <c r="G907" s="90"/>
      <c r="H907" s="90"/>
      <c r="I907" s="90"/>
      <c r="J907" s="91"/>
      <c r="K907" s="90"/>
      <c r="L907" s="92"/>
    </row>
    <row r="908" spans="2:12" ht="10.5" customHeight="1">
      <c r="B908" s="20"/>
      <c r="C908" s="20"/>
      <c r="D908" s="99"/>
      <c r="E908" s="90"/>
      <c r="F908" s="90"/>
      <c r="G908" s="90"/>
      <c r="H908" s="90"/>
      <c r="I908" s="90"/>
      <c r="J908" s="91"/>
      <c r="K908" s="90"/>
      <c r="L908" s="100"/>
    </row>
    <row r="909" spans="2:12" ht="10.5" customHeight="1">
      <c r="B909" s="82">
        <v>27</v>
      </c>
      <c r="C909" s="83" t="s">
        <v>121</v>
      </c>
      <c r="D909" s="84">
        <v>2005</v>
      </c>
      <c r="E909" s="90">
        <v>49.666666666666664</v>
      </c>
      <c r="F909" s="90">
        <v>8213.583333333334</v>
      </c>
      <c r="G909" s="90">
        <v>13635.973</v>
      </c>
      <c r="H909" s="90">
        <v>220030.427</v>
      </c>
      <c r="I909" s="90">
        <v>1429618.48</v>
      </c>
      <c r="J909" s="90">
        <v>296228.084</v>
      </c>
      <c r="K909" s="90">
        <v>172847.728</v>
      </c>
      <c r="L909" s="92">
        <v>20.720778875214314</v>
      </c>
    </row>
    <row r="910" spans="2:12" ht="10.5" customHeight="1">
      <c r="B910" s="103"/>
      <c r="C910" s="83" t="s">
        <v>161</v>
      </c>
      <c r="D910" s="84">
        <v>2010</v>
      </c>
      <c r="E910" s="90">
        <v>50.333333333333336</v>
      </c>
      <c r="F910" s="90">
        <v>7970.25</v>
      </c>
      <c r="G910" s="90">
        <v>13027.081999999997</v>
      </c>
      <c r="H910" s="90">
        <v>240000.84399999995</v>
      </c>
      <c r="I910" s="90">
        <v>1426155.3450000002</v>
      </c>
      <c r="J910" s="90">
        <v>427841.42499999993</v>
      </c>
      <c r="K910" s="90">
        <v>177130.83599999995</v>
      </c>
      <c r="L910" s="92">
        <v>29.99963689088862</v>
      </c>
    </row>
    <row r="911" spans="2:12" ht="10.5" customHeight="1">
      <c r="B911" s="103"/>
      <c r="C911" s="83" t="s">
        <v>162</v>
      </c>
      <c r="D911" s="84">
        <v>2014</v>
      </c>
      <c r="E911" s="90">
        <v>50</v>
      </c>
      <c r="F911" s="90">
        <v>9054.66666666667</v>
      </c>
      <c r="G911" s="90">
        <v>14282.927</v>
      </c>
      <c r="H911" s="90">
        <v>308212.92</v>
      </c>
      <c r="I911" s="90">
        <v>1840093.144</v>
      </c>
      <c r="J911" s="90">
        <v>576883.372</v>
      </c>
      <c r="K911" s="90">
        <v>232347.825</v>
      </c>
      <c r="L911" s="92">
        <v>31.3507701434053</v>
      </c>
    </row>
    <row r="912" spans="2:12" ht="10.5" customHeight="1">
      <c r="B912" s="20"/>
      <c r="D912" s="84">
        <v>2015</v>
      </c>
      <c r="E912" s="85">
        <v>48.75</v>
      </c>
      <c r="F912" s="85">
        <v>9060</v>
      </c>
      <c r="G912" s="85">
        <v>14274.83</v>
      </c>
      <c r="H912" s="85">
        <v>320101.071</v>
      </c>
      <c r="I912" s="85">
        <v>1838635.453</v>
      </c>
      <c r="J912" s="85">
        <v>586903.758</v>
      </c>
      <c r="K912" s="85">
        <v>207790.825</v>
      </c>
      <c r="L912" s="86">
        <v>31.9206157502501</v>
      </c>
    </row>
    <row r="913" spans="2:4" ht="10.5" customHeight="1">
      <c r="B913" s="20"/>
      <c r="D913" s="21"/>
    </row>
    <row r="914" spans="2:12" ht="10.5" customHeight="1">
      <c r="B914" s="20"/>
      <c r="D914" s="89">
        <v>2015</v>
      </c>
      <c r="E914" s="90"/>
      <c r="F914" s="90"/>
      <c r="G914" s="90"/>
      <c r="H914" s="90"/>
      <c r="I914" s="90"/>
      <c r="J914" s="91"/>
      <c r="K914" s="90"/>
      <c r="L914" s="92"/>
    </row>
    <row r="915" spans="2:12" ht="10.5" customHeight="1">
      <c r="B915" s="20"/>
      <c r="C915" s="21"/>
      <c r="D915" s="93" t="s">
        <v>23</v>
      </c>
      <c r="E915" s="90">
        <v>48.625</v>
      </c>
      <c r="F915" s="90">
        <v>9020.75</v>
      </c>
      <c r="G915" s="90">
        <v>9574.528</v>
      </c>
      <c r="H915" s="90">
        <v>209847.364</v>
      </c>
      <c r="I915" s="90">
        <v>1228402.757</v>
      </c>
      <c r="J915" s="90">
        <v>389750.462</v>
      </c>
      <c r="K915" s="90">
        <v>141240.671</v>
      </c>
      <c r="L915" s="92">
        <v>31.7282308085865</v>
      </c>
    </row>
    <row r="916" spans="2:12" ht="6" customHeight="1">
      <c r="B916" s="20"/>
      <c r="C916" s="21"/>
      <c r="D916" s="94"/>
      <c r="E916" s="90"/>
      <c r="F916" s="90"/>
      <c r="G916" s="90"/>
      <c r="H916" s="90"/>
      <c r="I916" s="90"/>
      <c r="J916" s="91"/>
      <c r="K916" s="90"/>
      <c r="L916" s="92"/>
    </row>
    <row r="917" spans="2:12" ht="10.5" customHeight="1">
      <c r="B917" s="20"/>
      <c r="C917" s="21"/>
      <c r="D917" s="95" t="s">
        <v>24</v>
      </c>
      <c r="E917" s="90">
        <v>48</v>
      </c>
      <c r="F917" s="90">
        <v>8955</v>
      </c>
      <c r="G917" s="90">
        <v>1227.677</v>
      </c>
      <c r="H917" s="90">
        <v>25464.977</v>
      </c>
      <c r="I917" s="90">
        <v>142317.79</v>
      </c>
      <c r="J917" s="90">
        <v>44837.231</v>
      </c>
      <c r="K917" s="90">
        <v>18999.909</v>
      </c>
      <c r="L917" s="92">
        <v>31.5050079122224</v>
      </c>
    </row>
    <row r="918" spans="2:12" ht="10.5" customHeight="1">
      <c r="B918" s="20"/>
      <c r="C918" s="21"/>
      <c r="D918" s="95" t="s">
        <v>25</v>
      </c>
      <c r="E918" s="90">
        <v>48</v>
      </c>
      <c r="F918" s="90">
        <v>8969</v>
      </c>
      <c r="G918" s="90">
        <v>1176.129</v>
      </c>
      <c r="H918" s="90">
        <v>24002.974</v>
      </c>
      <c r="I918" s="90">
        <v>142399.593</v>
      </c>
      <c r="J918" s="90">
        <v>45025.411</v>
      </c>
      <c r="K918" s="90">
        <v>16469.875</v>
      </c>
      <c r="L918" s="92">
        <v>31.6190587707649</v>
      </c>
    </row>
    <row r="919" spans="2:12" ht="10.5" customHeight="1">
      <c r="B919" s="20"/>
      <c r="C919" s="21"/>
      <c r="D919" s="95" t="s">
        <v>26</v>
      </c>
      <c r="E919" s="90">
        <v>48</v>
      </c>
      <c r="F919" s="90">
        <v>8992</v>
      </c>
      <c r="G919" s="90">
        <v>1283.973</v>
      </c>
      <c r="H919" s="90">
        <v>25620.178</v>
      </c>
      <c r="I919" s="90">
        <v>168509.446</v>
      </c>
      <c r="J919" s="90">
        <v>48626.421</v>
      </c>
      <c r="K919" s="90">
        <v>15159.061</v>
      </c>
      <c r="L919" s="92">
        <v>28.8567923960773</v>
      </c>
    </row>
    <row r="920" spans="2:12" ht="10.5" customHeight="1">
      <c r="B920" s="20"/>
      <c r="C920" s="21"/>
      <c r="D920" s="95" t="s">
        <v>27</v>
      </c>
      <c r="E920" s="90">
        <v>49</v>
      </c>
      <c r="F920" s="90">
        <v>9015</v>
      </c>
      <c r="G920" s="90">
        <v>1187.285</v>
      </c>
      <c r="H920" s="90">
        <v>25721.983</v>
      </c>
      <c r="I920" s="90">
        <v>161515.318</v>
      </c>
      <c r="J920" s="90">
        <v>50099.451</v>
      </c>
      <c r="K920" s="90">
        <v>17316.614</v>
      </c>
      <c r="L920" s="92">
        <v>31.0183898470856</v>
      </c>
    </row>
    <row r="921" spans="2:12" ht="10.5" customHeight="1">
      <c r="B921" s="20"/>
      <c r="C921" s="21"/>
      <c r="D921" s="96" t="s">
        <v>28</v>
      </c>
      <c r="E921" s="90">
        <v>49</v>
      </c>
      <c r="F921" s="90">
        <v>9003</v>
      </c>
      <c r="G921" s="90">
        <v>1060.185</v>
      </c>
      <c r="H921" s="90">
        <v>27220.676</v>
      </c>
      <c r="I921" s="90">
        <v>134459.064</v>
      </c>
      <c r="J921" s="90">
        <v>42267.87</v>
      </c>
      <c r="K921" s="90">
        <v>16869.829</v>
      </c>
      <c r="L921" s="92">
        <v>31.4354932591231</v>
      </c>
    </row>
    <row r="922" spans="2:12" ht="10.5" customHeight="1">
      <c r="B922" s="20"/>
      <c r="C922" s="21"/>
      <c r="D922" s="95" t="s">
        <v>29</v>
      </c>
      <c r="E922" s="90">
        <v>49</v>
      </c>
      <c r="F922" s="90">
        <v>9022</v>
      </c>
      <c r="G922" s="90">
        <v>1271.27</v>
      </c>
      <c r="H922" s="90">
        <v>28475.684</v>
      </c>
      <c r="I922" s="90">
        <v>168707.957</v>
      </c>
      <c r="J922" s="90">
        <v>55985.097</v>
      </c>
      <c r="K922" s="90">
        <v>18945.174</v>
      </c>
      <c r="L922" s="92">
        <v>33.1846215172886</v>
      </c>
    </row>
    <row r="923" spans="2:12" ht="10.5" customHeight="1">
      <c r="B923" s="20"/>
      <c r="C923" s="21"/>
      <c r="D923" s="95" t="s">
        <v>30</v>
      </c>
      <c r="E923" s="90">
        <v>49</v>
      </c>
      <c r="F923" s="90">
        <v>9064</v>
      </c>
      <c r="G923" s="90">
        <v>1238.377</v>
      </c>
      <c r="H923" s="90">
        <v>27198.452</v>
      </c>
      <c r="I923" s="90">
        <v>167582.665</v>
      </c>
      <c r="J923" s="90">
        <v>56445.953</v>
      </c>
      <c r="K923" s="90">
        <v>23832.548</v>
      </c>
      <c r="L923" s="92">
        <v>33.6824533730861</v>
      </c>
    </row>
    <row r="924" spans="2:12" ht="10.5" customHeight="1">
      <c r="B924" s="20"/>
      <c r="C924" s="21"/>
      <c r="D924" s="95" t="s">
        <v>31</v>
      </c>
      <c r="E924" s="90">
        <v>49</v>
      </c>
      <c r="F924" s="90">
        <v>9146</v>
      </c>
      <c r="G924" s="90">
        <v>1129.632</v>
      </c>
      <c r="H924" s="90">
        <v>26142.44</v>
      </c>
      <c r="I924" s="90">
        <v>142910.924</v>
      </c>
      <c r="J924" s="90">
        <v>46463.028</v>
      </c>
      <c r="K924" s="90">
        <v>13647.661</v>
      </c>
      <c r="L924" s="92">
        <v>32.5118799175912</v>
      </c>
    </row>
    <row r="925" spans="2:12" ht="10.5" customHeight="1">
      <c r="B925" s="20"/>
      <c r="C925" s="21"/>
      <c r="D925" s="95" t="s">
        <v>32</v>
      </c>
      <c r="E925" s="90">
        <v>49</v>
      </c>
      <c r="F925" s="90">
        <v>9166</v>
      </c>
      <c r="G925" s="90">
        <v>1246.741</v>
      </c>
      <c r="H925" s="90">
        <v>26059.871</v>
      </c>
      <c r="I925" s="90">
        <v>164476.301</v>
      </c>
      <c r="J925" s="90">
        <v>49207.056</v>
      </c>
      <c r="K925" s="90">
        <v>16530.525</v>
      </c>
      <c r="L925" s="92">
        <v>29.9174140595489</v>
      </c>
    </row>
    <row r="926" spans="2:12" ht="10.5" customHeight="1">
      <c r="B926" s="20"/>
      <c r="C926" s="21"/>
      <c r="D926" s="95" t="s">
        <v>33</v>
      </c>
      <c r="E926" s="90">
        <v>49</v>
      </c>
      <c r="F926" s="90">
        <v>9156</v>
      </c>
      <c r="G926" s="90">
        <v>1239.699</v>
      </c>
      <c r="H926" s="90">
        <v>25865.476</v>
      </c>
      <c r="I926" s="90">
        <v>166667.199</v>
      </c>
      <c r="J926" s="90">
        <v>55755.995</v>
      </c>
      <c r="K926" s="90">
        <v>21134.033</v>
      </c>
      <c r="L926" s="92">
        <v>33.4534901495525</v>
      </c>
    </row>
    <row r="927" spans="2:12" ht="10.5" customHeight="1">
      <c r="B927" s="20"/>
      <c r="C927" s="21"/>
      <c r="D927" s="95" t="s">
        <v>34</v>
      </c>
      <c r="E927" s="90">
        <v>49</v>
      </c>
      <c r="F927" s="90">
        <v>9129</v>
      </c>
      <c r="G927" s="90">
        <v>1250.339</v>
      </c>
      <c r="H927" s="90">
        <v>31801.151</v>
      </c>
      <c r="I927" s="90">
        <v>158852.328</v>
      </c>
      <c r="J927" s="90">
        <v>54176.517</v>
      </c>
      <c r="K927" s="90">
        <v>18235.564</v>
      </c>
      <c r="L927" s="92">
        <v>34.1049562710847</v>
      </c>
    </row>
    <row r="928" spans="2:12" ht="10.5" customHeight="1">
      <c r="B928" s="20"/>
      <c r="C928" s="21"/>
      <c r="D928" s="95" t="s">
        <v>35</v>
      </c>
      <c r="E928" s="90">
        <v>49</v>
      </c>
      <c r="F928" s="90">
        <v>9103</v>
      </c>
      <c r="G928" s="90">
        <v>963.523</v>
      </c>
      <c r="H928" s="90">
        <v>26527.209</v>
      </c>
      <c r="I928" s="90">
        <v>120236.868</v>
      </c>
      <c r="J928" s="90">
        <v>38013.728</v>
      </c>
      <c r="K928" s="90">
        <v>10650.032</v>
      </c>
      <c r="L928" s="92">
        <v>31.6157004355769</v>
      </c>
    </row>
    <row r="929" spans="2:12" ht="10.5" customHeight="1">
      <c r="B929" s="20"/>
      <c r="C929" s="21"/>
      <c r="D929" s="97"/>
      <c r="E929" s="90"/>
      <c r="F929" s="90"/>
      <c r="G929" s="90"/>
      <c r="H929" s="90"/>
      <c r="I929" s="90"/>
      <c r="J929" s="91"/>
      <c r="K929" s="90"/>
      <c r="L929" s="92"/>
    </row>
    <row r="930" spans="2:12" ht="10.5" customHeight="1">
      <c r="B930" s="20"/>
      <c r="C930" s="21"/>
      <c r="D930" s="89">
        <v>2016</v>
      </c>
      <c r="E930" s="90"/>
      <c r="F930" s="90"/>
      <c r="G930" s="90"/>
      <c r="H930" s="90"/>
      <c r="I930" s="90"/>
      <c r="J930" s="91"/>
      <c r="K930" s="90"/>
      <c r="L930" s="92"/>
    </row>
    <row r="931" spans="2:12" ht="10.5" customHeight="1">
      <c r="B931" s="20"/>
      <c r="C931" s="21"/>
      <c r="D931" s="93" t="s">
        <v>23</v>
      </c>
      <c r="E931" s="90">
        <v>45.625</v>
      </c>
      <c r="F931" s="90">
        <v>8362.5</v>
      </c>
      <c r="G931" s="90">
        <v>8923.651</v>
      </c>
      <c r="H931" s="90">
        <v>201631.769</v>
      </c>
      <c r="I931" s="90">
        <v>1166454.667</v>
      </c>
      <c r="J931" s="90">
        <v>393260.218</v>
      </c>
      <c r="K931" s="90">
        <v>118978.552</v>
      </c>
      <c r="L931" s="92">
        <v>33.7141450178621</v>
      </c>
    </row>
    <row r="932" spans="2:12" ht="6" customHeight="1">
      <c r="B932" s="20"/>
      <c r="C932" s="21"/>
      <c r="D932" s="94"/>
      <c r="E932" s="90"/>
      <c r="F932" s="90"/>
      <c r="G932" s="90"/>
      <c r="H932" s="90"/>
      <c r="I932" s="90"/>
      <c r="J932" s="91"/>
      <c r="K932" s="90"/>
      <c r="L932" s="92"/>
    </row>
    <row r="933" spans="2:12" ht="10.5" customHeight="1">
      <c r="B933" s="20"/>
      <c r="C933" s="21"/>
      <c r="D933" s="95" t="s">
        <v>24</v>
      </c>
      <c r="E933" s="90">
        <v>46</v>
      </c>
      <c r="F933" s="90">
        <v>8406</v>
      </c>
      <c r="G933" s="90">
        <v>1118.936</v>
      </c>
      <c r="H933" s="90">
        <v>25556.478</v>
      </c>
      <c r="I933" s="90">
        <v>141119.225</v>
      </c>
      <c r="J933" s="90">
        <v>47192.111</v>
      </c>
      <c r="K933" s="90">
        <v>14893.12</v>
      </c>
      <c r="L933" s="92">
        <v>33.4413053926565</v>
      </c>
    </row>
    <row r="934" spans="2:12" ht="10.5" customHeight="1">
      <c r="B934" s="20"/>
      <c r="C934" s="21"/>
      <c r="D934" s="95" t="s">
        <v>25</v>
      </c>
      <c r="E934" s="90">
        <v>45</v>
      </c>
      <c r="F934" s="90">
        <v>8390</v>
      </c>
      <c r="G934" s="90">
        <v>1176.534</v>
      </c>
      <c r="H934" s="90">
        <v>24051.716</v>
      </c>
      <c r="I934" s="90">
        <v>150379.003</v>
      </c>
      <c r="J934" s="90">
        <v>52218.038</v>
      </c>
      <c r="K934" s="90">
        <v>16462.672</v>
      </c>
      <c r="L934" s="92">
        <v>34.7242879379909</v>
      </c>
    </row>
    <row r="935" spans="2:12" ht="10.5" customHeight="1">
      <c r="B935" s="20"/>
      <c r="C935" s="21"/>
      <c r="D935" s="95" t="s">
        <v>26</v>
      </c>
      <c r="E935" s="90">
        <v>45</v>
      </c>
      <c r="F935" s="90">
        <v>8198</v>
      </c>
      <c r="G935" s="90">
        <v>1108.633</v>
      </c>
      <c r="H935" s="90">
        <v>23214.639</v>
      </c>
      <c r="I935" s="90">
        <v>137799.787</v>
      </c>
      <c r="J935" s="90">
        <v>43416.664</v>
      </c>
      <c r="K935" s="90">
        <v>14641.17</v>
      </c>
      <c r="L935" s="92">
        <v>31.5070617634554</v>
      </c>
    </row>
    <row r="936" spans="2:12" ht="10.5" customHeight="1">
      <c r="B936" s="20"/>
      <c r="C936" s="21"/>
      <c r="D936" s="95" t="s">
        <v>27</v>
      </c>
      <c r="E936" s="90">
        <v>45</v>
      </c>
      <c r="F936" s="90">
        <v>8198</v>
      </c>
      <c r="G936" s="90">
        <v>1127.639</v>
      </c>
      <c r="H936" s="90">
        <v>24296.002</v>
      </c>
      <c r="I936" s="90">
        <v>154191.995</v>
      </c>
      <c r="J936" s="90">
        <v>46197.769</v>
      </c>
      <c r="K936" s="90">
        <v>14354.401</v>
      </c>
      <c r="L936" s="92">
        <v>29.9611980505214</v>
      </c>
    </row>
    <row r="937" spans="2:12" ht="10.5" customHeight="1">
      <c r="B937" s="20"/>
      <c r="C937" s="21"/>
      <c r="D937" s="96" t="s">
        <v>28</v>
      </c>
      <c r="E937" s="90">
        <v>46</v>
      </c>
      <c r="F937" s="90">
        <v>8420</v>
      </c>
      <c r="G937" s="90">
        <v>1062.674</v>
      </c>
      <c r="H937" s="90">
        <v>26022.586</v>
      </c>
      <c r="I937" s="90">
        <v>151534.041</v>
      </c>
      <c r="J937" s="90">
        <v>59694.612</v>
      </c>
      <c r="K937" s="90">
        <v>14194.054</v>
      </c>
      <c r="L937" s="92">
        <v>39.3935327046416</v>
      </c>
    </row>
    <row r="938" spans="2:12" ht="10.5" customHeight="1">
      <c r="B938" s="20"/>
      <c r="C938" s="21"/>
      <c r="D938" s="95" t="s">
        <v>29</v>
      </c>
      <c r="E938" s="90">
        <v>46</v>
      </c>
      <c r="F938" s="90">
        <v>8413</v>
      </c>
      <c r="G938" s="90">
        <v>1155.214</v>
      </c>
      <c r="H938" s="90">
        <v>27801.389</v>
      </c>
      <c r="I938" s="90">
        <v>141671.633</v>
      </c>
      <c r="J938" s="90">
        <v>45404.482</v>
      </c>
      <c r="K938" s="90">
        <v>15599.142</v>
      </c>
      <c r="L938" s="92">
        <v>32.0490990599367</v>
      </c>
    </row>
    <row r="939" spans="2:12" ht="10.5" customHeight="1">
      <c r="B939" s="20"/>
      <c r="C939" s="21"/>
      <c r="D939" s="95" t="s">
        <v>30</v>
      </c>
      <c r="E939" s="90">
        <v>46</v>
      </c>
      <c r="F939" s="90">
        <v>8426</v>
      </c>
      <c r="G939" s="90">
        <v>1038.313</v>
      </c>
      <c r="H939" s="90">
        <v>25386.508</v>
      </c>
      <c r="I939" s="90">
        <v>142664.543</v>
      </c>
      <c r="J939" s="90">
        <v>47168.686</v>
      </c>
      <c r="K939" s="90">
        <v>15091.518</v>
      </c>
      <c r="L939" s="92">
        <v>33.0626552387302</v>
      </c>
    </row>
    <row r="940" spans="2:12" ht="10.5" customHeight="1">
      <c r="B940" s="20"/>
      <c r="C940" s="21"/>
      <c r="D940" s="95" t="s">
        <v>31</v>
      </c>
      <c r="E940" s="90">
        <v>46</v>
      </c>
      <c r="F940" s="90">
        <v>8449</v>
      </c>
      <c r="G940" s="90">
        <v>1135.708</v>
      </c>
      <c r="H940" s="90">
        <v>25302.451</v>
      </c>
      <c r="I940" s="90">
        <v>147094.44</v>
      </c>
      <c r="J940" s="90">
        <v>51967.856</v>
      </c>
      <c r="K940" s="90">
        <v>13742.475</v>
      </c>
      <c r="L940" s="92">
        <v>35.3295855370196</v>
      </c>
    </row>
    <row r="941" spans="2:12" ht="10.5" customHeight="1">
      <c r="B941" s="20"/>
      <c r="C941" s="21"/>
      <c r="D941" s="95" t="s">
        <v>32</v>
      </c>
      <c r="E941" s="98"/>
      <c r="F941" s="98"/>
      <c r="G941" s="98"/>
      <c r="H941" s="98"/>
      <c r="I941" s="98"/>
      <c r="J941" s="90"/>
      <c r="K941" s="90"/>
      <c r="L941" s="92"/>
    </row>
    <row r="942" spans="2:12" ht="10.5" customHeight="1">
      <c r="B942" s="20"/>
      <c r="C942" s="21"/>
      <c r="D942" s="95" t="s">
        <v>33</v>
      </c>
      <c r="E942" s="90"/>
      <c r="F942" s="90"/>
      <c r="G942" s="90"/>
      <c r="H942" s="90"/>
      <c r="I942" s="90"/>
      <c r="J942" s="90"/>
      <c r="K942" s="90"/>
      <c r="L942" s="92"/>
    </row>
    <row r="943" spans="2:12" ht="10.5" customHeight="1">
      <c r="B943" s="20"/>
      <c r="C943" s="21"/>
      <c r="D943" s="95" t="s">
        <v>34</v>
      </c>
      <c r="E943" s="90"/>
      <c r="F943" s="90"/>
      <c r="G943" s="90"/>
      <c r="H943" s="90"/>
      <c r="I943" s="90"/>
      <c r="J943" s="90"/>
      <c r="K943" s="90"/>
      <c r="L943" s="92"/>
    </row>
    <row r="944" spans="2:12" ht="10.5" customHeight="1">
      <c r="B944" s="20"/>
      <c r="C944" s="21"/>
      <c r="D944" s="95" t="s">
        <v>35</v>
      </c>
      <c r="E944" s="90"/>
      <c r="F944" s="90"/>
      <c r="G944" s="90"/>
      <c r="H944" s="90"/>
      <c r="I944" s="90"/>
      <c r="J944" s="90"/>
      <c r="K944" s="90"/>
      <c r="L944" s="92"/>
    </row>
    <row r="945" ht="10.5" customHeight="1"/>
    <row r="946" ht="10.5" customHeight="1">
      <c r="C946" s="104" t="s">
        <v>36</v>
      </c>
    </row>
    <row r="947" spans="1:12" ht="10.5" customHeight="1">
      <c r="A947" s="352" t="s">
        <v>163</v>
      </c>
      <c r="B947" s="352"/>
      <c r="C947" s="352"/>
      <c r="D947" s="352"/>
      <c r="E947" s="352"/>
      <c r="F947" s="352"/>
      <c r="G947" s="352"/>
      <c r="H947" s="352"/>
      <c r="I947" s="352"/>
      <c r="J947" s="352"/>
      <c r="K947" s="352"/>
      <c r="L947" s="352"/>
    </row>
    <row r="948" spans="1:12" ht="10.5" customHeight="1">
      <c r="A948" s="72"/>
      <c r="B948" s="72"/>
      <c r="C948" s="72"/>
      <c r="D948" s="72"/>
      <c r="E948" s="73"/>
      <c r="F948" s="73"/>
      <c r="G948" s="73"/>
      <c r="H948" s="73"/>
      <c r="I948" s="73"/>
      <c r="J948" s="71"/>
      <c r="K948" s="71"/>
      <c r="L948" s="74"/>
    </row>
    <row r="949" spans="1:12" ht="10.5" customHeight="1">
      <c r="A949" s="352" t="s">
        <v>105</v>
      </c>
      <c r="B949" s="352"/>
      <c r="C949" s="352"/>
      <c r="D949" s="352"/>
      <c r="E949" s="352"/>
      <c r="F949" s="352"/>
      <c r="G949" s="352"/>
      <c r="H949" s="352"/>
      <c r="I949" s="352"/>
      <c r="J949" s="352"/>
      <c r="K949" s="352"/>
      <c r="L949" s="352"/>
    </row>
    <row r="950" spans="1:12" ht="10.5" customHeight="1">
      <c r="A950" s="352" t="s">
        <v>2</v>
      </c>
      <c r="B950" s="352"/>
      <c r="C950" s="352"/>
      <c r="D950" s="352"/>
      <c r="E950" s="352"/>
      <c r="F950" s="352"/>
      <c r="G950" s="352"/>
      <c r="H950" s="352"/>
      <c r="I950" s="352"/>
      <c r="J950" s="352"/>
      <c r="K950" s="352"/>
      <c r="L950" s="352"/>
    </row>
    <row r="951" spans="1:12" s="78" customFormat="1" ht="18" customHeight="1">
      <c r="A951" s="75"/>
      <c r="B951" s="75"/>
      <c r="C951" s="75"/>
      <c r="D951" s="75"/>
      <c r="E951" s="76"/>
      <c r="F951" s="76"/>
      <c r="G951" s="76"/>
      <c r="H951" s="76"/>
      <c r="I951" s="76"/>
      <c r="J951" s="71"/>
      <c r="K951" s="77"/>
      <c r="L951" s="74"/>
    </row>
    <row r="952" spans="2:12" ht="15" customHeight="1">
      <c r="B952" s="348" t="s">
        <v>3</v>
      </c>
      <c r="C952" s="333" t="s">
        <v>106</v>
      </c>
      <c r="D952" s="342" t="s">
        <v>5</v>
      </c>
      <c r="E952" s="342" t="s">
        <v>6</v>
      </c>
      <c r="F952" s="333" t="s">
        <v>107</v>
      </c>
      <c r="G952" s="333" t="s">
        <v>108</v>
      </c>
      <c r="H952" s="333" t="s">
        <v>9</v>
      </c>
      <c r="I952" s="344" t="s">
        <v>10</v>
      </c>
      <c r="J952" s="353"/>
      <c r="K952" s="345"/>
      <c r="L952" s="354" t="s">
        <v>109</v>
      </c>
    </row>
    <row r="953" spans="2:12" ht="15" customHeight="1">
      <c r="B953" s="349"/>
      <c r="C953" s="334"/>
      <c r="D953" s="351"/>
      <c r="E953" s="351"/>
      <c r="F953" s="334"/>
      <c r="G953" s="334"/>
      <c r="H953" s="334"/>
      <c r="I953" s="333" t="s">
        <v>12</v>
      </c>
      <c r="J953" s="344" t="s">
        <v>13</v>
      </c>
      <c r="K953" s="345"/>
      <c r="L953" s="355"/>
    </row>
    <row r="954" spans="2:12" ht="21" customHeight="1">
      <c r="B954" s="349"/>
      <c r="C954" s="334"/>
      <c r="D954" s="351"/>
      <c r="E954" s="343"/>
      <c r="F954" s="335"/>
      <c r="G954" s="335"/>
      <c r="H954" s="335"/>
      <c r="I954" s="335"/>
      <c r="J954" s="8" t="s">
        <v>14</v>
      </c>
      <c r="K954" s="9" t="s">
        <v>15</v>
      </c>
      <c r="L954" s="356"/>
    </row>
    <row r="955" spans="2:12" ht="10.5" customHeight="1">
      <c r="B955" s="350"/>
      <c r="C955" s="335"/>
      <c r="D955" s="343"/>
      <c r="E955" s="79" t="s">
        <v>16</v>
      </c>
      <c r="F955" s="79" t="s">
        <v>17</v>
      </c>
      <c r="G955" s="80" t="s">
        <v>18</v>
      </c>
      <c r="H955" s="344" t="s">
        <v>19</v>
      </c>
      <c r="I955" s="353"/>
      <c r="J955" s="353"/>
      <c r="K955" s="345"/>
      <c r="L955" s="81" t="s">
        <v>20</v>
      </c>
    </row>
    <row r="956" spans="2:4" ht="10.5" customHeight="1">
      <c r="B956" s="13"/>
      <c r="C956" s="14"/>
      <c r="D956" s="14"/>
    </row>
    <row r="957" spans="2:12" ht="10.5" customHeight="1">
      <c r="B957" s="82">
        <v>28</v>
      </c>
      <c r="C957" s="83" t="s">
        <v>96</v>
      </c>
      <c r="D957" s="84">
        <v>2005</v>
      </c>
      <c r="E957" s="85">
        <v>87.66666666666667</v>
      </c>
      <c r="F957" s="85">
        <v>12195.25</v>
      </c>
      <c r="G957" s="85">
        <v>20574.107</v>
      </c>
      <c r="H957" s="85">
        <v>340456.244</v>
      </c>
      <c r="I957" s="85">
        <v>1678119.903</v>
      </c>
      <c r="J957" s="85">
        <v>595779.387</v>
      </c>
      <c r="K957" s="85">
        <v>252904.074</v>
      </c>
      <c r="L957" s="86">
        <v>35.50279011260854</v>
      </c>
    </row>
    <row r="958" spans="2:12" ht="10.5" customHeight="1">
      <c r="B958" s="87"/>
      <c r="C958" s="88"/>
      <c r="D958" s="84">
        <v>2010</v>
      </c>
      <c r="E958" s="85">
        <v>93.91666666666667</v>
      </c>
      <c r="F958" s="85">
        <v>13781.666666666666</v>
      </c>
      <c r="G958" s="85">
        <v>22575.137</v>
      </c>
      <c r="H958" s="85">
        <v>415568.386</v>
      </c>
      <c r="I958" s="85">
        <v>2061874.383</v>
      </c>
      <c r="J958" s="85">
        <v>727333.168</v>
      </c>
      <c r="K958" s="85">
        <v>429668.078</v>
      </c>
      <c r="L958" s="86">
        <v>35.275338497670255</v>
      </c>
    </row>
    <row r="959" spans="2:12" ht="10.5" customHeight="1">
      <c r="B959" s="20"/>
      <c r="C959" s="20"/>
      <c r="D959" s="84">
        <v>2014</v>
      </c>
      <c r="E959" s="85">
        <v>97.25</v>
      </c>
      <c r="F959" s="85">
        <v>15123.25</v>
      </c>
      <c r="G959" s="85">
        <v>24889.789</v>
      </c>
      <c r="H959" s="85">
        <v>521981.22</v>
      </c>
      <c r="I959" s="85">
        <v>2600597.121</v>
      </c>
      <c r="J959" s="85">
        <v>1092149.996</v>
      </c>
      <c r="K959" s="85">
        <v>454583.633</v>
      </c>
      <c r="L959" s="86">
        <v>41.9961241662853</v>
      </c>
    </row>
    <row r="960" spans="2:12" ht="10.5" customHeight="1">
      <c r="B960" s="20"/>
      <c r="C960" s="20"/>
      <c r="D960" s="84">
        <v>2015</v>
      </c>
      <c r="E960" s="85">
        <v>99</v>
      </c>
      <c r="F960" s="85">
        <v>15329.4166666667</v>
      </c>
      <c r="G960" s="85">
        <v>25322.788</v>
      </c>
      <c r="H960" s="85">
        <v>546575.518</v>
      </c>
      <c r="I960" s="85">
        <v>2661357.728</v>
      </c>
      <c r="J960" s="85">
        <v>1071098.281</v>
      </c>
      <c r="K960" s="85">
        <v>447772.304</v>
      </c>
      <c r="L960" s="86">
        <v>40.2463099842247</v>
      </c>
    </row>
    <row r="961" spans="2:4" ht="10.5" customHeight="1">
      <c r="B961" s="20"/>
      <c r="C961" s="20"/>
      <c r="D961" s="21"/>
    </row>
    <row r="962" spans="2:12" ht="10.5" customHeight="1">
      <c r="B962" s="20"/>
      <c r="C962" s="20"/>
      <c r="D962" s="89">
        <v>2015</v>
      </c>
      <c r="E962" s="90"/>
      <c r="F962" s="90"/>
      <c r="G962" s="90"/>
      <c r="H962" s="90"/>
      <c r="I962" s="90"/>
      <c r="J962" s="91"/>
      <c r="K962" s="90"/>
      <c r="L962" s="92"/>
    </row>
    <row r="963" spans="2:12" ht="10.5" customHeight="1">
      <c r="B963" s="20"/>
      <c r="C963" s="20"/>
      <c r="D963" s="93" t="s">
        <v>23</v>
      </c>
      <c r="E963" s="90">
        <v>99.625</v>
      </c>
      <c r="F963" s="90">
        <v>15358.75</v>
      </c>
      <c r="G963" s="90">
        <v>16927.938</v>
      </c>
      <c r="H963" s="90">
        <v>357678.002</v>
      </c>
      <c r="I963" s="90">
        <v>1785596.119</v>
      </c>
      <c r="J963" s="90">
        <v>721651.242</v>
      </c>
      <c r="K963" s="90">
        <v>305644.133</v>
      </c>
      <c r="L963" s="92">
        <v>40.4151439578706</v>
      </c>
    </row>
    <row r="964" spans="2:12" ht="6" customHeight="1">
      <c r="B964" s="20"/>
      <c r="C964" s="20"/>
      <c r="D964" s="94"/>
      <c r="E964" s="90"/>
      <c r="F964" s="90"/>
      <c r="G964" s="90"/>
      <c r="H964" s="90"/>
      <c r="I964" s="90"/>
      <c r="J964" s="91"/>
      <c r="K964" s="90"/>
      <c r="L964" s="92"/>
    </row>
    <row r="965" spans="2:12" ht="10.5" customHeight="1">
      <c r="B965" s="20"/>
      <c r="C965" s="20"/>
      <c r="D965" s="95" t="s">
        <v>24</v>
      </c>
      <c r="E965" s="90">
        <v>99</v>
      </c>
      <c r="F965" s="90">
        <v>15342</v>
      </c>
      <c r="G965" s="90">
        <v>2153.447</v>
      </c>
      <c r="H965" s="90">
        <v>44262.887</v>
      </c>
      <c r="I965" s="90">
        <v>182911.069</v>
      </c>
      <c r="J965" s="90">
        <v>66028.417</v>
      </c>
      <c r="K965" s="90">
        <v>32212.067</v>
      </c>
      <c r="L965" s="92">
        <v>36.0986447463166</v>
      </c>
    </row>
    <row r="966" spans="2:12" ht="10.5" customHeight="1">
      <c r="B966" s="20"/>
      <c r="C966" s="20"/>
      <c r="D966" s="95" t="s">
        <v>25</v>
      </c>
      <c r="E966" s="90">
        <v>99</v>
      </c>
      <c r="F966" s="90">
        <v>15330</v>
      </c>
      <c r="G966" s="90">
        <v>2058.664</v>
      </c>
      <c r="H966" s="90">
        <v>42019.619</v>
      </c>
      <c r="I966" s="90">
        <v>204821.208</v>
      </c>
      <c r="J966" s="90">
        <v>81608.767</v>
      </c>
      <c r="K966" s="90">
        <v>33130.02</v>
      </c>
      <c r="L966" s="92">
        <v>39.8439047386148</v>
      </c>
    </row>
    <row r="967" spans="2:12" ht="10.5" customHeight="1">
      <c r="B967" s="20"/>
      <c r="C967" s="20"/>
      <c r="D967" s="95" t="s">
        <v>26</v>
      </c>
      <c r="E967" s="90">
        <v>100</v>
      </c>
      <c r="F967" s="90">
        <v>15352</v>
      </c>
      <c r="G967" s="90">
        <v>2252.787</v>
      </c>
      <c r="H967" s="90">
        <v>45032.421</v>
      </c>
      <c r="I967" s="90">
        <v>247186.552</v>
      </c>
      <c r="J967" s="90">
        <v>103652.237</v>
      </c>
      <c r="K967" s="90">
        <v>40570.57</v>
      </c>
      <c r="L967" s="92">
        <v>41.9327977842419</v>
      </c>
    </row>
    <row r="968" spans="2:12" ht="10.5" customHeight="1">
      <c r="B968" s="20"/>
      <c r="C968" s="20"/>
      <c r="D968" s="95" t="s">
        <v>27</v>
      </c>
      <c r="E968" s="90">
        <v>100</v>
      </c>
      <c r="F968" s="90">
        <v>15374</v>
      </c>
      <c r="G968" s="90">
        <v>2114.228</v>
      </c>
      <c r="H968" s="90">
        <v>45803.315</v>
      </c>
      <c r="I968" s="90">
        <v>243556.591</v>
      </c>
      <c r="J968" s="90">
        <v>97140.697</v>
      </c>
      <c r="K968" s="90">
        <v>38302.773</v>
      </c>
      <c r="L968" s="92">
        <v>39.8842407019895</v>
      </c>
    </row>
    <row r="969" spans="2:12" ht="10.5" customHeight="1">
      <c r="B969" s="20"/>
      <c r="C969" s="20"/>
      <c r="D969" s="96" t="s">
        <v>28</v>
      </c>
      <c r="E969" s="90">
        <v>100</v>
      </c>
      <c r="F969" s="90">
        <v>15362</v>
      </c>
      <c r="G969" s="90">
        <v>1913.891</v>
      </c>
      <c r="H969" s="90">
        <v>44919.794</v>
      </c>
      <c r="I969" s="90">
        <v>209308.409</v>
      </c>
      <c r="J969" s="90">
        <v>84443.201</v>
      </c>
      <c r="K969" s="90">
        <v>36341.208</v>
      </c>
      <c r="L969" s="92">
        <v>40.3439123174454</v>
      </c>
    </row>
    <row r="970" spans="2:12" ht="10.5" customHeight="1">
      <c r="B970" s="20"/>
      <c r="C970" s="20"/>
      <c r="D970" s="95" t="s">
        <v>29</v>
      </c>
      <c r="E970" s="90">
        <v>100</v>
      </c>
      <c r="F970" s="90">
        <v>15333</v>
      </c>
      <c r="G970" s="90">
        <v>2231.577</v>
      </c>
      <c r="H970" s="90">
        <v>47106.828</v>
      </c>
      <c r="I970" s="90">
        <v>244528.824</v>
      </c>
      <c r="J970" s="90">
        <v>106174.39</v>
      </c>
      <c r="K970" s="90">
        <v>47524.92</v>
      </c>
      <c r="L970" s="92">
        <v>43.4199896205283</v>
      </c>
    </row>
    <row r="971" spans="2:12" ht="10.5" customHeight="1">
      <c r="B971" s="20"/>
      <c r="C971" s="20"/>
      <c r="D971" s="95" t="s">
        <v>30</v>
      </c>
      <c r="E971" s="90">
        <v>100</v>
      </c>
      <c r="F971" s="90">
        <v>15324</v>
      </c>
      <c r="G971" s="90">
        <v>2182.776</v>
      </c>
      <c r="H971" s="90">
        <v>45414.44</v>
      </c>
      <c r="I971" s="90">
        <v>250721.212</v>
      </c>
      <c r="J971" s="90">
        <v>99145.339</v>
      </c>
      <c r="K971" s="90">
        <v>46421.09</v>
      </c>
      <c r="L971" s="92">
        <v>39.5440570062337</v>
      </c>
    </row>
    <row r="972" spans="2:12" ht="10.5" customHeight="1">
      <c r="B972" s="20"/>
      <c r="C972" s="20"/>
      <c r="D972" s="95" t="s">
        <v>31</v>
      </c>
      <c r="E972" s="90">
        <v>99</v>
      </c>
      <c r="F972" s="90">
        <v>15453</v>
      </c>
      <c r="G972" s="90">
        <v>2020.568</v>
      </c>
      <c r="H972" s="90">
        <v>43118.698</v>
      </c>
      <c r="I972" s="90">
        <v>202562.254</v>
      </c>
      <c r="J972" s="90">
        <v>83458.194</v>
      </c>
      <c r="K972" s="90">
        <v>31141.485</v>
      </c>
      <c r="L972" s="92">
        <v>41.2012565776445</v>
      </c>
    </row>
    <row r="973" spans="2:12" ht="10.5" customHeight="1">
      <c r="B973" s="20"/>
      <c r="C973" s="20"/>
      <c r="D973" s="95" t="s">
        <v>32</v>
      </c>
      <c r="E973" s="90">
        <v>99</v>
      </c>
      <c r="F973" s="90">
        <v>15370</v>
      </c>
      <c r="G973" s="90">
        <v>2225.792</v>
      </c>
      <c r="H973" s="90">
        <v>43520.025</v>
      </c>
      <c r="I973" s="90">
        <v>225864.097</v>
      </c>
      <c r="J973" s="90">
        <v>84041.599</v>
      </c>
      <c r="K973" s="90">
        <v>32002.624</v>
      </c>
      <c r="L973" s="92">
        <v>37.2089234704708</v>
      </c>
    </row>
    <row r="974" spans="2:12" ht="10.5" customHeight="1">
      <c r="B974" s="20"/>
      <c r="C974" s="20"/>
      <c r="D974" s="95" t="s">
        <v>33</v>
      </c>
      <c r="E974" s="90">
        <v>98</v>
      </c>
      <c r="F974" s="90">
        <v>15310</v>
      </c>
      <c r="G974" s="90">
        <v>2183.622</v>
      </c>
      <c r="H974" s="90">
        <v>46111.085</v>
      </c>
      <c r="I974" s="90">
        <v>217943.421</v>
      </c>
      <c r="J974" s="90">
        <v>82876.164</v>
      </c>
      <c r="K974" s="90">
        <v>36494.468</v>
      </c>
      <c r="L974" s="92">
        <v>38.0264582522085</v>
      </c>
    </row>
    <row r="975" spans="2:12" ht="10.5" customHeight="1">
      <c r="B975" s="20"/>
      <c r="C975" s="20"/>
      <c r="D975" s="95" t="s">
        <v>34</v>
      </c>
      <c r="E975" s="90">
        <v>97</v>
      </c>
      <c r="F975" s="90">
        <v>15226</v>
      </c>
      <c r="G975" s="90">
        <v>2185.101</v>
      </c>
      <c r="H975" s="90">
        <v>53238.884</v>
      </c>
      <c r="I975" s="90">
        <v>230956.035</v>
      </c>
      <c r="J975" s="90">
        <v>100455.542</v>
      </c>
      <c r="K975" s="90">
        <v>40759.868</v>
      </c>
      <c r="L975" s="92">
        <v>43.4955258908909</v>
      </c>
    </row>
    <row r="976" spans="2:12" ht="10.5" customHeight="1">
      <c r="B976" s="20"/>
      <c r="C976" s="20"/>
      <c r="D976" s="95" t="s">
        <v>35</v>
      </c>
      <c r="E976" s="90">
        <v>97</v>
      </c>
      <c r="F976" s="90">
        <v>15177</v>
      </c>
      <c r="G976" s="90">
        <v>1800.335</v>
      </c>
      <c r="H976" s="90">
        <v>46027.522</v>
      </c>
      <c r="I976" s="90">
        <v>200998.056</v>
      </c>
      <c r="J976" s="90">
        <v>82073.734</v>
      </c>
      <c r="K976" s="90">
        <v>32871.211</v>
      </c>
      <c r="L976" s="92">
        <v>40.8330984056881</v>
      </c>
    </row>
    <row r="977" spans="2:12" ht="10.5" customHeight="1">
      <c r="B977" s="20"/>
      <c r="C977" s="20"/>
      <c r="D977" s="97"/>
      <c r="E977" s="90"/>
      <c r="F977" s="90"/>
      <c r="G977" s="90"/>
      <c r="H977" s="90"/>
      <c r="I977" s="90"/>
      <c r="J977" s="91"/>
      <c r="K977" s="90"/>
      <c r="L977" s="92"/>
    </row>
    <row r="978" spans="2:12" ht="10.5" customHeight="1">
      <c r="B978" s="20"/>
      <c r="C978" s="20"/>
      <c r="D978" s="89">
        <v>2016</v>
      </c>
      <c r="E978" s="90"/>
      <c r="F978" s="90"/>
      <c r="G978" s="90"/>
      <c r="H978" s="90"/>
      <c r="I978" s="90"/>
      <c r="J978" s="91"/>
      <c r="K978" s="90"/>
      <c r="L978" s="92"/>
    </row>
    <row r="979" spans="2:12" ht="10.5" customHeight="1">
      <c r="B979" s="20"/>
      <c r="C979" s="20"/>
      <c r="D979" s="93" t="s">
        <v>23</v>
      </c>
      <c r="E979" s="90">
        <v>96.625</v>
      </c>
      <c r="F979" s="90">
        <v>15345.875</v>
      </c>
      <c r="G979" s="90">
        <v>17050.158</v>
      </c>
      <c r="H979" s="90">
        <v>365662.209</v>
      </c>
      <c r="I979" s="90">
        <v>1764522.779</v>
      </c>
      <c r="J979" s="90">
        <v>751135.108</v>
      </c>
      <c r="K979" s="90">
        <v>339685.94</v>
      </c>
      <c r="L979" s="92">
        <v>42.5687396580784</v>
      </c>
    </row>
    <row r="980" spans="2:12" ht="6" customHeight="1">
      <c r="B980" s="20"/>
      <c r="C980" s="20"/>
      <c r="D980" s="94"/>
      <c r="E980" s="90"/>
      <c r="F980" s="90"/>
      <c r="G980" s="90"/>
      <c r="H980" s="90"/>
      <c r="I980" s="90"/>
      <c r="J980" s="91"/>
      <c r="K980" s="90"/>
      <c r="L980" s="92"/>
    </row>
    <row r="981" spans="2:12" ht="10.5" customHeight="1">
      <c r="B981" s="20"/>
      <c r="C981" s="20"/>
      <c r="D981" s="95" t="s">
        <v>24</v>
      </c>
      <c r="E981" s="90">
        <v>97</v>
      </c>
      <c r="F981" s="90">
        <v>15339</v>
      </c>
      <c r="G981" s="90">
        <v>2096.184</v>
      </c>
      <c r="H981" s="90">
        <v>45779.08</v>
      </c>
      <c r="I981" s="90">
        <v>177704.205</v>
      </c>
      <c r="J981" s="90">
        <v>69376.28</v>
      </c>
      <c r="K981" s="90">
        <v>32360.201</v>
      </c>
      <c r="L981" s="92">
        <v>39.0403142120357</v>
      </c>
    </row>
    <row r="982" spans="2:12" ht="10.5" customHeight="1">
      <c r="B982" s="20"/>
      <c r="C982" s="20"/>
      <c r="D982" s="95" t="s">
        <v>25</v>
      </c>
      <c r="E982" s="90">
        <v>96</v>
      </c>
      <c r="F982" s="90">
        <v>15280</v>
      </c>
      <c r="G982" s="90">
        <v>2163.884</v>
      </c>
      <c r="H982" s="90">
        <v>43855.833</v>
      </c>
      <c r="I982" s="90">
        <v>208797.51</v>
      </c>
      <c r="J982" s="90">
        <v>87351.647</v>
      </c>
      <c r="K982" s="90">
        <v>41890.969</v>
      </c>
      <c r="L982" s="92">
        <v>41.8355788821428</v>
      </c>
    </row>
    <row r="983" spans="2:12" ht="10.5" customHeight="1">
      <c r="B983" s="20"/>
      <c r="C983" s="20"/>
      <c r="D983" s="95" t="s">
        <v>26</v>
      </c>
      <c r="E983" s="90">
        <v>96</v>
      </c>
      <c r="F983" s="90">
        <v>15279</v>
      </c>
      <c r="G983" s="90">
        <v>2155.084</v>
      </c>
      <c r="H983" s="90">
        <v>45202.32</v>
      </c>
      <c r="I983" s="90">
        <v>233790.881</v>
      </c>
      <c r="J983" s="90">
        <v>95988.929</v>
      </c>
      <c r="K983" s="90">
        <v>48087.791</v>
      </c>
      <c r="L983" s="92">
        <v>41.0576018146747</v>
      </c>
    </row>
    <row r="984" spans="2:12" ht="10.5" customHeight="1">
      <c r="B984" s="20"/>
      <c r="C984" s="20"/>
      <c r="D984" s="95" t="s">
        <v>27</v>
      </c>
      <c r="E984" s="90">
        <v>96</v>
      </c>
      <c r="F984" s="90">
        <v>15292</v>
      </c>
      <c r="G984" s="90">
        <v>2174.62</v>
      </c>
      <c r="H984" s="90">
        <v>45052.119</v>
      </c>
      <c r="I984" s="90">
        <v>231844.43</v>
      </c>
      <c r="J984" s="90">
        <v>101872.271</v>
      </c>
      <c r="K984" s="90">
        <v>43259.17</v>
      </c>
      <c r="L984" s="92">
        <v>43.9399260098679</v>
      </c>
    </row>
    <row r="985" spans="2:12" ht="10.5" customHeight="1">
      <c r="B985" s="20"/>
      <c r="C985" s="20"/>
      <c r="D985" s="96" t="s">
        <v>28</v>
      </c>
      <c r="E985" s="90">
        <v>97</v>
      </c>
      <c r="F985" s="90">
        <v>15356</v>
      </c>
      <c r="G985" s="90">
        <v>2040.653</v>
      </c>
      <c r="H985" s="90">
        <v>47013.057</v>
      </c>
      <c r="I985" s="90">
        <v>213264.379</v>
      </c>
      <c r="J985" s="90">
        <v>91419.058</v>
      </c>
      <c r="K985" s="90">
        <v>40453.246</v>
      </c>
      <c r="L985" s="92">
        <v>42.8665389075594</v>
      </c>
    </row>
    <row r="986" spans="2:12" ht="10.5" customHeight="1">
      <c r="B986" s="20"/>
      <c r="C986" s="20"/>
      <c r="D986" s="95" t="s">
        <v>29</v>
      </c>
      <c r="E986" s="90">
        <v>97</v>
      </c>
      <c r="F986" s="90">
        <v>15355</v>
      </c>
      <c r="G986" s="90">
        <v>2213.872</v>
      </c>
      <c r="H986" s="90">
        <v>47781.051</v>
      </c>
      <c r="I986" s="90">
        <v>253181.176</v>
      </c>
      <c r="J986" s="90">
        <v>107950.062</v>
      </c>
      <c r="K986" s="90">
        <v>45879.375</v>
      </c>
      <c r="L986" s="92">
        <v>42.6374755443904</v>
      </c>
    </row>
    <row r="987" spans="2:12" ht="10.5" customHeight="1">
      <c r="B987" s="20"/>
      <c r="C987" s="20"/>
      <c r="D987" s="95" t="s">
        <v>30</v>
      </c>
      <c r="E987" s="90">
        <v>97</v>
      </c>
      <c r="F987" s="90">
        <v>15391</v>
      </c>
      <c r="G987" s="90">
        <v>2010.121</v>
      </c>
      <c r="H987" s="90">
        <v>46006.069</v>
      </c>
      <c r="I987" s="90">
        <v>222987.517</v>
      </c>
      <c r="J987" s="90">
        <v>102722.097</v>
      </c>
      <c r="K987" s="90">
        <v>45288.611</v>
      </c>
      <c r="L987" s="92">
        <v>46.0662993076873</v>
      </c>
    </row>
    <row r="988" spans="2:12" ht="10.5" customHeight="1">
      <c r="B988" s="20"/>
      <c r="C988" s="20"/>
      <c r="D988" s="95" t="s">
        <v>31</v>
      </c>
      <c r="E988" s="90">
        <v>97</v>
      </c>
      <c r="F988" s="90">
        <v>15475</v>
      </c>
      <c r="G988" s="90">
        <v>2195.74</v>
      </c>
      <c r="H988" s="90">
        <v>44972.68</v>
      </c>
      <c r="I988" s="90">
        <v>222952.681</v>
      </c>
      <c r="J988" s="90">
        <v>94454.764</v>
      </c>
      <c r="K988" s="90">
        <v>42466.577</v>
      </c>
      <c r="L988" s="92">
        <v>42.3653860435076</v>
      </c>
    </row>
    <row r="989" spans="2:12" ht="10.5" customHeight="1">
      <c r="B989" s="20"/>
      <c r="C989" s="20"/>
      <c r="D989" s="95" t="s">
        <v>32</v>
      </c>
      <c r="E989" s="98"/>
      <c r="F989" s="98"/>
      <c r="G989" s="98"/>
      <c r="H989" s="98"/>
      <c r="I989" s="98"/>
      <c r="J989" s="90"/>
      <c r="K989" s="90"/>
      <c r="L989" s="92"/>
    </row>
    <row r="990" spans="2:12" ht="10.5" customHeight="1">
      <c r="B990" s="20"/>
      <c r="C990" s="20"/>
      <c r="D990" s="95" t="s">
        <v>33</v>
      </c>
      <c r="E990" s="90"/>
      <c r="F990" s="90"/>
      <c r="G990" s="90"/>
      <c r="H990" s="90"/>
      <c r="I990" s="90"/>
      <c r="J990" s="90"/>
      <c r="K990" s="90"/>
      <c r="L990" s="92"/>
    </row>
    <row r="991" spans="2:12" ht="10.5" customHeight="1">
      <c r="B991" s="20"/>
      <c r="C991" s="20"/>
      <c r="D991" s="95" t="s">
        <v>34</v>
      </c>
      <c r="E991" s="90"/>
      <c r="F991" s="90"/>
      <c r="G991" s="90"/>
      <c r="H991" s="90"/>
      <c r="I991" s="90"/>
      <c r="J991" s="90"/>
      <c r="K991" s="90"/>
      <c r="L991" s="92"/>
    </row>
    <row r="992" spans="2:12" ht="10.5" customHeight="1">
      <c r="B992" s="20"/>
      <c r="C992" s="20"/>
      <c r="D992" s="95" t="s">
        <v>35</v>
      </c>
      <c r="E992" s="90"/>
      <c r="F992" s="90"/>
      <c r="G992" s="90"/>
      <c r="H992" s="90"/>
      <c r="I992" s="90"/>
      <c r="J992" s="90"/>
      <c r="K992" s="90"/>
      <c r="L992" s="92"/>
    </row>
    <row r="993" spans="2:12" ht="10.5" customHeight="1">
      <c r="B993" s="20"/>
      <c r="C993" s="20"/>
      <c r="D993" s="99"/>
      <c r="E993" s="90"/>
      <c r="F993" s="90"/>
      <c r="G993" s="90"/>
      <c r="H993" s="90"/>
      <c r="I993" s="90"/>
      <c r="J993" s="91"/>
      <c r="K993" s="90"/>
      <c r="L993" s="92"/>
    </row>
    <row r="994" spans="2:12" ht="10.5" customHeight="1">
      <c r="B994" s="20"/>
      <c r="C994" s="20"/>
      <c r="D994" s="99"/>
      <c r="E994" s="90"/>
      <c r="F994" s="90"/>
      <c r="G994" s="90"/>
      <c r="H994" s="90"/>
      <c r="I994" s="90"/>
      <c r="J994" s="91"/>
      <c r="K994" s="90"/>
      <c r="L994" s="100"/>
    </row>
    <row r="995" spans="2:12" ht="10.5" customHeight="1">
      <c r="B995" s="82">
        <v>29</v>
      </c>
      <c r="C995" s="83" t="s">
        <v>121</v>
      </c>
      <c r="D995" s="84">
        <v>2005</v>
      </c>
      <c r="E995" s="90">
        <v>55.583333333333336</v>
      </c>
      <c r="F995" s="90">
        <v>11799.916666666666</v>
      </c>
      <c r="G995" s="90">
        <v>18385.491</v>
      </c>
      <c r="H995" s="90">
        <v>326651.431</v>
      </c>
      <c r="I995" s="90">
        <v>2836804.153</v>
      </c>
      <c r="J995" s="90">
        <v>985699.645</v>
      </c>
      <c r="K995" s="90">
        <v>720285.331</v>
      </c>
      <c r="L995" s="92">
        <v>34.746834530596516</v>
      </c>
    </row>
    <row r="996" spans="2:12" ht="10.5" customHeight="1">
      <c r="B996" s="103"/>
      <c r="C996" s="106" t="s">
        <v>164</v>
      </c>
      <c r="D996" s="84">
        <v>2010</v>
      </c>
      <c r="E996" s="90">
        <v>59.416666666666664</v>
      </c>
      <c r="F996" s="90">
        <v>13768.416666666666</v>
      </c>
      <c r="G996" s="90">
        <v>20360.413</v>
      </c>
      <c r="H996" s="90">
        <v>415442.566</v>
      </c>
      <c r="I996" s="90">
        <v>3815514.2949999995</v>
      </c>
      <c r="J996" s="90">
        <v>1366978.3369999998</v>
      </c>
      <c r="K996" s="90">
        <v>912154.3980000003</v>
      </c>
      <c r="L996" s="92">
        <v>35.826843547443715</v>
      </c>
    </row>
    <row r="997" spans="2:12" ht="10.5" customHeight="1">
      <c r="B997" s="103"/>
      <c r="C997" s="106" t="s">
        <v>165</v>
      </c>
      <c r="D997" s="84">
        <v>2014</v>
      </c>
      <c r="E997" s="90">
        <v>51.6666666666667</v>
      </c>
      <c r="F997" s="90">
        <v>15512.6666666667</v>
      </c>
      <c r="G997" s="90">
        <v>24378.514</v>
      </c>
      <c r="H997" s="90">
        <v>561831.43</v>
      </c>
      <c r="I997" s="90">
        <v>4398404.06</v>
      </c>
      <c r="J997" s="90">
        <v>1246913.172</v>
      </c>
      <c r="K997" s="90">
        <v>762983.987</v>
      </c>
      <c r="L997" s="92">
        <v>28.3492183753577</v>
      </c>
    </row>
    <row r="998" spans="2:12" ht="10.5" customHeight="1">
      <c r="B998" s="20"/>
      <c r="D998" s="84">
        <v>2015</v>
      </c>
      <c r="E998" s="85">
        <v>51.8333333333333</v>
      </c>
      <c r="F998" s="85">
        <v>16156.3333333333</v>
      </c>
      <c r="G998" s="85">
        <v>25176.664</v>
      </c>
      <c r="H998" s="85">
        <v>610823.406</v>
      </c>
      <c r="I998" s="85">
        <v>4596525.602</v>
      </c>
      <c r="J998" s="85">
        <v>1390680.644</v>
      </c>
      <c r="K998" s="85">
        <v>788288.752</v>
      </c>
      <c r="L998" s="86">
        <v>30.2550396628901</v>
      </c>
    </row>
    <row r="999" spans="2:4" ht="10.5" customHeight="1">
      <c r="B999" s="20"/>
      <c r="D999" s="21"/>
    </row>
    <row r="1000" spans="2:12" ht="10.5" customHeight="1">
      <c r="B1000" s="20"/>
      <c r="D1000" s="89">
        <v>2015</v>
      </c>
      <c r="E1000" s="90"/>
      <c r="F1000" s="90"/>
      <c r="G1000" s="90"/>
      <c r="H1000" s="90"/>
      <c r="I1000" s="90"/>
      <c r="J1000" s="91"/>
      <c r="K1000" s="90"/>
      <c r="L1000" s="92"/>
    </row>
    <row r="1001" spans="2:12" ht="10.5" customHeight="1">
      <c r="B1001" s="20"/>
      <c r="C1001" s="21"/>
      <c r="D1001" s="93" t="s">
        <v>23</v>
      </c>
      <c r="E1001" s="90">
        <v>51.875</v>
      </c>
      <c r="F1001" s="90">
        <v>16044.875</v>
      </c>
      <c r="G1001" s="90">
        <v>17085.792</v>
      </c>
      <c r="H1001" s="90">
        <v>401662.452</v>
      </c>
      <c r="I1001" s="90">
        <v>3091254.976</v>
      </c>
      <c r="J1001" s="90">
        <v>984268.71</v>
      </c>
      <c r="K1001" s="90">
        <v>542351.88</v>
      </c>
      <c r="L1001" s="92">
        <v>31.8404246055955</v>
      </c>
    </row>
    <row r="1002" spans="2:12" ht="6" customHeight="1">
      <c r="B1002" s="20"/>
      <c r="C1002" s="21"/>
      <c r="D1002" s="94"/>
      <c r="E1002" s="90"/>
      <c r="F1002" s="90"/>
      <c r="G1002" s="90"/>
      <c r="H1002" s="90"/>
      <c r="I1002" s="90"/>
      <c r="J1002" s="91"/>
      <c r="K1002" s="90"/>
      <c r="L1002" s="92"/>
    </row>
    <row r="1003" spans="2:12" ht="10.5" customHeight="1">
      <c r="B1003" s="20"/>
      <c r="C1003" s="21"/>
      <c r="D1003" s="95" t="s">
        <v>24</v>
      </c>
      <c r="E1003" s="90">
        <v>52</v>
      </c>
      <c r="F1003" s="90">
        <v>15851</v>
      </c>
      <c r="G1003" s="90">
        <v>2181.413</v>
      </c>
      <c r="H1003" s="90">
        <v>46122.032</v>
      </c>
      <c r="I1003" s="90">
        <v>368719.76</v>
      </c>
      <c r="J1003" s="90">
        <v>116921.088</v>
      </c>
      <c r="K1003" s="90">
        <v>63535.272</v>
      </c>
      <c r="L1003" s="92">
        <v>31.7100141310571</v>
      </c>
    </row>
    <row r="1004" spans="2:12" ht="10.5" customHeight="1">
      <c r="B1004" s="20"/>
      <c r="C1004" s="21"/>
      <c r="D1004" s="95" t="s">
        <v>25</v>
      </c>
      <c r="E1004" s="90">
        <v>52</v>
      </c>
      <c r="F1004" s="90">
        <v>15881</v>
      </c>
      <c r="G1004" s="90">
        <v>2129.914</v>
      </c>
      <c r="H1004" s="90">
        <v>46665.87</v>
      </c>
      <c r="I1004" s="90">
        <v>406353.935</v>
      </c>
      <c r="J1004" s="90">
        <v>137386.77</v>
      </c>
      <c r="K1004" s="90">
        <v>68942.396</v>
      </c>
      <c r="L1004" s="92">
        <v>33.8096319899056</v>
      </c>
    </row>
    <row r="1005" spans="2:12" ht="10.5" customHeight="1">
      <c r="B1005" s="20"/>
      <c r="C1005" s="21"/>
      <c r="D1005" s="95" t="s">
        <v>26</v>
      </c>
      <c r="E1005" s="90">
        <v>51</v>
      </c>
      <c r="F1005" s="90">
        <v>15747</v>
      </c>
      <c r="G1005" s="90">
        <v>2260.786</v>
      </c>
      <c r="H1005" s="90">
        <v>47763.961</v>
      </c>
      <c r="I1005" s="90">
        <v>424731.771</v>
      </c>
      <c r="J1005" s="90">
        <v>136076.263</v>
      </c>
      <c r="K1005" s="90">
        <v>74271.302</v>
      </c>
      <c r="L1005" s="92">
        <v>32.0381643877543</v>
      </c>
    </row>
    <row r="1006" spans="2:12" ht="10.5" customHeight="1">
      <c r="B1006" s="20"/>
      <c r="C1006" s="21"/>
      <c r="D1006" s="95" t="s">
        <v>27</v>
      </c>
      <c r="E1006" s="90">
        <v>52</v>
      </c>
      <c r="F1006" s="90">
        <v>15835</v>
      </c>
      <c r="G1006" s="90">
        <v>2164.504</v>
      </c>
      <c r="H1006" s="90">
        <v>48950.068</v>
      </c>
      <c r="I1006" s="90">
        <v>405081.42</v>
      </c>
      <c r="J1006" s="90">
        <v>128492.275</v>
      </c>
      <c r="K1006" s="90">
        <v>74326.695</v>
      </c>
      <c r="L1006" s="92">
        <v>31.7201107372439</v>
      </c>
    </row>
    <row r="1007" spans="2:12" ht="10.5" customHeight="1">
      <c r="B1007" s="20"/>
      <c r="C1007" s="21"/>
      <c r="D1007" s="96" t="s">
        <v>28</v>
      </c>
      <c r="E1007" s="90">
        <v>52</v>
      </c>
      <c r="F1007" s="90">
        <v>16149</v>
      </c>
      <c r="G1007" s="90">
        <v>1971.396</v>
      </c>
      <c r="H1007" s="90">
        <v>53177.739</v>
      </c>
      <c r="I1007" s="90">
        <v>361009.094</v>
      </c>
      <c r="J1007" s="90">
        <v>109363.766</v>
      </c>
      <c r="K1007" s="90">
        <v>69006.762</v>
      </c>
      <c r="L1007" s="92">
        <v>30.2939088841901</v>
      </c>
    </row>
    <row r="1008" spans="2:12" ht="10.5" customHeight="1">
      <c r="B1008" s="20"/>
      <c r="C1008" s="21"/>
      <c r="D1008" s="95" t="s">
        <v>29</v>
      </c>
      <c r="E1008" s="90">
        <v>52</v>
      </c>
      <c r="F1008" s="90">
        <v>16270</v>
      </c>
      <c r="G1008" s="90">
        <v>2291.659</v>
      </c>
      <c r="H1008" s="90">
        <v>56575.142</v>
      </c>
      <c r="I1008" s="90">
        <v>423487.049</v>
      </c>
      <c r="J1008" s="90">
        <v>144464.549</v>
      </c>
      <c r="K1008" s="90">
        <v>84110.653</v>
      </c>
      <c r="L1008" s="92">
        <v>34.1130972815181</v>
      </c>
    </row>
    <row r="1009" spans="2:12" ht="10.5" customHeight="1">
      <c r="B1009" s="20"/>
      <c r="C1009" s="21"/>
      <c r="D1009" s="95" t="s">
        <v>30</v>
      </c>
      <c r="E1009" s="90">
        <v>52</v>
      </c>
      <c r="F1009" s="90">
        <v>16307</v>
      </c>
      <c r="G1009" s="90">
        <v>2213.66</v>
      </c>
      <c r="H1009" s="90">
        <v>52587.972</v>
      </c>
      <c r="I1009" s="90">
        <v>429531.038</v>
      </c>
      <c r="J1009" s="90">
        <v>138465.962</v>
      </c>
      <c r="K1009" s="90">
        <v>67627.525</v>
      </c>
      <c r="L1009" s="92">
        <v>32.2365439863743</v>
      </c>
    </row>
    <row r="1010" spans="2:12" ht="10.5" customHeight="1">
      <c r="B1010" s="20"/>
      <c r="C1010" s="21"/>
      <c r="D1010" s="95" t="s">
        <v>31</v>
      </c>
      <c r="E1010" s="90">
        <v>52</v>
      </c>
      <c r="F1010" s="90">
        <v>16319</v>
      </c>
      <c r="G1010" s="90">
        <v>1872.46</v>
      </c>
      <c r="H1010" s="90">
        <v>49819.668</v>
      </c>
      <c r="I1010" s="90">
        <v>272340.909</v>
      </c>
      <c r="J1010" s="90">
        <v>73098.037</v>
      </c>
      <c r="K1010" s="90">
        <v>40531.275</v>
      </c>
      <c r="L1010" s="92">
        <v>26.8406378125146</v>
      </c>
    </row>
    <row r="1011" spans="2:12" ht="10.5" customHeight="1">
      <c r="B1011" s="20"/>
      <c r="C1011" s="21"/>
      <c r="D1011" s="95" t="s">
        <v>32</v>
      </c>
      <c r="E1011" s="90">
        <v>52</v>
      </c>
      <c r="F1011" s="90">
        <v>16398</v>
      </c>
      <c r="G1011" s="90">
        <v>2201.367</v>
      </c>
      <c r="H1011" s="90">
        <v>47947.833</v>
      </c>
      <c r="I1011" s="90">
        <v>413841.498</v>
      </c>
      <c r="J1011" s="90">
        <v>125987.766</v>
      </c>
      <c r="K1011" s="90">
        <v>71074.46</v>
      </c>
      <c r="L1011" s="92">
        <v>30.4434829781135</v>
      </c>
    </row>
    <row r="1012" spans="2:12" ht="10.5" customHeight="1">
      <c r="B1012" s="20"/>
      <c r="C1012" s="21"/>
      <c r="D1012" s="95" t="s">
        <v>33</v>
      </c>
      <c r="E1012" s="90">
        <v>52</v>
      </c>
      <c r="F1012" s="90">
        <v>16454</v>
      </c>
      <c r="G1012" s="90">
        <v>2125.063</v>
      </c>
      <c r="H1012" s="90">
        <v>48307.955</v>
      </c>
      <c r="I1012" s="90">
        <v>394893.298</v>
      </c>
      <c r="J1012" s="90">
        <v>106566.223</v>
      </c>
      <c r="K1012" s="90">
        <v>62191.235</v>
      </c>
      <c r="L1012" s="92">
        <v>26.9860804272247</v>
      </c>
    </row>
    <row r="1013" spans="2:12" ht="10.5" customHeight="1">
      <c r="B1013" s="20"/>
      <c r="C1013" s="21"/>
      <c r="D1013" s="95" t="s">
        <v>34</v>
      </c>
      <c r="E1013" s="90">
        <v>52</v>
      </c>
      <c r="F1013" s="90">
        <v>16363</v>
      </c>
      <c r="G1013" s="90">
        <v>2155.919</v>
      </c>
      <c r="H1013" s="90">
        <v>61099.5</v>
      </c>
      <c r="I1013" s="90">
        <v>413982.996</v>
      </c>
      <c r="J1013" s="90">
        <v>106790.489</v>
      </c>
      <c r="K1013" s="90">
        <v>63676.4</v>
      </c>
      <c r="L1013" s="92">
        <v>25.7958636059535</v>
      </c>
    </row>
    <row r="1014" spans="2:12" ht="10.5" customHeight="1">
      <c r="B1014" s="20"/>
      <c r="C1014" s="21"/>
      <c r="D1014" s="95" t="s">
        <v>35</v>
      </c>
      <c r="E1014" s="90">
        <v>51</v>
      </c>
      <c r="F1014" s="90">
        <v>16302</v>
      </c>
      <c r="G1014" s="90">
        <v>1608.523</v>
      </c>
      <c r="H1014" s="90">
        <v>51805.666</v>
      </c>
      <c r="I1014" s="90">
        <v>282552.834</v>
      </c>
      <c r="J1014" s="90">
        <v>67067.456</v>
      </c>
      <c r="K1014" s="90">
        <v>48994.777</v>
      </c>
      <c r="L1014" s="92">
        <v>23.736253163895</v>
      </c>
    </row>
    <row r="1015" spans="2:12" ht="10.5" customHeight="1">
      <c r="B1015" s="20"/>
      <c r="C1015" s="21"/>
      <c r="D1015" s="97"/>
      <c r="E1015" s="90"/>
      <c r="F1015" s="90"/>
      <c r="G1015" s="90"/>
      <c r="H1015" s="90"/>
      <c r="I1015" s="90"/>
      <c r="J1015" s="91"/>
      <c r="K1015" s="90"/>
      <c r="L1015" s="92"/>
    </row>
    <row r="1016" spans="2:12" ht="10.5" customHeight="1">
      <c r="B1016" s="20"/>
      <c r="C1016" s="21"/>
      <c r="D1016" s="89">
        <v>2016</v>
      </c>
      <c r="E1016" s="90"/>
      <c r="F1016" s="90"/>
      <c r="G1016" s="90"/>
      <c r="H1016" s="90"/>
      <c r="I1016" s="90"/>
      <c r="J1016" s="91"/>
      <c r="K1016" s="90"/>
      <c r="L1016" s="92"/>
    </row>
    <row r="1017" spans="2:12" ht="10.5" customHeight="1">
      <c r="B1017" s="20"/>
      <c r="C1017" s="21"/>
      <c r="D1017" s="93" t="s">
        <v>23</v>
      </c>
      <c r="E1017" s="90">
        <v>51.125</v>
      </c>
      <c r="F1017" s="90">
        <v>16398.125</v>
      </c>
      <c r="G1017" s="90">
        <v>17445.369</v>
      </c>
      <c r="H1017" s="90">
        <v>428952.217</v>
      </c>
      <c r="I1017" s="90">
        <v>3309362.453</v>
      </c>
      <c r="J1017" s="90">
        <v>1039059.275</v>
      </c>
      <c r="K1017" s="90">
        <v>595802.439</v>
      </c>
      <c r="L1017" s="92">
        <v>31.3975664423845</v>
      </c>
    </row>
    <row r="1018" spans="2:12" ht="6" customHeight="1">
      <c r="B1018" s="20"/>
      <c r="C1018" s="21"/>
      <c r="D1018" s="94"/>
      <c r="E1018" s="90"/>
      <c r="F1018" s="90"/>
      <c r="G1018" s="90"/>
      <c r="H1018" s="90"/>
      <c r="I1018" s="90"/>
      <c r="J1018" s="91"/>
      <c r="K1018" s="90"/>
      <c r="L1018" s="92"/>
    </row>
    <row r="1019" spans="2:12" ht="10.5" customHeight="1">
      <c r="B1019" s="20"/>
      <c r="C1019" s="21"/>
      <c r="D1019" s="95" t="s">
        <v>24</v>
      </c>
      <c r="E1019" s="90">
        <v>51</v>
      </c>
      <c r="F1019" s="90">
        <v>16357</v>
      </c>
      <c r="G1019" s="90">
        <v>2218.824</v>
      </c>
      <c r="H1019" s="90">
        <v>50226.173</v>
      </c>
      <c r="I1019" s="90">
        <v>377926.735</v>
      </c>
      <c r="J1019" s="90">
        <v>131323.996</v>
      </c>
      <c r="K1019" s="90">
        <v>70316.03</v>
      </c>
      <c r="L1019" s="92">
        <v>34.7485329398567</v>
      </c>
    </row>
    <row r="1020" spans="2:12" ht="10.5" customHeight="1">
      <c r="B1020" s="20"/>
      <c r="C1020" s="21"/>
      <c r="D1020" s="95" t="s">
        <v>25</v>
      </c>
      <c r="E1020" s="90">
        <v>52</v>
      </c>
      <c r="F1020" s="90">
        <v>16438</v>
      </c>
      <c r="G1020" s="90">
        <v>2278.283</v>
      </c>
      <c r="H1020" s="90">
        <v>50143.061</v>
      </c>
      <c r="I1020" s="90">
        <v>454048.625</v>
      </c>
      <c r="J1020" s="90">
        <v>153991.859</v>
      </c>
      <c r="K1020" s="90">
        <v>82168.209</v>
      </c>
      <c r="L1020" s="92">
        <v>33.9152792280783</v>
      </c>
    </row>
    <row r="1021" spans="2:12" ht="10.5" customHeight="1">
      <c r="B1021" s="20"/>
      <c r="C1021" s="21"/>
      <c r="D1021" s="95" t="s">
        <v>26</v>
      </c>
      <c r="E1021" s="90">
        <v>52</v>
      </c>
      <c r="F1021" s="90">
        <v>16451</v>
      </c>
      <c r="G1021" s="90">
        <v>2218.807</v>
      </c>
      <c r="H1021" s="90">
        <v>54262.834</v>
      </c>
      <c r="I1021" s="90">
        <v>440940.422</v>
      </c>
      <c r="J1021" s="90">
        <v>139230.559</v>
      </c>
      <c r="K1021" s="90">
        <v>85514.256</v>
      </c>
      <c r="L1021" s="92">
        <v>31.5758211434741</v>
      </c>
    </row>
    <row r="1022" spans="2:12" ht="10.5" customHeight="1">
      <c r="B1022" s="20"/>
      <c r="C1022" s="21"/>
      <c r="D1022" s="95" t="s">
        <v>27</v>
      </c>
      <c r="E1022" s="90">
        <v>51</v>
      </c>
      <c r="F1022" s="90">
        <v>16332</v>
      </c>
      <c r="G1022" s="90">
        <v>2298.831</v>
      </c>
      <c r="H1022" s="90">
        <v>53437.975</v>
      </c>
      <c r="I1022" s="90">
        <v>457855.107</v>
      </c>
      <c r="J1022" s="90">
        <v>137834.123</v>
      </c>
      <c r="K1022" s="90">
        <v>83908.563</v>
      </c>
      <c r="L1022" s="92">
        <v>30.1043104887765</v>
      </c>
    </row>
    <row r="1023" spans="2:12" ht="10.5" customHeight="1">
      <c r="B1023" s="20"/>
      <c r="C1023" s="21"/>
      <c r="D1023" s="96" t="s">
        <v>28</v>
      </c>
      <c r="E1023" s="90">
        <v>51</v>
      </c>
      <c r="F1023" s="90">
        <v>16411</v>
      </c>
      <c r="G1023" s="90">
        <v>2094.85</v>
      </c>
      <c r="H1023" s="90">
        <v>55168.951</v>
      </c>
      <c r="I1023" s="90">
        <v>413107.062</v>
      </c>
      <c r="J1023" s="90">
        <v>129574.987</v>
      </c>
      <c r="K1023" s="90">
        <v>76245.916</v>
      </c>
      <c r="L1023" s="92">
        <v>31.3659578639689</v>
      </c>
    </row>
    <row r="1024" spans="2:12" ht="10.5" customHeight="1">
      <c r="B1024" s="20"/>
      <c r="C1024" s="21"/>
      <c r="D1024" s="95" t="s">
        <v>29</v>
      </c>
      <c r="E1024" s="90">
        <v>51</v>
      </c>
      <c r="F1024" s="90">
        <v>16439</v>
      </c>
      <c r="G1024" s="90">
        <v>2267.444</v>
      </c>
      <c r="H1024" s="90">
        <v>60344.276</v>
      </c>
      <c r="I1024" s="90">
        <v>449930.188</v>
      </c>
      <c r="J1024" s="90">
        <v>142517.519</v>
      </c>
      <c r="K1024" s="90">
        <v>81855.804</v>
      </c>
      <c r="L1024" s="92">
        <v>31.6754738403994</v>
      </c>
    </row>
    <row r="1025" spans="2:12" ht="10.5" customHeight="1">
      <c r="B1025" s="20"/>
      <c r="C1025" s="21"/>
      <c r="D1025" s="95" t="s">
        <v>30</v>
      </c>
      <c r="E1025" s="90">
        <v>51</v>
      </c>
      <c r="F1025" s="90">
        <v>16437</v>
      </c>
      <c r="G1025" s="90">
        <v>2025.539</v>
      </c>
      <c r="H1025" s="90">
        <v>54741.964</v>
      </c>
      <c r="I1025" s="90">
        <v>382080.82</v>
      </c>
      <c r="J1025" s="90">
        <v>123251.655</v>
      </c>
      <c r="K1025" s="90">
        <v>62169.827</v>
      </c>
      <c r="L1025" s="92">
        <v>32.2580063034831</v>
      </c>
    </row>
    <row r="1026" spans="2:12" ht="10.5" customHeight="1">
      <c r="B1026" s="20"/>
      <c r="C1026" s="21"/>
      <c r="D1026" s="95" t="s">
        <v>31</v>
      </c>
      <c r="E1026" s="90">
        <v>50</v>
      </c>
      <c r="F1026" s="90">
        <v>16320</v>
      </c>
      <c r="G1026" s="90">
        <v>2042.791</v>
      </c>
      <c r="H1026" s="90">
        <v>50626.983</v>
      </c>
      <c r="I1026" s="90">
        <v>333473.494</v>
      </c>
      <c r="J1026" s="90">
        <v>81334.577</v>
      </c>
      <c r="K1026" s="90">
        <v>53623.834</v>
      </c>
      <c r="L1026" s="92">
        <v>24.3901174946156</v>
      </c>
    </row>
    <row r="1027" spans="2:12" ht="10.5" customHeight="1">
      <c r="B1027" s="20"/>
      <c r="C1027" s="21"/>
      <c r="D1027" s="95" t="s">
        <v>32</v>
      </c>
      <c r="E1027" s="98"/>
      <c r="F1027" s="98"/>
      <c r="G1027" s="98"/>
      <c r="H1027" s="98"/>
      <c r="I1027" s="98"/>
      <c r="J1027" s="90"/>
      <c r="K1027" s="90"/>
      <c r="L1027" s="92"/>
    </row>
    <row r="1028" spans="2:12" ht="10.5" customHeight="1">
      <c r="B1028" s="20"/>
      <c r="C1028" s="21"/>
      <c r="D1028" s="95" t="s">
        <v>33</v>
      </c>
      <c r="E1028" s="90"/>
      <c r="F1028" s="90"/>
      <c r="G1028" s="90"/>
      <c r="H1028" s="90"/>
      <c r="I1028" s="90"/>
      <c r="J1028" s="90"/>
      <c r="K1028" s="90"/>
      <c r="L1028" s="92"/>
    </row>
    <row r="1029" spans="2:12" ht="10.5" customHeight="1">
      <c r="B1029" s="20"/>
      <c r="C1029" s="21"/>
      <c r="D1029" s="95" t="s">
        <v>34</v>
      </c>
      <c r="E1029" s="90"/>
      <c r="F1029" s="90"/>
      <c r="G1029" s="90"/>
      <c r="H1029" s="90"/>
      <c r="I1029" s="90"/>
      <c r="J1029" s="90"/>
      <c r="K1029" s="90"/>
      <c r="L1029" s="92"/>
    </row>
    <row r="1030" spans="2:12" ht="10.5" customHeight="1">
      <c r="B1030" s="20"/>
      <c r="C1030" s="21"/>
      <c r="D1030" s="95" t="s">
        <v>35</v>
      </c>
      <c r="E1030" s="90"/>
      <c r="F1030" s="90"/>
      <c r="G1030" s="90"/>
      <c r="H1030" s="90"/>
      <c r="I1030" s="90"/>
      <c r="J1030" s="90"/>
      <c r="K1030" s="90"/>
      <c r="L1030" s="92"/>
    </row>
    <row r="1031" ht="10.5" customHeight="1"/>
    <row r="1032" ht="10.5" customHeight="1">
      <c r="C1032" s="104" t="s">
        <v>36</v>
      </c>
    </row>
    <row r="1033" spans="1:12" ht="10.5" customHeight="1">
      <c r="A1033" s="352" t="s">
        <v>166</v>
      </c>
      <c r="B1033" s="352"/>
      <c r="C1033" s="352"/>
      <c r="D1033" s="352"/>
      <c r="E1033" s="352"/>
      <c r="F1033" s="352"/>
      <c r="G1033" s="352"/>
      <c r="H1033" s="352"/>
      <c r="I1033" s="352"/>
      <c r="J1033" s="352"/>
      <c r="K1033" s="352"/>
      <c r="L1033" s="352"/>
    </row>
    <row r="1034" spans="1:12" ht="10.5" customHeight="1">
      <c r="A1034" s="72"/>
      <c r="B1034" s="72"/>
      <c r="C1034" s="72"/>
      <c r="D1034" s="72"/>
      <c r="E1034" s="73"/>
      <c r="F1034" s="73"/>
      <c r="G1034" s="73"/>
      <c r="H1034" s="73"/>
      <c r="I1034" s="73"/>
      <c r="J1034" s="71"/>
      <c r="K1034" s="71"/>
      <c r="L1034" s="74"/>
    </row>
    <row r="1035" spans="1:12" ht="10.5" customHeight="1">
      <c r="A1035" s="352" t="s">
        <v>105</v>
      </c>
      <c r="B1035" s="352"/>
      <c r="C1035" s="352"/>
      <c r="D1035" s="352"/>
      <c r="E1035" s="352"/>
      <c r="F1035" s="352"/>
      <c r="G1035" s="352"/>
      <c r="H1035" s="352"/>
      <c r="I1035" s="352"/>
      <c r="J1035" s="352"/>
      <c r="K1035" s="352"/>
      <c r="L1035" s="352"/>
    </row>
    <row r="1036" spans="1:12" ht="10.5" customHeight="1">
      <c r="A1036" s="352" t="s">
        <v>2</v>
      </c>
      <c r="B1036" s="352"/>
      <c r="C1036" s="352"/>
      <c r="D1036" s="352"/>
      <c r="E1036" s="352"/>
      <c r="F1036" s="352"/>
      <c r="G1036" s="352"/>
      <c r="H1036" s="352"/>
      <c r="I1036" s="352"/>
      <c r="J1036" s="352"/>
      <c r="K1036" s="352"/>
      <c r="L1036" s="352"/>
    </row>
    <row r="1037" spans="1:12" s="78" customFormat="1" ht="18" customHeight="1">
      <c r="A1037" s="75"/>
      <c r="B1037" s="75"/>
      <c r="C1037" s="75"/>
      <c r="D1037" s="75"/>
      <c r="E1037" s="76"/>
      <c r="F1037" s="76"/>
      <c r="G1037" s="76"/>
      <c r="H1037" s="76"/>
      <c r="I1037" s="76"/>
      <c r="J1037" s="71"/>
      <c r="K1037" s="77"/>
      <c r="L1037" s="74"/>
    </row>
    <row r="1038" spans="2:12" ht="15" customHeight="1">
      <c r="B1038" s="348" t="s">
        <v>3</v>
      </c>
      <c r="C1038" s="333" t="s">
        <v>106</v>
      </c>
      <c r="D1038" s="342" t="s">
        <v>5</v>
      </c>
      <c r="E1038" s="342" t="s">
        <v>6</v>
      </c>
      <c r="F1038" s="333" t="s">
        <v>107</v>
      </c>
      <c r="G1038" s="333" t="s">
        <v>108</v>
      </c>
      <c r="H1038" s="333" t="s">
        <v>9</v>
      </c>
      <c r="I1038" s="344" t="s">
        <v>10</v>
      </c>
      <c r="J1038" s="353"/>
      <c r="K1038" s="345"/>
      <c r="L1038" s="354" t="s">
        <v>109</v>
      </c>
    </row>
    <row r="1039" spans="2:12" ht="15" customHeight="1">
      <c r="B1039" s="349"/>
      <c r="C1039" s="334"/>
      <c r="D1039" s="351"/>
      <c r="E1039" s="351"/>
      <c r="F1039" s="334"/>
      <c r="G1039" s="334"/>
      <c r="H1039" s="334"/>
      <c r="I1039" s="333" t="s">
        <v>12</v>
      </c>
      <c r="J1039" s="344" t="s">
        <v>13</v>
      </c>
      <c r="K1039" s="345"/>
      <c r="L1039" s="355"/>
    </row>
    <row r="1040" spans="2:12" ht="21" customHeight="1">
      <c r="B1040" s="349"/>
      <c r="C1040" s="334"/>
      <c r="D1040" s="351"/>
      <c r="E1040" s="343"/>
      <c r="F1040" s="335"/>
      <c r="G1040" s="335"/>
      <c r="H1040" s="335"/>
      <c r="I1040" s="335"/>
      <c r="J1040" s="8" t="s">
        <v>14</v>
      </c>
      <c r="K1040" s="9" t="s">
        <v>15</v>
      </c>
      <c r="L1040" s="356"/>
    </row>
    <row r="1041" spans="2:12" ht="10.5" customHeight="1">
      <c r="B1041" s="350"/>
      <c r="C1041" s="335"/>
      <c r="D1041" s="343"/>
      <c r="E1041" s="79" t="s">
        <v>16</v>
      </c>
      <c r="F1041" s="79" t="s">
        <v>17</v>
      </c>
      <c r="G1041" s="80" t="s">
        <v>18</v>
      </c>
      <c r="H1041" s="344" t="s">
        <v>19</v>
      </c>
      <c r="I1041" s="353"/>
      <c r="J1041" s="353"/>
      <c r="K1041" s="345"/>
      <c r="L1041" s="81" t="s">
        <v>20</v>
      </c>
    </row>
    <row r="1042" spans="2:4" ht="10.5" customHeight="1">
      <c r="B1042" s="13"/>
      <c r="C1042" s="14"/>
      <c r="D1042" s="14"/>
    </row>
    <row r="1043" spans="2:12" ht="10.5" customHeight="1">
      <c r="B1043" s="82">
        <v>30</v>
      </c>
      <c r="C1043" s="106" t="s">
        <v>99</v>
      </c>
      <c r="D1043" s="84">
        <v>2005</v>
      </c>
      <c r="E1043" s="85">
        <v>4.75</v>
      </c>
      <c r="F1043" s="85">
        <v>468.5833333333333</v>
      </c>
      <c r="G1043" s="85">
        <v>767.575</v>
      </c>
      <c r="H1043" s="85">
        <v>10411.304</v>
      </c>
      <c r="I1043" s="85">
        <v>41798.719</v>
      </c>
      <c r="J1043" s="105" t="s">
        <v>50</v>
      </c>
      <c r="K1043" s="105" t="s">
        <v>50</v>
      </c>
      <c r="L1043" s="105" t="s">
        <v>50</v>
      </c>
    </row>
    <row r="1044" spans="2:12" ht="10.5" customHeight="1">
      <c r="B1044" s="87"/>
      <c r="C1044" s="88"/>
      <c r="D1044" s="84">
        <v>2010</v>
      </c>
      <c r="E1044" s="85">
        <v>3</v>
      </c>
      <c r="F1044" s="85">
        <v>224.08333333333334</v>
      </c>
      <c r="G1044" s="85">
        <v>354.61999999999995</v>
      </c>
      <c r="H1044" s="105" t="s">
        <v>50</v>
      </c>
      <c r="I1044" s="105" t="s">
        <v>50</v>
      </c>
      <c r="J1044" s="105" t="s">
        <v>50</v>
      </c>
      <c r="K1044" s="105" t="s">
        <v>50</v>
      </c>
      <c r="L1044" s="105" t="s">
        <v>50</v>
      </c>
    </row>
    <row r="1045" spans="2:12" ht="10.5" customHeight="1">
      <c r="B1045" s="20"/>
      <c r="C1045" s="20"/>
      <c r="D1045" s="84">
        <v>2014</v>
      </c>
      <c r="E1045" s="85">
        <v>2</v>
      </c>
      <c r="F1045" s="105" t="s">
        <v>50</v>
      </c>
      <c r="G1045" s="105" t="s">
        <v>50</v>
      </c>
      <c r="H1045" s="105" t="s">
        <v>50</v>
      </c>
      <c r="I1045" s="105" t="s">
        <v>50</v>
      </c>
      <c r="J1045" s="105" t="s">
        <v>50</v>
      </c>
      <c r="K1045" s="105" t="s">
        <v>50</v>
      </c>
      <c r="L1045" s="105" t="s">
        <v>50</v>
      </c>
    </row>
    <row r="1046" spans="2:12" ht="10.5" customHeight="1">
      <c r="B1046" s="20"/>
      <c r="C1046" s="20"/>
      <c r="D1046" s="84">
        <v>2015</v>
      </c>
      <c r="E1046" s="85">
        <v>2</v>
      </c>
      <c r="F1046" s="105" t="s">
        <v>50</v>
      </c>
      <c r="G1046" s="105" t="s">
        <v>50</v>
      </c>
      <c r="H1046" s="105" t="s">
        <v>50</v>
      </c>
      <c r="I1046" s="105" t="s">
        <v>50</v>
      </c>
      <c r="J1046" s="105" t="s">
        <v>50</v>
      </c>
      <c r="K1046" s="105" t="s">
        <v>50</v>
      </c>
      <c r="L1046" s="105" t="s">
        <v>50</v>
      </c>
    </row>
    <row r="1047" spans="2:4" ht="10.5" customHeight="1">
      <c r="B1047" s="20"/>
      <c r="C1047" s="20"/>
      <c r="D1047" s="21"/>
    </row>
    <row r="1048" spans="2:12" ht="10.5" customHeight="1">
      <c r="B1048" s="20"/>
      <c r="C1048" s="20"/>
      <c r="D1048" s="89">
        <v>2015</v>
      </c>
      <c r="E1048" s="90"/>
      <c r="F1048" s="90"/>
      <c r="G1048" s="90"/>
      <c r="H1048" s="90"/>
      <c r="I1048" s="90"/>
      <c r="J1048" s="91"/>
      <c r="K1048" s="90"/>
      <c r="L1048" s="92"/>
    </row>
    <row r="1049" spans="2:12" ht="10.5" customHeight="1">
      <c r="B1049" s="20"/>
      <c r="C1049" s="20"/>
      <c r="D1049" s="93" t="s">
        <v>23</v>
      </c>
      <c r="E1049" s="85">
        <v>2</v>
      </c>
      <c r="F1049" s="105" t="s">
        <v>50</v>
      </c>
      <c r="G1049" s="105" t="s">
        <v>50</v>
      </c>
      <c r="H1049" s="105" t="s">
        <v>50</v>
      </c>
      <c r="I1049" s="105" t="s">
        <v>50</v>
      </c>
      <c r="J1049" s="105" t="s">
        <v>50</v>
      </c>
      <c r="K1049" s="105" t="s">
        <v>50</v>
      </c>
      <c r="L1049" s="105" t="s">
        <v>50</v>
      </c>
    </row>
    <row r="1050" spans="2:12" ht="6" customHeight="1">
      <c r="B1050" s="20"/>
      <c r="C1050" s="20"/>
      <c r="D1050" s="94"/>
      <c r="E1050" s="90"/>
      <c r="F1050" s="90"/>
      <c r="G1050" s="90"/>
      <c r="H1050" s="90"/>
      <c r="I1050" s="90"/>
      <c r="J1050" s="91"/>
      <c r="K1050" s="90"/>
      <c r="L1050" s="92"/>
    </row>
    <row r="1051" spans="2:12" ht="10.5" customHeight="1">
      <c r="B1051" s="20"/>
      <c r="C1051" s="20"/>
      <c r="D1051" s="95" t="s">
        <v>24</v>
      </c>
      <c r="E1051" s="85">
        <v>2</v>
      </c>
      <c r="F1051" s="105" t="s">
        <v>50</v>
      </c>
      <c r="G1051" s="105" t="s">
        <v>50</v>
      </c>
      <c r="H1051" s="105" t="s">
        <v>50</v>
      </c>
      <c r="I1051" s="105" t="s">
        <v>50</v>
      </c>
      <c r="J1051" s="105" t="s">
        <v>50</v>
      </c>
      <c r="K1051" s="105" t="s">
        <v>50</v>
      </c>
      <c r="L1051" s="105" t="s">
        <v>50</v>
      </c>
    </row>
    <row r="1052" spans="2:12" ht="10.5" customHeight="1">
      <c r="B1052" s="20"/>
      <c r="C1052" s="20"/>
      <c r="D1052" s="95" t="s">
        <v>25</v>
      </c>
      <c r="E1052" s="85">
        <v>2</v>
      </c>
      <c r="F1052" s="105" t="s">
        <v>50</v>
      </c>
      <c r="G1052" s="105" t="s">
        <v>50</v>
      </c>
      <c r="H1052" s="105" t="s">
        <v>50</v>
      </c>
      <c r="I1052" s="105" t="s">
        <v>50</v>
      </c>
      <c r="J1052" s="105" t="s">
        <v>50</v>
      </c>
      <c r="K1052" s="105" t="s">
        <v>50</v>
      </c>
      <c r="L1052" s="105" t="s">
        <v>50</v>
      </c>
    </row>
    <row r="1053" spans="2:12" ht="10.5" customHeight="1">
      <c r="B1053" s="20"/>
      <c r="C1053" s="20"/>
      <c r="D1053" s="95" t="s">
        <v>26</v>
      </c>
      <c r="E1053" s="85">
        <v>2</v>
      </c>
      <c r="F1053" s="105" t="s">
        <v>50</v>
      </c>
      <c r="G1053" s="105" t="s">
        <v>50</v>
      </c>
      <c r="H1053" s="105" t="s">
        <v>50</v>
      </c>
      <c r="I1053" s="105" t="s">
        <v>50</v>
      </c>
      <c r="J1053" s="105" t="s">
        <v>50</v>
      </c>
      <c r="K1053" s="105" t="s">
        <v>50</v>
      </c>
      <c r="L1053" s="105" t="s">
        <v>50</v>
      </c>
    </row>
    <row r="1054" spans="2:12" ht="10.5" customHeight="1">
      <c r="B1054" s="20"/>
      <c r="C1054" s="20"/>
      <c r="D1054" s="95" t="s">
        <v>27</v>
      </c>
      <c r="E1054" s="85">
        <v>2</v>
      </c>
      <c r="F1054" s="105" t="s">
        <v>50</v>
      </c>
      <c r="G1054" s="105" t="s">
        <v>50</v>
      </c>
      <c r="H1054" s="105" t="s">
        <v>50</v>
      </c>
      <c r="I1054" s="105" t="s">
        <v>50</v>
      </c>
      <c r="J1054" s="105" t="s">
        <v>50</v>
      </c>
      <c r="K1054" s="105" t="s">
        <v>50</v>
      </c>
      <c r="L1054" s="105" t="s">
        <v>50</v>
      </c>
    </row>
    <row r="1055" spans="2:12" ht="10.5" customHeight="1">
      <c r="B1055" s="20"/>
      <c r="C1055" s="20"/>
      <c r="D1055" s="96" t="s">
        <v>28</v>
      </c>
      <c r="E1055" s="85">
        <v>2</v>
      </c>
      <c r="F1055" s="105" t="s">
        <v>50</v>
      </c>
      <c r="G1055" s="105" t="s">
        <v>50</v>
      </c>
      <c r="H1055" s="105" t="s">
        <v>50</v>
      </c>
      <c r="I1055" s="105" t="s">
        <v>50</v>
      </c>
      <c r="J1055" s="105" t="s">
        <v>50</v>
      </c>
      <c r="K1055" s="105" t="s">
        <v>50</v>
      </c>
      <c r="L1055" s="105" t="s">
        <v>50</v>
      </c>
    </row>
    <row r="1056" spans="2:12" ht="10.5" customHeight="1">
      <c r="B1056" s="20"/>
      <c r="C1056" s="20"/>
      <c r="D1056" s="95" t="s">
        <v>29</v>
      </c>
      <c r="E1056" s="85">
        <v>2</v>
      </c>
      <c r="F1056" s="105" t="s">
        <v>50</v>
      </c>
      <c r="G1056" s="105" t="s">
        <v>50</v>
      </c>
      <c r="H1056" s="105" t="s">
        <v>50</v>
      </c>
      <c r="I1056" s="105" t="s">
        <v>50</v>
      </c>
      <c r="J1056" s="105" t="s">
        <v>50</v>
      </c>
      <c r="K1056" s="105" t="s">
        <v>50</v>
      </c>
      <c r="L1056" s="105" t="s">
        <v>50</v>
      </c>
    </row>
    <row r="1057" spans="2:12" ht="10.5" customHeight="1">
      <c r="B1057" s="20"/>
      <c r="C1057" s="20"/>
      <c r="D1057" s="95" t="s">
        <v>30</v>
      </c>
      <c r="E1057" s="85">
        <v>2</v>
      </c>
      <c r="F1057" s="105" t="s">
        <v>50</v>
      </c>
      <c r="G1057" s="105" t="s">
        <v>50</v>
      </c>
      <c r="H1057" s="105" t="s">
        <v>50</v>
      </c>
      <c r="I1057" s="105" t="s">
        <v>50</v>
      </c>
      <c r="J1057" s="105" t="s">
        <v>50</v>
      </c>
      <c r="K1057" s="105" t="s">
        <v>50</v>
      </c>
      <c r="L1057" s="105" t="s">
        <v>50</v>
      </c>
    </row>
    <row r="1058" spans="2:12" ht="10.5" customHeight="1">
      <c r="B1058" s="20"/>
      <c r="C1058" s="20"/>
      <c r="D1058" s="95" t="s">
        <v>31</v>
      </c>
      <c r="E1058" s="85">
        <v>2</v>
      </c>
      <c r="F1058" s="105" t="s">
        <v>50</v>
      </c>
      <c r="G1058" s="105" t="s">
        <v>50</v>
      </c>
      <c r="H1058" s="105" t="s">
        <v>50</v>
      </c>
      <c r="I1058" s="105" t="s">
        <v>50</v>
      </c>
      <c r="J1058" s="105" t="s">
        <v>50</v>
      </c>
      <c r="K1058" s="105" t="s">
        <v>50</v>
      </c>
      <c r="L1058" s="105" t="s">
        <v>50</v>
      </c>
    </row>
    <row r="1059" spans="2:12" ht="10.5" customHeight="1">
      <c r="B1059" s="20"/>
      <c r="C1059" s="20"/>
      <c r="D1059" s="95" t="s">
        <v>32</v>
      </c>
      <c r="E1059" s="85">
        <v>2</v>
      </c>
      <c r="F1059" s="105" t="s">
        <v>50</v>
      </c>
      <c r="G1059" s="105" t="s">
        <v>50</v>
      </c>
      <c r="H1059" s="105" t="s">
        <v>50</v>
      </c>
      <c r="I1059" s="105" t="s">
        <v>50</v>
      </c>
      <c r="J1059" s="105" t="s">
        <v>50</v>
      </c>
      <c r="K1059" s="105" t="s">
        <v>50</v>
      </c>
      <c r="L1059" s="105" t="s">
        <v>50</v>
      </c>
    </row>
    <row r="1060" spans="2:12" ht="10.5" customHeight="1">
      <c r="B1060" s="20"/>
      <c r="C1060" s="20"/>
      <c r="D1060" s="95" t="s">
        <v>33</v>
      </c>
      <c r="E1060" s="85">
        <v>2</v>
      </c>
      <c r="F1060" s="105" t="s">
        <v>50</v>
      </c>
      <c r="G1060" s="105" t="s">
        <v>50</v>
      </c>
      <c r="H1060" s="105" t="s">
        <v>50</v>
      </c>
      <c r="I1060" s="105" t="s">
        <v>50</v>
      </c>
      <c r="J1060" s="105" t="s">
        <v>50</v>
      </c>
      <c r="K1060" s="105" t="s">
        <v>50</v>
      </c>
      <c r="L1060" s="105" t="s">
        <v>50</v>
      </c>
    </row>
    <row r="1061" spans="2:12" ht="10.5" customHeight="1">
      <c r="B1061" s="20"/>
      <c r="C1061" s="20"/>
      <c r="D1061" s="95" t="s">
        <v>34</v>
      </c>
      <c r="E1061" s="85">
        <v>2</v>
      </c>
      <c r="F1061" s="105" t="s">
        <v>50</v>
      </c>
      <c r="G1061" s="105" t="s">
        <v>50</v>
      </c>
      <c r="H1061" s="105" t="s">
        <v>50</v>
      </c>
      <c r="I1061" s="105" t="s">
        <v>50</v>
      </c>
      <c r="J1061" s="105" t="s">
        <v>50</v>
      </c>
      <c r="K1061" s="105" t="s">
        <v>50</v>
      </c>
      <c r="L1061" s="105" t="s">
        <v>50</v>
      </c>
    </row>
    <row r="1062" spans="2:12" ht="10.5" customHeight="1">
      <c r="B1062" s="20"/>
      <c r="C1062" s="20"/>
      <c r="D1062" s="95" t="s">
        <v>35</v>
      </c>
      <c r="E1062" s="85">
        <v>2</v>
      </c>
      <c r="F1062" s="105" t="s">
        <v>50</v>
      </c>
      <c r="G1062" s="105" t="s">
        <v>50</v>
      </c>
      <c r="H1062" s="105" t="s">
        <v>50</v>
      </c>
      <c r="I1062" s="105" t="s">
        <v>50</v>
      </c>
      <c r="J1062" s="105" t="s">
        <v>50</v>
      </c>
      <c r="K1062" s="105" t="s">
        <v>50</v>
      </c>
      <c r="L1062" s="105" t="s">
        <v>50</v>
      </c>
    </row>
    <row r="1063" spans="2:12" ht="10.5" customHeight="1">
      <c r="B1063" s="20"/>
      <c r="C1063" s="20"/>
      <c r="D1063" s="97"/>
      <c r="E1063" s="90"/>
      <c r="F1063" s="90"/>
      <c r="G1063" s="90"/>
      <c r="H1063" s="90"/>
      <c r="I1063" s="90"/>
      <c r="J1063" s="91"/>
      <c r="K1063" s="90"/>
      <c r="L1063" s="92"/>
    </row>
    <row r="1064" spans="2:12" ht="10.5" customHeight="1">
      <c r="B1064" s="20"/>
      <c r="C1064" s="20"/>
      <c r="D1064" s="89">
        <v>2016</v>
      </c>
      <c r="E1064" s="90"/>
      <c r="F1064" s="90"/>
      <c r="G1064" s="90"/>
      <c r="H1064" s="90"/>
      <c r="I1064" s="90"/>
      <c r="J1064" s="91"/>
      <c r="K1064" s="90"/>
      <c r="L1064" s="92"/>
    </row>
    <row r="1065" spans="2:12" ht="10.5" customHeight="1">
      <c r="B1065" s="20"/>
      <c r="C1065" s="20"/>
      <c r="D1065" s="93" t="s">
        <v>23</v>
      </c>
      <c r="E1065" s="90">
        <v>1</v>
      </c>
      <c r="F1065" s="105" t="s">
        <v>50</v>
      </c>
      <c r="G1065" s="105" t="s">
        <v>50</v>
      </c>
      <c r="H1065" s="105" t="s">
        <v>50</v>
      </c>
      <c r="I1065" s="105" t="s">
        <v>50</v>
      </c>
      <c r="J1065" s="105" t="s">
        <v>50</v>
      </c>
      <c r="K1065" s="105" t="s">
        <v>50</v>
      </c>
      <c r="L1065" s="105" t="s">
        <v>50</v>
      </c>
    </row>
    <row r="1066" spans="2:12" ht="6" customHeight="1">
      <c r="B1066" s="20"/>
      <c r="C1066" s="20"/>
      <c r="D1066" s="94"/>
      <c r="E1066" s="90"/>
      <c r="F1066" s="90"/>
      <c r="G1066" s="90"/>
      <c r="H1066" s="90"/>
      <c r="I1066" s="90"/>
      <c r="J1066" s="91"/>
      <c r="K1066" s="90"/>
      <c r="L1066" s="92"/>
    </row>
    <row r="1067" spans="2:12" ht="10.5" customHeight="1">
      <c r="B1067" s="20"/>
      <c r="C1067" s="20"/>
      <c r="D1067" s="95" t="s">
        <v>24</v>
      </c>
      <c r="E1067" s="90">
        <v>1</v>
      </c>
      <c r="F1067" s="105" t="s">
        <v>50</v>
      </c>
      <c r="G1067" s="105" t="s">
        <v>50</v>
      </c>
      <c r="H1067" s="105" t="s">
        <v>50</v>
      </c>
      <c r="I1067" s="105" t="s">
        <v>50</v>
      </c>
      <c r="J1067" s="105" t="s">
        <v>50</v>
      </c>
      <c r="K1067" s="105" t="s">
        <v>50</v>
      </c>
      <c r="L1067" s="105" t="s">
        <v>50</v>
      </c>
    </row>
    <row r="1068" spans="2:12" ht="10.5" customHeight="1">
      <c r="B1068" s="20"/>
      <c r="C1068" s="20"/>
      <c r="D1068" s="95" t="s">
        <v>25</v>
      </c>
      <c r="E1068" s="90">
        <v>1</v>
      </c>
      <c r="F1068" s="105" t="s">
        <v>50</v>
      </c>
      <c r="G1068" s="105" t="s">
        <v>50</v>
      </c>
      <c r="H1068" s="105" t="s">
        <v>50</v>
      </c>
      <c r="I1068" s="105" t="s">
        <v>50</v>
      </c>
      <c r="J1068" s="105" t="s">
        <v>50</v>
      </c>
      <c r="K1068" s="105" t="s">
        <v>50</v>
      </c>
      <c r="L1068" s="105" t="s">
        <v>50</v>
      </c>
    </row>
    <row r="1069" spans="2:12" ht="10.5" customHeight="1">
      <c r="B1069" s="20"/>
      <c r="C1069" s="20"/>
      <c r="D1069" s="95" t="s">
        <v>26</v>
      </c>
      <c r="E1069" s="90">
        <v>1</v>
      </c>
      <c r="F1069" s="105" t="s">
        <v>50</v>
      </c>
      <c r="G1069" s="105" t="s">
        <v>50</v>
      </c>
      <c r="H1069" s="105" t="s">
        <v>50</v>
      </c>
      <c r="I1069" s="105" t="s">
        <v>50</v>
      </c>
      <c r="J1069" s="105" t="s">
        <v>50</v>
      </c>
      <c r="K1069" s="105" t="s">
        <v>50</v>
      </c>
      <c r="L1069" s="105" t="s">
        <v>50</v>
      </c>
    </row>
    <row r="1070" spans="2:12" ht="10.5" customHeight="1">
      <c r="B1070" s="20"/>
      <c r="C1070" s="20"/>
      <c r="D1070" s="95" t="s">
        <v>27</v>
      </c>
      <c r="E1070" s="90">
        <v>1</v>
      </c>
      <c r="F1070" s="105" t="s">
        <v>50</v>
      </c>
      <c r="G1070" s="105" t="s">
        <v>50</v>
      </c>
      <c r="H1070" s="105" t="s">
        <v>50</v>
      </c>
      <c r="I1070" s="105" t="s">
        <v>50</v>
      </c>
      <c r="J1070" s="105" t="s">
        <v>50</v>
      </c>
      <c r="K1070" s="105" t="s">
        <v>50</v>
      </c>
      <c r="L1070" s="105" t="s">
        <v>50</v>
      </c>
    </row>
    <row r="1071" spans="2:12" ht="10.5" customHeight="1">
      <c r="B1071" s="20"/>
      <c r="C1071" s="20"/>
      <c r="D1071" s="96" t="s">
        <v>28</v>
      </c>
      <c r="E1071" s="90">
        <v>1</v>
      </c>
      <c r="F1071" s="105" t="s">
        <v>50</v>
      </c>
      <c r="G1071" s="105" t="s">
        <v>50</v>
      </c>
      <c r="H1071" s="105" t="s">
        <v>50</v>
      </c>
      <c r="I1071" s="105" t="s">
        <v>50</v>
      </c>
      <c r="J1071" s="105" t="s">
        <v>50</v>
      </c>
      <c r="K1071" s="105" t="s">
        <v>50</v>
      </c>
      <c r="L1071" s="105" t="s">
        <v>50</v>
      </c>
    </row>
    <row r="1072" spans="2:12" ht="10.5" customHeight="1">
      <c r="B1072" s="20"/>
      <c r="C1072" s="20"/>
      <c r="D1072" s="95" t="s">
        <v>29</v>
      </c>
      <c r="E1072" s="90">
        <v>1</v>
      </c>
      <c r="F1072" s="105" t="s">
        <v>50</v>
      </c>
      <c r="G1072" s="105" t="s">
        <v>50</v>
      </c>
      <c r="H1072" s="105" t="s">
        <v>50</v>
      </c>
      <c r="I1072" s="105" t="s">
        <v>50</v>
      </c>
      <c r="J1072" s="105" t="s">
        <v>50</v>
      </c>
      <c r="K1072" s="105" t="s">
        <v>50</v>
      </c>
      <c r="L1072" s="105" t="s">
        <v>50</v>
      </c>
    </row>
    <row r="1073" spans="2:12" ht="10.5" customHeight="1">
      <c r="B1073" s="20"/>
      <c r="C1073" s="20"/>
      <c r="D1073" s="95" t="s">
        <v>30</v>
      </c>
      <c r="E1073" s="90">
        <v>1</v>
      </c>
      <c r="F1073" s="105" t="s">
        <v>50</v>
      </c>
      <c r="G1073" s="105" t="s">
        <v>50</v>
      </c>
      <c r="H1073" s="105" t="s">
        <v>50</v>
      </c>
      <c r="I1073" s="105" t="s">
        <v>50</v>
      </c>
      <c r="J1073" s="105" t="s">
        <v>50</v>
      </c>
      <c r="K1073" s="105" t="s">
        <v>50</v>
      </c>
      <c r="L1073" s="105" t="s">
        <v>50</v>
      </c>
    </row>
    <row r="1074" spans="2:12" ht="10.5" customHeight="1">
      <c r="B1074" s="20"/>
      <c r="C1074" s="20"/>
      <c r="D1074" s="95" t="s">
        <v>31</v>
      </c>
      <c r="E1074" s="90">
        <v>1</v>
      </c>
      <c r="F1074" s="105" t="s">
        <v>50</v>
      </c>
      <c r="G1074" s="105" t="s">
        <v>50</v>
      </c>
      <c r="H1074" s="105" t="s">
        <v>50</v>
      </c>
      <c r="I1074" s="105" t="s">
        <v>50</v>
      </c>
      <c r="J1074" s="105" t="s">
        <v>50</v>
      </c>
      <c r="K1074" s="105" t="s">
        <v>50</v>
      </c>
      <c r="L1074" s="105" t="s">
        <v>50</v>
      </c>
    </row>
    <row r="1075" spans="2:12" ht="10.5" customHeight="1">
      <c r="B1075" s="20"/>
      <c r="C1075" s="20"/>
      <c r="D1075" s="95" t="s">
        <v>32</v>
      </c>
      <c r="E1075" s="98"/>
      <c r="F1075" s="98"/>
      <c r="G1075" s="98"/>
      <c r="H1075" s="98"/>
      <c r="I1075" s="98"/>
      <c r="J1075" s="90"/>
      <c r="K1075" s="90"/>
      <c r="L1075" s="92"/>
    </row>
    <row r="1076" spans="2:12" ht="10.5" customHeight="1">
      <c r="B1076" s="20"/>
      <c r="C1076" s="20"/>
      <c r="D1076" s="95" t="s">
        <v>33</v>
      </c>
      <c r="E1076" s="90"/>
      <c r="F1076" s="90"/>
      <c r="G1076" s="90"/>
      <c r="H1076" s="90"/>
      <c r="I1076" s="90"/>
      <c r="J1076" s="90"/>
      <c r="K1076" s="90"/>
      <c r="L1076" s="92"/>
    </row>
    <row r="1077" spans="2:12" ht="10.5" customHeight="1">
      <c r="B1077" s="20"/>
      <c r="C1077" s="20"/>
      <c r="D1077" s="95" t="s">
        <v>34</v>
      </c>
      <c r="E1077" s="90"/>
      <c r="F1077" s="90"/>
      <c r="G1077" s="90"/>
      <c r="H1077" s="90"/>
      <c r="I1077" s="90"/>
      <c r="J1077" s="90"/>
      <c r="K1077" s="90"/>
      <c r="L1077" s="92"/>
    </row>
    <row r="1078" spans="2:12" ht="10.5" customHeight="1">
      <c r="B1078" s="20"/>
      <c r="C1078" s="20"/>
      <c r="D1078" s="95" t="s">
        <v>35</v>
      </c>
      <c r="E1078" s="90"/>
      <c r="F1078" s="90"/>
      <c r="G1078" s="90"/>
      <c r="H1078" s="90"/>
      <c r="I1078" s="90"/>
      <c r="J1078" s="90"/>
      <c r="K1078" s="90"/>
      <c r="L1078" s="92"/>
    </row>
    <row r="1079" spans="2:12" ht="10.5" customHeight="1">
      <c r="B1079" s="20"/>
      <c r="C1079" s="20"/>
      <c r="D1079" s="21"/>
      <c r="E1079" s="85"/>
      <c r="F1079" s="85"/>
      <c r="G1079" s="85"/>
      <c r="H1079" s="85"/>
      <c r="I1079" s="85"/>
      <c r="J1079" s="115"/>
      <c r="K1079" s="85"/>
      <c r="L1079" s="74"/>
    </row>
    <row r="1080" spans="2:12" ht="10.5" customHeight="1">
      <c r="B1080" s="20"/>
      <c r="C1080" s="20"/>
      <c r="D1080" s="21"/>
      <c r="E1080" s="85"/>
      <c r="F1080" s="85"/>
      <c r="G1080" s="85"/>
      <c r="H1080" s="85"/>
      <c r="I1080" s="85"/>
      <c r="J1080" s="115"/>
      <c r="K1080" s="85"/>
      <c r="L1080" s="74"/>
    </row>
    <row r="1081" spans="2:12" ht="10.5" customHeight="1">
      <c r="B1081" s="82">
        <v>31</v>
      </c>
      <c r="C1081" s="83" t="s">
        <v>100</v>
      </c>
      <c r="D1081" s="84">
        <v>2005</v>
      </c>
      <c r="E1081" s="85">
        <v>19</v>
      </c>
      <c r="F1081" s="85">
        <v>2476.6666666666665</v>
      </c>
      <c r="G1081" s="85">
        <v>3972.911</v>
      </c>
      <c r="H1081" s="85">
        <v>51195.456</v>
      </c>
      <c r="I1081" s="85">
        <v>273220.717</v>
      </c>
      <c r="J1081" s="85">
        <v>40986.418</v>
      </c>
      <c r="K1081" s="85">
        <v>35696.291</v>
      </c>
      <c r="L1081" s="86">
        <v>15.001211639452654</v>
      </c>
    </row>
    <row r="1082" spans="2:12" ht="10.5" customHeight="1">
      <c r="B1082" s="20"/>
      <c r="D1082" s="84">
        <v>2010</v>
      </c>
      <c r="E1082" s="85">
        <v>18.833333333333332</v>
      </c>
      <c r="F1082" s="85">
        <v>2105.9166666666665</v>
      </c>
      <c r="G1082" s="85">
        <v>3439.0099999999998</v>
      </c>
      <c r="H1082" s="85">
        <v>48954.27600000001</v>
      </c>
      <c r="I1082" s="85">
        <v>279699.664</v>
      </c>
      <c r="J1082" s="85">
        <v>62187.901</v>
      </c>
      <c r="K1082" s="85">
        <v>54397.03799999999</v>
      </c>
      <c r="L1082" s="86">
        <v>22.233813266218295</v>
      </c>
    </row>
    <row r="1083" spans="2:12" ht="10.5" customHeight="1">
      <c r="B1083" s="20"/>
      <c r="D1083" s="84">
        <v>2014</v>
      </c>
      <c r="E1083" s="85">
        <v>16.6666666666667</v>
      </c>
      <c r="F1083" s="85">
        <v>1859.33333333333</v>
      </c>
      <c r="G1083" s="85">
        <v>2933.708</v>
      </c>
      <c r="H1083" s="85">
        <v>47659.929</v>
      </c>
      <c r="I1083" s="85">
        <v>300543.208</v>
      </c>
      <c r="J1083" s="85">
        <v>43903.114</v>
      </c>
      <c r="K1083" s="85">
        <v>27522.032</v>
      </c>
      <c r="L1083" s="86">
        <v>14.6079208684031</v>
      </c>
    </row>
    <row r="1084" spans="2:12" ht="10.5" customHeight="1">
      <c r="B1084" s="20"/>
      <c r="D1084" s="84">
        <v>2015</v>
      </c>
      <c r="E1084" s="85">
        <v>15</v>
      </c>
      <c r="F1084" s="85">
        <v>1792.75</v>
      </c>
      <c r="G1084" s="85">
        <v>2931.712</v>
      </c>
      <c r="H1084" s="85">
        <v>45362.996</v>
      </c>
      <c r="I1084" s="85">
        <v>258186.531</v>
      </c>
      <c r="J1084" s="85">
        <v>26903.877</v>
      </c>
      <c r="K1084" s="105" t="s">
        <v>50</v>
      </c>
      <c r="L1084" s="86">
        <v>10.4203255281353</v>
      </c>
    </row>
    <row r="1085" spans="2:4" ht="10.5" customHeight="1">
      <c r="B1085" s="20"/>
      <c r="D1085" s="21"/>
    </row>
    <row r="1086" spans="2:12" ht="10.5" customHeight="1">
      <c r="B1086" s="20"/>
      <c r="D1086" s="89">
        <v>2015</v>
      </c>
      <c r="E1086" s="90"/>
      <c r="F1086" s="90"/>
      <c r="G1086" s="90"/>
      <c r="H1086" s="90"/>
      <c r="I1086" s="90"/>
      <c r="J1086" s="91"/>
      <c r="K1086" s="90"/>
      <c r="L1086" s="92"/>
    </row>
    <row r="1087" spans="2:12" ht="10.5" customHeight="1">
      <c r="B1087" s="20"/>
      <c r="C1087" s="21"/>
      <c r="D1087" s="93" t="s">
        <v>23</v>
      </c>
      <c r="E1087" s="90">
        <v>15</v>
      </c>
      <c r="F1087" s="90">
        <v>1767.125</v>
      </c>
      <c r="G1087" s="90">
        <v>1884.681</v>
      </c>
      <c r="H1087" s="90">
        <v>29407.826</v>
      </c>
      <c r="I1087" s="90">
        <v>163008.051</v>
      </c>
      <c r="J1087" s="90">
        <v>17834.659</v>
      </c>
      <c r="K1087" s="105" t="s">
        <v>50</v>
      </c>
      <c r="L1087" s="92">
        <v>10.9409681856757</v>
      </c>
    </row>
    <row r="1088" spans="2:12" ht="6" customHeight="1">
      <c r="B1088" s="20"/>
      <c r="C1088" s="21"/>
      <c r="D1088" s="94"/>
      <c r="E1088" s="90"/>
      <c r="F1088" s="90"/>
      <c r="G1088" s="90"/>
      <c r="H1088" s="90"/>
      <c r="I1088" s="90"/>
      <c r="J1088" s="91"/>
      <c r="K1088" s="90"/>
      <c r="L1088" s="92"/>
    </row>
    <row r="1089" spans="2:12" ht="10.5" customHeight="1">
      <c r="B1089" s="20"/>
      <c r="C1089" s="21"/>
      <c r="D1089" s="95" t="s">
        <v>24</v>
      </c>
      <c r="E1089" s="90">
        <v>15</v>
      </c>
      <c r="F1089" s="90">
        <v>1739</v>
      </c>
      <c r="G1089" s="90">
        <v>241.898</v>
      </c>
      <c r="H1089" s="90">
        <v>3639.851</v>
      </c>
      <c r="I1089" s="90">
        <v>19586.738</v>
      </c>
      <c r="J1089" s="90">
        <v>2572.131</v>
      </c>
      <c r="K1089" s="90">
        <v>2045.045</v>
      </c>
      <c r="L1089" s="92">
        <v>13.1320028888935</v>
      </c>
    </row>
    <row r="1090" spans="2:12" ht="10.5" customHeight="1">
      <c r="B1090" s="20"/>
      <c r="C1090" s="21"/>
      <c r="D1090" s="95" t="s">
        <v>25</v>
      </c>
      <c r="E1090" s="90">
        <v>15</v>
      </c>
      <c r="F1090" s="90">
        <v>1752</v>
      </c>
      <c r="G1090" s="90">
        <v>227.55</v>
      </c>
      <c r="H1090" s="90">
        <v>3463.233</v>
      </c>
      <c r="I1090" s="90">
        <v>20494.031</v>
      </c>
      <c r="J1090" s="90">
        <v>2273.225</v>
      </c>
      <c r="K1090" s="90">
        <v>1786.144</v>
      </c>
      <c r="L1090" s="92">
        <v>11.0921321432567</v>
      </c>
    </row>
    <row r="1091" spans="2:12" ht="10.5" customHeight="1">
      <c r="B1091" s="20"/>
      <c r="C1091" s="21"/>
      <c r="D1091" s="95" t="s">
        <v>26</v>
      </c>
      <c r="E1091" s="90">
        <v>15</v>
      </c>
      <c r="F1091" s="90">
        <v>1759</v>
      </c>
      <c r="G1091" s="90">
        <v>248.219</v>
      </c>
      <c r="H1091" s="90">
        <v>3649.81</v>
      </c>
      <c r="I1091" s="90">
        <v>23923.995</v>
      </c>
      <c r="J1091" s="90">
        <v>2715.267</v>
      </c>
      <c r="K1091" s="90">
        <v>2256.302</v>
      </c>
      <c r="L1091" s="92">
        <v>11.3495551223782</v>
      </c>
    </row>
    <row r="1092" spans="2:12" ht="10.5" customHeight="1">
      <c r="B1092" s="20"/>
      <c r="C1092" s="21"/>
      <c r="D1092" s="95" t="s">
        <v>27</v>
      </c>
      <c r="E1092" s="90">
        <v>15</v>
      </c>
      <c r="F1092" s="90">
        <v>1768</v>
      </c>
      <c r="G1092" s="90">
        <v>238.958</v>
      </c>
      <c r="H1092" s="90">
        <v>3627.599</v>
      </c>
      <c r="I1092" s="90">
        <v>20906.701</v>
      </c>
      <c r="J1092" s="90">
        <v>2162.733</v>
      </c>
      <c r="K1092" s="105" t="s">
        <v>50</v>
      </c>
      <c r="L1092" s="92">
        <v>10.344688050018</v>
      </c>
    </row>
    <row r="1093" spans="2:12" ht="10.5" customHeight="1">
      <c r="B1093" s="20"/>
      <c r="C1093" s="21"/>
      <c r="D1093" s="96" t="s">
        <v>28</v>
      </c>
      <c r="E1093" s="90">
        <v>15</v>
      </c>
      <c r="F1093" s="90">
        <v>1771</v>
      </c>
      <c r="G1093" s="90">
        <v>212.453</v>
      </c>
      <c r="H1093" s="90">
        <v>3517.56</v>
      </c>
      <c r="I1093" s="90">
        <v>18456.439</v>
      </c>
      <c r="J1093" s="90">
        <v>1770.795</v>
      </c>
      <c r="K1093" s="105" t="s">
        <v>50</v>
      </c>
      <c r="L1093" s="92">
        <v>9.59445643875289</v>
      </c>
    </row>
    <row r="1094" spans="2:12" ht="10.5" customHeight="1">
      <c r="B1094" s="20"/>
      <c r="C1094" s="21"/>
      <c r="D1094" s="95" t="s">
        <v>29</v>
      </c>
      <c r="E1094" s="90">
        <v>15</v>
      </c>
      <c r="F1094" s="90">
        <v>1776</v>
      </c>
      <c r="G1094" s="90">
        <v>252.58</v>
      </c>
      <c r="H1094" s="90">
        <v>3941.013</v>
      </c>
      <c r="I1094" s="90">
        <v>22016.74</v>
      </c>
      <c r="J1094" s="90">
        <v>2233.724</v>
      </c>
      <c r="K1094" s="105" t="s">
        <v>50</v>
      </c>
      <c r="L1094" s="92">
        <v>10.1455710518451</v>
      </c>
    </row>
    <row r="1095" spans="2:12" ht="10.5" customHeight="1">
      <c r="B1095" s="20"/>
      <c r="C1095" s="21"/>
      <c r="D1095" s="95" t="s">
        <v>30</v>
      </c>
      <c r="E1095" s="90">
        <v>15</v>
      </c>
      <c r="F1095" s="90">
        <v>1767</v>
      </c>
      <c r="G1095" s="90">
        <v>236.535</v>
      </c>
      <c r="H1095" s="90">
        <v>3926.9</v>
      </c>
      <c r="I1095" s="90">
        <v>20343.384</v>
      </c>
      <c r="J1095" s="90">
        <v>2448.035</v>
      </c>
      <c r="K1095" s="105" t="s">
        <v>50</v>
      </c>
      <c r="L1095" s="92">
        <v>12.0335682598333</v>
      </c>
    </row>
    <row r="1096" spans="2:12" ht="10.5" customHeight="1">
      <c r="B1096" s="20"/>
      <c r="C1096" s="21"/>
      <c r="D1096" s="95" t="s">
        <v>31</v>
      </c>
      <c r="E1096" s="90">
        <v>15</v>
      </c>
      <c r="F1096" s="90">
        <v>1805</v>
      </c>
      <c r="G1096" s="90">
        <v>226.488</v>
      </c>
      <c r="H1096" s="90">
        <v>3641.86</v>
      </c>
      <c r="I1096" s="90">
        <v>17280.023</v>
      </c>
      <c r="J1096" s="90">
        <v>1658.749</v>
      </c>
      <c r="K1096" s="105" t="s">
        <v>50</v>
      </c>
      <c r="L1096" s="92">
        <v>9.59922912139642</v>
      </c>
    </row>
    <row r="1097" spans="2:12" ht="10.5" customHeight="1">
      <c r="B1097" s="20"/>
      <c r="C1097" s="21"/>
      <c r="D1097" s="95" t="s">
        <v>32</v>
      </c>
      <c r="E1097" s="90">
        <v>15</v>
      </c>
      <c r="F1097" s="90">
        <v>1830</v>
      </c>
      <c r="G1097" s="90">
        <v>268.335</v>
      </c>
      <c r="H1097" s="90">
        <v>3774.064</v>
      </c>
      <c r="I1097" s="90">
        <v>22582.557</v>
      </c>
      <c r="J1097" s="90">
        <v>2518.91</v>
      </c>
      <c r="K1097" s="105" t="s">
        <v>50</v>
      </c>
      <c r="L1097" s="92">
        <v>11.1542284604883</v>
      </c>
    </row>
    <row r="1098" spans="2:12" ht="10.5" customHeight="1">
      <c r="B1098" s="20"/>
      <c r="C1098" s="21"/>
      <c r="D1098" s="95" t="s">
        <v>33</v>
      </c>
      <c r="E1098" s="90">
        <v>15</v>
      </c>
      <c r="F1098" s="90">
        <v>1840</v>
      </c>
      <c r="G1098" s="90">
        <v>271.974</v>
      </c>
      <c r="H1098" s="90">
        <v>3809.996</v>
      </c>
      <c r="I1098" s="90">
        <v>24934.263</v>
      </c>
      <c r="J1098" s="90">
        <v>2417.357</v>
      </c>
      <c r="K1098" s="105" t="s">
        <v>50</v>
      </c>
      <c r="L1098" s="92">
        <v>9.69492059981881</v>
      </c>
    </row>
    <row r="1099" spans="2:12" ht="10.5" customHeight="1">
      <c r="B1099" s="20"/>
      <c r="C1099" s="21"/>
      <c r="D1099" s="95" t="s">
        <v>34</v>
      </c>
      <c r="E1099" s="90">
        <v>15</v>
      </c>
      <c r="F1099" s="90">
        <v>1857</v>
      </c>
      <c r="G1099" s="90">
        <v>267.459</v>
      </c>
      <c r="H1099" s="90">
        <v>4263.744</v>
      </c>
      <c r="I1099" s="90">
        <v>27309.397</v>
      </c>
      <c r="J1099" s="90">
        <v>2035.965</v>
      </c>
      <c r="K1099" s="105" t="s">
        <v>50</v>
      </c>
      <c r="L1099" s="92">
        <v>7.45518108656885</v>
      </c>
    </row>
    <row r="1100" spans="2:12" ht="10.5" customHeight="1">
      <c r="B1100" s="20"/>
      <c r="C1100" s="21"/>
      <c r="D1100" s="95" t="s">
        <v>35</v>
      </c>
      <c r="E1100" s="90">
        <v>15</v>
      </c>
      <c r="F1100" s="90">
        <v>1849</v>
      </c>
      <c r="G1100" s="90">
        <v>239.263</v>
      </c>
      <c r="H1100" s="90">
        <v>4107.366</v>
      </c>
      <c r="I1100" s="90">
        <v>20352.263</v>
      </c>
      <c r="J1100" s="90">
        <v>2096.986</v>
      </c>
      <c r="K1100" s="105" t="s">
        <v>50</v>
      </c>
      <c r="L1100" s="92">
        <v>10.3034537240404</v>
      </c>
    </row>
    <row r="1101" spans="2:12" ht="10.5" customHeight="1">
      <c r="B1101" s="20"/>
      <c r="C1101" s="21"/>
      <c r="D1101" s="97"/>
      <c r="E1101" s="90"/>
      <c r="F1101" s="90"/>
      <c r="G1101" s="90"/>
      <c r="H1101" s="90"/>
      <c r="I1101" s="90"/>
      <c r="J1101" s="91"/>
      <c r="K1101" s="90"/>
      <c r="L1101" s="92"/>
    </row>
    <row r="1102" spans="2:12" ht="10.5" customHeight="1">
      <c r="B1102" s="20"/>
      <c r="C1102" s="21"/>
      <c r="D1102" s="89">
        <v>2016</v>
      </c>
      <c r="E1102" s="90"/>
      <c r="F1102" s="90"/>
      <c r="G1102" s="90"/>
      <c r="H1102" s="90"/>
      <c r="I1102" s="90"/>
      <c r="J1102" s="91"/>
      <c r="K1102" s="90"/>
      <c r="L1102" s="92"/>
    </row>
    <row r="1103" spans="2:12" ht="10.5" customHeight="1">
      <c r="B1103" s="20"/>
      <c r="C1103" s="21"/>
      <c r="D1103" s="93" t="s">
        <v>23</v>
      </c>
      <c r="E1103" s="90">
        <v>13.375</v>
      </c>
      <c r="F1103" s="90">
        <v>1728.875</v>
      </c>
      <c r="G1103" s="90">
        <v>1878.827</v>
      </c>
      <c r="H1103" s="90">
        <v>28709.631</v>
      </c>
      <c r="I1103" s="90">
        <v>159845.295</v>
      </c>
      <c r="J1103" s="90">
        <v>16061.148</v>
      </c>
      <c r="K1103" s="105" t="s">
        <v>50</v>
      </c>
      <c r="L1103" s="92">
        <v>10.0479329091294</v>
      </c>
    </row>
    <row r="1104" spans="2:12" ht="6" customHeight="1">
      <c r="B1104" s="20"/>
      <c r="C1104" s="21"/>
      <c r="D1104" s="94"/>
      <c r="E1104" s="90"/>
      <c r="F1104" s="90"/>
      <c r="G1104" s="90"/>
      <c r="H1104" s="90"/>
      <c r="I1104" s="90"/>
      <c r="J1104" s="91"/>
      <c r="K1104" s="90"/>
      <c r="L1104" s="92"/>
    </row>
    <row r="1105" spans="2:12" ht="10.5" customHeight="1">
      <c r="B1105" s="20"/>
      <c r="C1105" s="21"/>
      <c r="D1105" s="95" t="s">
        <v>24</v>
      </c>
      <c r="E1105" s="90">
        <v>14</v>
      </c>
      <c r="F1105" s="90">
        <v>1797</v>
      </c>
      <c r="G1105" s="90">
        <v>239.815</v>
      </c>
      <c r="H1105" s="90">
        <v>3520.842</v>
      </c>
      <c r="I1105" s="90">
        <v>19822.385</v>
      </c>
      <c r="J1105" s="90">
        <v>1711.902</v>
      </c>
      <c r="K1105" s="112">
        <v>1306.378</v>
      </c>
      <c r="L1105" s="92">
        <v>8.63620598631295</v>
      </c>
    </row>
    <row r="1106" spans="2:12" ht="10.5" customHeight="1">
      <c r="B1106" s="20"/>
      <c r="C1106" s="21"/>
      <c r="D1106" s="95" t="s">
        <v>25</v>
      </c>
      <c r="E1106" s="90">
        <v>14</v>
      </c>
      <c r="F1106" s="90">
        <v>1785</v>
      </c>
      <c r="G1106" s="90">
        <v>256.863</v>
      </c>
      <c r="H1106" s="90">
        <v>3581.878</v>
      </c>
      <c r="I1106" s="90">
        <v>24085.906</v>
      </c>
      <c r="J1106" s="90">
        <v>2324.298</v>
      </c>
      <c r="K1106" s="105" t="s">
        <v>50</v>
      </c>
      <c r="L1106" s="92">
        <v>9.65003350922319</v>
      </c>
    </row>
    <row r="1107" spans="2:12" ht="10.5" customHeight="1">
      <c r="B1107" s="20"/>
      <c r="C1107" s="21"/>
      <c r="D1107" s="95" t="s">
        <v>26</v>
      </c>
      <c r="E1107" s="90">
        <v>14</v>
      </c>
      <c r="F1107" s="90">
        <v>1780</v>
      </c>
      <c r="G1107" s="90">
        <v>255.083</v>
      </c>
      <c r="H1107" s="90">
        <v>3715.079</v>
      </c>
      <c r="I1107" s="90">
        <v>22855.159</v>
      </c>
      <c r="J1107" s="90">
        <v>2256.733</v>
      </c>
      <c r="K1107" s="105" t="s">
        <v>50</v>
      </c>
      <c r="L1107" s="92">
        <v>9.87406388203206</v>
      </c>
    </row>
    <row r="1108" spans="2:12" ht="10.5" customHeight="1">
      <c r="B1108" s="20"/>
      <c r="C1108" s="21"/>
      <c r="D1108" s="95" t="s">
        <v>27</v>
      </c>
      <c r="E1108" s="90">
        <v>13</v>
      </c>
      <c r="F1108" s="90">
        <v>1722</v>
      </c>
      <c r="G1108" s="90">
        <v>241.913</v>
      </c>
      <c r="H1108" s="90">
        <v>3512.344</v>
      </c>
      <c r="I1108" s="90">
        <v>21407.257</v>
      </c>
      <c r="J1108" s="90">
        <v>1943.104</v>
      </c>
      <c r="K1108" s="105" t="s">
        <v>50</v>
      </c>
      <c r="L1108" s="92">
        <v>9.07684716449193</v>
      </c>
    </row>
    <row r="1109" spans="2:12" ht="10.5" customHeight="1">
      <c r="B1109" s="20"/>
      <c r="C1109" s="21"/>
      <c r="D1109" s="96" t="s">
        <v>28</v>
      </c>
      <c r="E1109" s="90">
        <v>13</v>
      </c>
      <c r="F1109" s="90">
        <v>1715</v>
      </c>
      <c r="G1109" s="90">
        <v>221.929</v>
      </c>
      <c r="H1109" s="90">
        <v>3582.387</v>
      </c>
      <c r="I1109" s="90">
        <v>17405.375</v>
      </c>
      <c r="J1109" s="90">
        <v>1746.01</v>
      </c>
      <c r="K1109" s="105" t="s">
        <v>50</v>
      </c>
      <c r="L1109" s="92">
        <v>10.0314414369124</v>
      </c>
    </row>
    <row r="1110" spans="2:12" ht="10.5" customHeight="1">
      <c r="B1110" s="20"/>
      <c r="C1110" s="21"/>
      <c r="D1110" s="95" t="s">
        <v>29</v>
      </c>
      <c r="E1110" s="90">
        <v>13</v>
      </c>
      <c r="F1110" s="90">
        <v>1686</v>
      </c>
      <c r="G1110" s="90">
        <v>231.325</v>
      </c>
      <c r="H1110" s="90">
        <v>3688.812</v>
      </c>
      <c r="I1110" s="90">
        <v>20064.285</v>
      </c>
      <c r="J1110" s="90">
        <v>2337.109</v>
      </c>
      <c r="K1110" s="105" t="s">
        <v>50</v>
      </c>
      <c r="L1110" s="92">
        <v>11.6481050782522</v>
      </c>
    </row>
    <row r="1111" spans="2:12" ht="10.5" customHeight="1">
      <c r="B1111" s="20"/>
      <c r="C1111" s="21"/>
      <c r="D1111" s="95" t="s">
        <v>30</v>
      </c>
      <c r="E1111" s="90">
        <v>13</v>
      </c>
      <c r="F1111" s="90">
        <v>1674</v>
      </c>
      <c r="G1111" s="90">
        <v>198</v>
      </c>
      <c r="H1111" s="90">
        <v>3510.956</v>
      </c>
      <c r="I1111" s="90">
        <v>15622.964</v>
      </c>
      <c r="J1111" s="90">
        <v>1875.371</v>
      </c>
      <c r="K1111" s="105" t="s">
        <v>50</v>
      </c>
      <c r="L1111" s="92">
        <v>12.0039385612103</v>
      </c>
    </row>
    <row r="1112" spans="2:12" ht="10.5" customHeight="1">
      <c r="B1112" s="20"/>
      <c r="C1112" s="21"/>
      <c r="D1112" s="95" t="s">
        <v>31</v>
      </c>
      <c r="E1112" s="90">
        <v>13</v>
      </c>
      <c r="F1112" s="90">
        <v>1672</v>
      </c>
      <c r="G1112" s="90">
        <v>233.899</v>
      </c>
      <c r="H1112" s="90">
        <v>3597.333</v>
      </c>
      <c r="I1112" s="90">
        <v>18581.964</v>
      </c>
      <c r="J1112" s="90">
        <v>1866.621</v>
      </c>
      <c r="K1112" s="105" t="s">
        <v>50</v>
      </c>
      <c r="L1112" s="92">
        <v>10.0453375111479</v>
      </c>
    </row>
    <row r="1113" spans="2:12" ht="10.5" customHeight="1">
      <c r="B1113" s="20"/>
      <c r="C1113" s="21"/>
      <c r="D1113" s="95" t="s">
        <v>32</v>
      </c>
      <c r="E1113" s="98"/>
      <c r="F1113" s="98"/>
      <c r="G1113" s="98"/>
      <c r="H1113" s="98"/>
      <c r="I1113" s="98"/>
      <c r="J1113" s="90"/>
      <c r="K1113" s="90"/>
      <c r="L1113" s="92"/>
    </row>
    <row r="1114" spans="2:12" ht="10.5" customHeight="1">
      <c r="B1114" s="20"/>
      <c r="C1114" s="21"/>
      <c r="D1114" s="95" t="s">
        <v>33</v>
      </c>
      <c r="E1114" s="90"/>
      <c r="F1114" s="90"/>
      <c r="G1114" s="90"/>
      <c r="H1114" s="90"/>
      <c r="I1114" s="90"/>
      <c r="J1114" s="90"/>
      <c r="K1114" s="90"/>
      <c r="L1114" s="92"/>
    </row>
    <row r="1115" spans="2:12" ht="10.5" customHeight="1">
      <c r="B1115" s="20"/>
      <c r="C1115" s="21"/>
      <c r="D1115" s="95" t="s">
        <v>34</v>
      </c>
      <c r="E1115" s="90"/>
      <c r="F1115" s="90"/>
      <c r="G1115" s="90"/>
      <c r="H1115" s="90"/>
      <c r="I1115" s="90"/>
      <c r="J1115" s="90"/>
      <c r="K1115" s="90"/>
      <c r="L1115" s="92"/>
    </row>
    <row r="1116" spans="2:12" ht="10.5" customHeight="1">
      <c r="B1116" s="20"/>
      <c r="C1116" s="21"/>
      <c r="D1116" s="95" t="s">
        <v>35</v>
      </c>
      <c r="E1116" s="90"/>
      <c r="F1116" s="90"/>
      <c r="G1116" s="90"/>
      <c r="H1116" s="90"/>
      <c r="I1116" s="90"/>
      <c r="J1116" s="90"/>
      <c r="K1116" s="90"/>
      <c r="L1116" s="92"/>
    </row>
    <row r="1117" ht="10.5" customHeight="1"/>
    <row r="1118" ht="10.5" customHeight="1">
      <c r="C1118" s="104" t="s">
        <v>36</v>
      </c>
    </row>
    <row r="1119" spans="1:12" ht="10.5" customHeight="1">
      <c r="A1119" s="352" t="s">
        <v>167</v>
      </c>
      <c r="B1119" s="352"/>
      <c r="C1119" s="352"/>
      <c r="D1119" s="352"/>
      <c r="E1119" s="352"/>
      <c r="F1119" s="352"/>
      <c r="G1119" s="352"/>
      <c r="H1119" s="352"/>
      <c r="I1119" s="352"/>
      <c r="J1119" s="352"/>
      <c r="K1119" s="352"/>
      <c r="L1119" s="352"/>
    </row>
    <row r="1120" spans="1:12" ht="10.5" customHeight="1">
      <c r="A1120" s="72"/>
      <c r="B1120" s="72"/>
      <c r="C1120" s="72"/>
      <c r="D1120" s="72"/>
      <c r="E1120" s="73"/>
      <c r="F1120" s="73"/>
      <c r="G1120" s="73"/>
      <c r="H1120" s="73"/>
      <c r="I1120" s="73"/>
      <c r="J1120" s="71"/>
      <c r="K1120" s="71"/>
      <c r="L1120" s="74"/>
    </row>
    <row r="1121" spans="1:12" ht="10.5" customHeight="1">
      <c r="A1121" s="352" t="s">
        <v>105</v>
      </c>
      <c r="B1121" s="352"/>
      <c r="C1121" s="352"/>
      <c r="D1121" s="352"/>
      <c r="E1121" s="352"/>
      <c r="F1121" s="352"/>
      <c r="G1121" s="352"/>
      <c r="H1121" s="352"/>
      <c r="I1121" s="352"/>
      <c r="J1121" s="352"/>
      <c r="K1121" s="352"/>
      <c r="L1121" s="352"/>
    </row>
    <row r="1122" spans="1:12" ht="10.5" customHeight="1">
      <c r="A1122" s="352" t="s">
        <v>2</v>
      </c>
      <c r="B1122" s="352"/>
      <c r="C1122" s="352"/>
      <c r="D1122" s="352"/>
      <c r="E1122" s="352"/>
      <c r="F1122" s="352"/>
      <c r="G1122" s="352"/>
      <c r="H1122" s="352"/>
      <c r="I1122" s="352"/>
      <c r="J1122" s="352"/>
      <c r="K1122" s="352"/>
      <c r="L1122" s="352"/>
    </row>
    <row r="1123" spans="1:12" s="78" customFormat="1" ht="18" customHeight="1">
      <c r="A1123" s="75"/>
      <c r="B1123" s="75"/>
      <c r="C1123" s="75"/>
      <c r="D1123" s="75"/>
      <c r="E1123" s="76"/>
      <c r="F1123" s="76"/>
      <c r="G1123" s="76"/>
      <c r="H1123" s="76"/>
      <c r="I1123" s="76"/>
      <c r="J1123" s="71"/>
      <c r="K1123" s="77"/>
      <c r="L1123" s="74"/>
    </row>
    <row r="1124" spans="2:12" ht="15" customHeight="1">
      <c r="B1124" s="348" t="s">
        <v>3</v>
      </c>
      <c r="C1124" s="333" t="s">
        <v>106</v>
      </c>
      <c r="D1124" s="342" t="s">
        <v>5</v>
      </c>
      <c r="E1124" s="342" t="s">
        <v>6</v>
      </c>
      <c r="F1124" s="333" t="s">
        <v>107</v>
      </c>
      <c r="G1124" s="333" t="s">
        <v>108</v>
      </c>
      <c r="H1124" s="333" t="s">
        <v>9</v>
      </c>
      <c r="I1124" s="344" t="s">
        <v>10</v>
      </c>
      <c r="J1124" s="353"/>
      <c r="K1124" s="345"/>
      <c r="L1124" s="354" t="s">
        <v>109</v>
      </c>
    </row>
    <row r="1125" spans="2:12" ht="15" customHeight="1">
      <c r="B1125" s="349"/>
      <c r="C1125" s="334"/>
      <c r="D1125" s="351"/>
      <c r="E1125" s="351"/>
      <c r="F1125" s="334"/>
      <c r="G1125" s="334"/>
      <c r="H1125" s="334"/>
      <c r="I1125" s="333" t="s">
        <v>12</v>
      </c>
      <c r="J1125" s="344" t="s">
        <v>13</v>
      </c>
      <c r="K1125" s="345"/>
      <c r="L1125" s="355"/>
    </row>
    <row r="1126" spans="2:12" ht="21" customHeight="1">
      <c r="B1126" s="349"/>
      <c r="C1126" s="334"/>
      <c r="D1126" s="351"/>
      <c r="E1126" s="343"/>
      <c r="F1126" s="335"/>
      <c r="G1126" s="335"/>
      <c r="H1126" s="335"/>
      <c r="I1126" s="335"/>
      <c r="J1126" s="8" t="s">
        <v>14</v>
      </c>
      <c r="K1126" s="9" t="s">
        <v>15</v>
      </c>
      <c r="L1126" s="356"/>
    </row>
    <row r="1127" spans="2:12" ht="10.5" customHeight="1">
      <c r="B1127" s="350"/>
      <c r="C1127" s="335"/>
      <c r="D1127" s="343"/>
      <c r="E1127" s="79" t="s">
        <v>16</v>
      </c>
      <c r="F1127" s="79" t="s">
        <v>17</v>
      </c>
      <c r="G1127" s="80" t="s">
        <v>18</v>
      </c>
      <c r="H1127" s="344" t="s">
        <v>19</v>
      </c>
      <c r="I1127" s="353"/>
      <c r="J1127" s="353"/>
      <c r="K1127" s="345"/>
      <c r="L1127" s="81" t="s">
        <v>20</v>
      </c>
    </row>
    <row r="1128" spans="2:4" ht="10.5" customHeight="1">
      <c r="B1128" s="13"/>
      <c r="C1128" s="14"/>
      <c r="D1128" s="14"/>
    </row>
    <row r="1129" spans="2:12" ht="10.5" customHeight="1">
      <c r="B1129" s="82">
        <v>32</v>
      </c>
      <c r="C1129" s="106" t="s">
        <v>121</v>
      </c>
      <c r="D1129" s="84">
        <v>2005</v>
      </c>
      <c r="E1129" s="85">
        <v>29.25</v>
      </c>
      <c r="F1129" s="85">
        <v>3435.75</v>
      </c>
      <c r="G1129" s="85">
        <v>5827.756</v>
      </c>
      <c r="H1129" s="85">
        <v>86401.837</v>
      </c>
      <c r="I1129" s="85">
        <v>467818.335</v>
      </c>
      <c r="J1129" s="85">
        <v>202584.498</v>
      </c>
      <c r="K1129" s="85">
        <v>73487.186</v>
      </c>
      <c r="L1129" s="86">
        <v>43.30409538138346</v>
      </c>
    </row>
    <row r="1130" spans="2:12" ht="10.5" customHeight="1">
      <c r="B1130" s="82"/>
      <c r="C1130" s="106" t="s">
        <v>168</v>
      </c>
      <c r="D1130" s="84">
        <v>2010</v>
      </c>
      <c r="E1130" s="85">
        <v>25</v>
      </c>
      <c r="F1130" s="85">
        <v>3594.6666666666665</v>
      </c>
      <c r="G1130" s="85">
        <v>6031.285</v>
      </c>
      <c r="H1130" s="85">
        <v>107715.55500000001</v>
      </c>
      <c r="I1130" s="85">
        <v>554989.743</v>
      </c>
      <c r="J1130" s="85">
        <v>270416.14800000004</v>
      </c>
      <c r="K1130" s="85">
        <v>90758.58700000001</v>
      </c>
      <c r="L1130" s="86">
        <v>48.72453075227375</v>
      </c>
    </row>
    <row r="1131" spans="2:12" ht="10.5" customHeight="1">
      <c r="B1131" s="20"/>
      <c r="C1131" s="20"/>
      <c r="D1131" s="84">
        <v>2014</v>
      </c>
      <c r="E1131" s="85">
        <v>29.8333333333333</v>
      </c>
      <c r="F1131" s="85">
        <v>4339.33333333333</v>
      </c>
      <c r="G1131" s="85">
        <v>6963.261</v>
      </c>
      <c r="H1131" s="85">
        <v>146130.71</v>
      </c>
      <c r="I1131" s="85">
        <v>723803.303</v>
      </c>
      <c r="J1131" s="85">
        <v>380165.048</v>
      </c>
      <c r="K1131" s="85">
        <v>110049.936</v>
      </c>
      <c r="L1131" s="86">
        <v>52.5232540973912</v>
      </c>
    </row>
    <row r="1132" spans="2:12" ht="10.5" customHeight="1">
      <c r="B1132" s="20"/>
      <c r="C1132" s="20"/>
      <c r="D1132" s="84">
        <v>2015</v>
      </c>
      <c r="E1132" s="85">
        <v>29</v>
      </c>
      <c r="F1132" s="85">
        <v>4238.08333333333</v>
      </c>
      <c r="G1132" s="85">
        <v>6845.379</v>
      </c>
      <c r="H1132" s="85">
        <v>151607.926</v>
      </c>
      <c r="I1132" s="85">
        <v>734425.129</v>
      </c>
      <c r="J1132" s="85">
        <v>410612.577</v>
      </c>
      <c r="K1132" s="85">
        <v>104384.639</v>
      </c>
      <c r="L1132" s="86">
        <v>55.9093855569858</v>
      </c>
    </row>
    <row r="1133" spans="2:4" ht="10.5" customHeight="1">
      <c r="B1133" s="20"/>
      <c r="C1133" s="20"/>
      <c r="D1133" s="21"/>
    </row>
    <row r="1134" spans="2:12" ht="10.5" customHeight="1">
      <c r="B1134" s="20"/>
      <c r="C1134" s="20"/>
      <c r="D1134" s="89">
        <v>2015</v>
      </c>
      <c r="E1134" s="90"/>
      <c r="F1134" s="90"/>
      <c r="G1134" s="90"/>
      <c r="H1134" s="90"/>
      <c r="I1134" s="90"/>
      <c r="J1134" s="91"/>
      <c r="K1134" s="90"/>
      <c r="L1134" s="92"/>
    </row>
    <row r="1135" spans="2:12" ht="10.5" customHeight="1">
      <c r="B1135" s="20"/>
      <c r="C1135" s="20"/>
      <c r="D1135" s="93" t="s">
        <v>23</v>
      </c>
      <c r="E1135" s="90">
        <v>29</v>
      </c>
      <c r="F1135" s="90">
        <v>4229.125</v>
      </c>
      <c r="G1135" s="90">
        <v>4541.635</v>
      </c>
      <c r="H1135" s="90">
        <v>96519.769</v>
      </c>
      <c r="I1135" s="90">
        <v>463746.362</v>
      </c>
      <c r="J1135" s="90">
        <v>256461.332</v>
      </c>
      <c r="K1135" s="90">
        <v>65643.344</v>
      </c>
      <c r="L1135" s="92">
        <v>55.3020687631831</v>
      </c>
    </row>
    <row r="1136" spans="2:12" ht="6" customHeight="1">
      <c r="B1136" s="20"/>
      <c r="C1136" s="20"/>
      <c r="D1136" s="94"/>
      <c r="E1136" s="90"/>
      <c r="F1136" s="90"/>
      <c r="G1136" s="90"/>
      <c r="H1136" s="90"/>
      <c r="I1136" s="90"/>
      <c r="J1136" s="91"/>
      <c r="K1136" s="90"/>
      <c r="L1136" s="92"/>
    </row>
    <row r="1137" spans="2:12" ht="10.5" customHeight="1">
      <c r="B1137" s="20"/>
      <c r="C1137" s="20"/>
      <c r="D1137" s="95" t="s">
        <v>24</v>
      </c>
      <c r="E1137" s="90">
        <v>29</v>
      </c>
      <c r="F1137" s="90">
        <v>4243</v>
      </c>
      <c r="G1137" s="90">
        <v>576.03</v>
      </c>
      <c r="H1137" s="90">
        <v>11733.122</v>
      </c>
      <c r="I1137" s="90">
        <v>50082.769</v>
      </c>
      <c r="J1137" s="90">
        <v>26658.216</v>
      </c>
      <c r="K1137" s="90">
        <v>7901.149</v>
      </c>
      <c r="L1137" s="92">
        <v>53.2283189054503</v>
      </c>
    </row>
    <row r="1138" spans="2:12" ht="10.5" customHeight="1">
      <c r="B1138" s="20"/>
      <c r="C1138" s="20"/>
      <c r="D1138" s="95" t="s">
        <v>25</v>
      </c>
      <c r="E1138" s="90">
        <v>29</v>
      </c>
      <c r="F1138" s="90">
        <v>4210</v>
      </c>
      <c r="G1138" s="90">
        <v>548.676</v>
      </c>
      <c r="H1138" s="90">
        <v>11462.355</v>
      </c>
      <c r="I1138" s="90">
        <v>58127.018</v>
      </c>
      <c r="J1138" s="90">
        <v>33015.27</v>
      </c>
      <c r="K1138" s="90">
        <v>8008.295</v>
      </c>
      <c r="L1138" s="92">
        <v>56.7984925701848</v>
      </c>
    </row>
    <row r="1139" spans="2:12" ht="10.5" customHeight="1">
      <c r="B1139" s="20"/>
      <c r="C1139" s="20"/>
      <c r="D1139" s="95" t="s">
        <v>26</v>
      </c>
      <c r="E1139" s="90">
        <v>29</v>
      </c>
      <c r="F1139" s="90">
        <v>4224</v>
      </c>
      <c r="G1139" s="90">
        <v>598.524</v>
      </c>
      <c r="H1139" s="90">
        <v>11757.851</v>
      </c>
      <c r="I1139" s="90">
        <v>67053.598</v>
      </c>
      <c r="J1139" s="90">
        <v>35319.937</v>
      </c>
      <c r="K1139" s="90">
        <v>8816.014</v>
      </c>
      <c r="L1139" s="92">
        <v>52.6741861040775</v>
      </c>
    </row>
    <row r="1140" spans="2:12" ht="10.5" customHeight="1">
      <c r="B1140" s="20"/>
      <c r="C1140" s="20"/>
      <c r="D1140" s="95" t="s">
        <v>27</v>
      </c>
      <c r="E1140" s="90">
        <v>29</v>
      </c>
      <c r="F1140" s="90">
        <v>4233</v>
      </c>
      <c r="G1140" s="90">
        <v>560.253</v>
      </c>
      <c r="H1140" s="90">
        <v>11570.024</v>
      </c>
      <c r="I1140" s="90">
        <v>60772.347</v>
      </c>
      <c r="J1140" s="90">
        <v>34181.869</v>
      </c>
      <c r="K1140" s="90">
        <v>10500.568</v>
      </c>
      <c r="L1140" s="92">
        <v>56.2457609214928</v>
      </c>
    </row>
    <row r="1141" spans="2:12" ht="10.5" customHeight="1">
      <c r="B1141" s="20"/>
      <c r="C1141" s="20"/>
      <c r="D1141" s="96" t="s">
        <v>28</v>
      </c>
      <c r="E1141" s="90">
        <v>29</v>
      </c>
      <c r="F1141" s="90">
        <v>4224</v>
      </c>
      <c r="G1141" s="90">
        <v>516.15</v>
      </c>
      <c r="H1141" s="90">
        <v>11538.661</v>
      </c>
      <c r="I1141" s="90">
        <v>51894.873</v>
      </c>
      <c r="J1141" s="90">
        <v>29638.05</v>
      </c>
      <c r="K1141" s="90">
        <v>7424.342</v>
      </c>
      <c r="L1141" s="92">
        <v>57.1117112089281</v>
      </c>
    </row>
    <row r="1142" spans="2:12" ht="10.5" customHeight="1">
      <c r="B1142" s="20"/>
      <c r="C1142" s="20"/>
      <c r="D1142" s="95" t="s">
        <v>29</v>
      </c>
      <c r="E1142" s="90">
        <v>29</v>
      </c>
      <c r="F1142" s="90">
        <v>4211</v>
      </c>
      <c r="G1142" s="90">
        <v>610.705</v>
      </c>
      <c r="H1142" s="90">
        <v>14299.426</v>
      </c>
      <c r="I1142" s="90">
        <v>62940.751</v>
      </c>
      <c r="J1142" s="90">
        <v>35859.27</v>
      </c>
      <c r="K1142" s="90">
        <v>6964.381</v>
      </c>
      <c r="L1142" s="92">
        <v>56.9730570898336</v>
      </c>
    </row>
    <row r="1143" spans="2:12" ht="10.5" customHeight="1">
      <c r="B1143" s="20"/>
      <c r="C1143" s="20"/>
      <c r="D1143" s="95" t="s">
        <v>30</v>
      </c>
      <c r="E1143" s="90">
        <v>29</v>
      </c>
      <c r="F1143" s="90">
        <v>4233</v>
      </c>
      <c r="G1143" s="90">
        <v>586.186</v>
      </c>
      <c r="H1143" s="90">
        <v>12101.109</v>
      </c>
      <c r="I1143" s="90">
        <v>62508.717</v>
      </c>
      <c r="J1143" s="90">
        <v>35199.771</v>
      </c>
      <c r="K1143" s="90">
        <v>7786.973</v>
      </c>
      <c r="L1143" s="92">
        <v>56.311779683464</v>
      </c>
    </row>
    <row r="1144" spans="2:12" ht="10.5" customHeight="1">
      <c r="B1144" s="20"/>
      <c r="C1144" s="20"/>
      <c r="D1144" s="95" t="s">
        <v>31</v>
      </c>
      <c r="E1144" s="90">
        <v>29</v>
      </c>
      <c r="F1144" s="90">
        <v>4255</v>
      </c>
      <c r="G1144" s="90">
        <v>545.111</v>
      </c>
      <c r="H1144" s="90">
        <v>12057.221</v>
      </c>
      <c r="I1144" s="90">
        <v>50366.289</v>
      </c>
      <c r="J1144" s="90">
        <v>26588.949</v>
      </c>
      <c r="K1144" s="90">
        <v>8241.622</v>
      </c>
      <c r="L1144" s="92">
        <v>52.7911615644345</v>
      </c>
    </row>
    <row r="1145" spans="2:12" ht="10.5" customHeight="1">
      <c r="B1145" s="20"/>
      <c r="C1145" s="20"/>
      <c r="D1145" s="95" t="s">
        <v>32</v>
      </c>
      <c r="E1145" s="90">
        <v>29</v>
      </c>
      <c r="F1145" s="90">
        <v>4267</v>
      </c>
      <c r="G1145" s="90">
        <v>592.308</v>
      </c>
      <c r="H1145" s="90">
        <v>11918.142</v>
      </c>
      <c r="I1145" s="90">
        <v>71518.182</v>
      </c>
      <c r="J1145" s="90">
        <v>40844.017</v>
      </c>
      <c r="K1145" s="90">
        <v>9659.682</v>
      </c>
      <c r="L1145" s="92">
        <v>57.1099765930851</v>
      </c>
    </row>
    <row r="1146" spans="2:12" ht="10.5" customHeight="1">
      <c r="B1146" s="20"/>
      <c r="C1146" s="20"/>
      <c r="D1146" s="95" t="s">
        <v>33</v>
      </c>
      <c r="E1146" s="90">
        <v>29</v>
      </c>
      <c r="F1146" s="90">
        <v>4260</v>
      </c>
      <c r="G1146" s="90">
        <v>595.321</v>
      </c>
      <c r="H1146" s="90">
        <v>11949.232</v>
      </c>
      <c r="I1146" s="90">
        <v>66580.116</v>
      </c>
      <c r="J1146" s="90">
        <v>37149.9</v>
      </c>
      <c r="K1146" s="90">
        <v>9192.728</v>
      </c>
      <c r="L1146" s="92">
        <v>55.7972893889221</v>
      </c>
    </row>
    <row r="1147" spans="2:12" ht="10.5" customHeight="1">
      <c r="B1147" s="20"/>
      <c r="C1147" s="20"/>
      <c r="D1147" s="95" t="s">
        <v>34</v>
      </c>
      <c r="E1147" s="90">
        <v>29</v>
      </c>
      <c r="F1147" s="90">
        <v>4257</v>
      </c>
      <c r="G1147" s="90">
        <v>587.66</v>
      </c>
      <c r="H1147" s="90">
        <v>14141.33</v>
      </c>
      <c r="I1147" s="90">
        <v>67940.258</v>
      </c>
      <c r="J1147" s="90">
        <v>37696.334</v>
      </c>
      <c r="K1147" s="90">
        <v>10102.793</v>
      </c>
      <c r="L1147" s="92">
        <v>55.4845317190288</v>
      </c>
    </row>
    <row r="1148" spans="2:12" ht="10.5" customHeight="1">
      <c r="B1148" s="20"/>
      <c r="C1148" s="20"/>
      <c r="D1148" s="95" t="s">
        <v>35</v>
      </c>
      <c r="E1148" s="90">
        <v>29</v>
      </c>
      <c r="F1148" s="90">
        <v>4240</v>
      </c>
      <c r="G1148" s="90">
        <v>528.455</v>
      </c>
      <c r="H1148" s="90">
        <v>17079.453</v>
      </c>
      <c r="I1148" s="90">
        <v>64640.211</v>
      </c>
      <c r="J1148" s="90">
        <v>38460.994</v>
      </c>
      <c r="K1148" s="90">
        <v>9786.092</v>
      </c>
      <c r="L1148" s="92">
        <v>59.5001059015726</v>
      </c>
    </row>
    <row r="1149" spans="2:12" ht="10.5" customHeight="1">
      <c r="B1149" s="20"/>
      <c r="C1149" s="20"/>
      <c r="D1149" s="97"/>
      <c r="E1149" s="90"/>
      <c r="F1149" s="90"/>
      <c r="G1149" s="90"/>
      <c r="H1149" s="90"/>
      <c r="I1149" s="90"/>
      <c r="J1149" s="91"/>
      <c r="K1149" s="90"/>
      <c r="L1149" s="92"/>
    </row>
    <row r="1150" spans="2:12" ht="10.5" customHeight="1">
      <c r="B1150" s="20"/>
      <c r="C1150" s="20"/>
      <c r="D1150" s="89">
        <v>2016</v>
      </c>
      <c r="E1150" s="90"/>
      <c r="F1150" s="90"/>
      <c r="G1150" s="90"/>
      <c r="H1150" s="90"/>
      <c r="I1150" s="90"/>
      <c r="J1150" s="91"/>
      <c r="K1150" s="90"/>
      <c r="L1150" s="92"/>
    </row>
    <row r="1151" spans="2:12" ht="10.5" customHeight="1">
      <c r="B1151" s="20"/>
      <c r="C1151" s="20"/>
      <c r="D1151" s="93" t="s">
        <v>23</v>
      </c>
      <c r="E1151" s="90">
        <v>29.875</v>
      </c>
      <c r="F1151" s="90">
        <v>4273.75</v>
      </c>
      <c r="G1151" s="90">
        <v>4682.287</v>
      </c>
      <c r="H1151" s="90">
        <v>100537.321</v>
      </c>
      <c r="I1151" s="90">
        <v>508348.267</v>
      </c>
      <c r="J1151" s="90">
        <v>293104.027</v>
      </c>
      <c r="K1151" s="90">
        <v>65156.178</v>
      </c>
      <c r="L1151" s="92">
        <v>57.6581147270834</v>
      </c>
    </row>
    <row r="1152" spans="2:12" ht="6" customHeight="1">
      <c r="B1152" s="20"/>
      <c r="C1152" s="20"/>
      <c r="D1152" s="94"/>
      <c r="E1152" s="90"/>
      <c r="F1152" s="90"/>
      <c r="G1152" s="90"/>
      <c r="H1152" s="90"/>
      <c r="I1152" s="90"/>
      <c r="J1152" s="91"/>
      <c r="K1152" s="90"/>
      <c r="L1152" s="92"/>
    </row>
    <row r="1153" spans="2:12" ht="10.5" customHeight="1">
      <c r="B1153" s="20"/>
      <c r="C1153" s="20"/>
      <c r="D1153" s="95" t="s">
        <v>24</v>
      </c>
      <c r="E1153" s="90">
        <v>29</v>
      </c>
      <c r="F1153" s="90">
        <v>4198</v>
      </c>
      <c r="G1153" s="90">
        <v>569.983</v>
      </c>
      <c r="H1153" s="90">
        <v>12493.692</v>
      </c>
      <c r="I1153" s="90">
        <v>54940.849</v>
      </c>
      <c r="J1153" s="90">
        <v>31023.181</v>
      </c>
      <c r="K1153" s="90">
        <v>7848.143</v>
      </c>
      <c r="L1153" s="92">
        <v>56.4665118298409</v>
      </c>
    </row>
    <row r="1154" spans="2:12" ht="10.5" customHeight="1">
      <c r="B1154" s="20"/>
      <c r="C1154" s="20"/>
      <c r="D1154" s="95" t="s">
        <v>25</v>
      </c>
      <c r="E1154" s="90">
        <v>30</v>
      </c>
      <c r="F1154" s="90">
        <v>4245</v>
      </c>
      <c r="G1154" s="90">
        <v>584.281</v>
      </c>
      <c r="H1154" s="90">
        <v>12172.027</v>
      </c>
      <c r="I1154" s="90">
        <v>60840.788</v>
      </c>
      <c r="J1154" s="90">
        <v>34620.713</v>
      </c>
      <c r="K1154" s="90">
        <v>8811.138</v>
      </c>
      <c r="L1154" s="92">
        <v>56.9037879654024</v>
      </c>
    </row>
    <row r="1155" spans="2:12" ht="10.5" customHeight="1">
      <c r="B1155" s="20"/>
      <c r="C1155" s="20"/>
      <c r="D1155" s="95" t="s">
        <v>26</v>
      </c>
      <c r="E1155" s="90">
        <v>30</v>
      </c>
      <c r="F1155" s="90">
        <v>4274</v>
      </c>
      <c r="G1155" s="90">
        <v>595.235</v>
      </c>
      <c r="H1155" s="90">
        <v>12657.469</v>
      </c>
      <c r="I1155" s="90">
        <v>62929.82</v>
      </c>
      <c r="J1155" s="90">
        <v>33856.092</v>
      </c>
      <c r="K1155" s="90">
        <v>8868.572</v>
      </c>
      <c r="L1155" s="92">
        <v>53.7997597959123</v>
      </c>
    </row>
    <row r="1156" spans="2:12" ht="10.5" customHeight="1">
      <c r="B1156" s="20"/>
      <c r="C1156" s="20"/>
      <c r="D1156" s="95" t="s">
        <v>27</v>
      </c>
      <c r="E1156" s="90">
        <v>30</v>
      </c>
      <c r="F1156" s="90">
        <v>4262</v>
      </c>
      <c r="G1156" s="90">
        <v>602.872</v>
      </c>
      <c r="H1156" s="90">
        <v>12961.99</v>
      </c>
      <c r="I1156" s="90">
        <v>62505.61</v>
      </c>
      <c r="J1156" s="90">
        <v>35521.614</v>
      </c>
      <c r="K1156" s="90">
        <v>9717.746</v>
      </c>
      <c r="L1156" s="92">
        <v>56.8294813857508</v>
      </c>
    </row>
    <row r="1157" spans="2:12" ht="10.5" customHeight="1">
      <c r="B1157" s="20"/>
      <c r="C1157" s="20"/>
      <c r="D1157" s="96" t="s">
        <v>28</v>
      </c>
      <c r="E1157" s="90">
        <v>30</v>
      </c>
      <c r="F1157" s="90">
        <v>4301</v>
      </c>
      <c r="G1157" s="90">
        <v>571.172</v>
      </c>
      <c r="H1157" s="90">
        <v>12287.34</v>
      </c>
      <c r="I1157" s="90">
        <v>61063.845</v>
      </c>
      <c r="J1157" s="90">
        <v>34683.263</v>
      </c>
      <c r="K1157" s="90">
        <v>7692.832</v>
      </c>
      <c r="L1157" s="92">
        <v>56.7983607976209</v>
      </c>
    </row>
    <row r="1158" spans="2:12" ht="10.5" customHeight="1">
      <c r="B1158" s="20"/>
      <c r="C1158" s="20"/>
      <c r="D1158" s="95" t="s">
        <v>29</v>
      </c>
      <c r="E1158" s="90">
        <v>30</v>
      </c>
      <c r="F1158" s="90">
        <v>4286</v>
      </c>
      <c r="G1158" s="90">
        <v>606.878</v>
      </c>
      <c r="H1158" s="90">
        <v>13236.344</v>
      </c>
      <c r="I1158" s="90">
        <v>77982.757</v>
      </c>
      <c r="J1158" s="90">
        <v>47179.897</v>
      </c>
      <c r="K1158" s="90">
        <v>10064.869</v>
      </c>
      <c r="L1158" s="92">
        <v>60.5004219073711</v>
      </c>
    </row>
    <row r="1159" spans="2:12" ht="10.5" customHeight="1">
      <c r="B1159" s="20"/>
      <c r="C1159" s="20"/>
      <c r="D1159" s="95" t="s">
        <v>30</v>
      </c>
      <c r="E1159" s="90">
        <v>30</v>
      </c>
      <c r="F1159" s="90">
        <v>4288</v>
      </c>
      <c r="G1159" s="90">
        <v>552.257</v>
      </c>
      <c r="H1159" s="90">
        <v>12237.182</v>
      </c>
      <c r="I1159" s="90">
        <v>56089.146</v>
      </c>
      <c r="J1159" s="90">
        <v>31114.058</v>
      </c>
      <c r="K1159" s="90">
        <v>5187.672</v>
      </c>
      <c r="L1159" s="92">
        <v>55.4725115622192</v>
      </c>
    </row>
    <row r="1160" spans="2:12" ht="10.5" customHeight="1">
      <c r="B1160" s="20"/>
      <c r="C1160" s="20"/>
      <c r="D1160" s="95" t="s">
        <v>31</v>
      </c>
      <c r="E1160" s="90">
        <v>30</v>
      </c>
      <c r="F1160" s="90">
        <v>4336</v>
      </c>
      <c r="G1160" s="90">
        <v>599.609</v>
      </c>
      <c r="H1160" s="90">
        <v>12491.277</v>
      </c>
      <c r="I1160" s="90">
        <v>71995.452</v>
      </c>
      <c r="J1160" s="90">
        <v>45105.209</v>
      </c>
      <c r="K1160" s="90">
        <v>6965.206</v>
      </c>
      <c r="L1160" s="92">
        <v>62.6500810078948</v>
      </c>
    </row>
    <row r="1161" spans="2:12" ht="10.5" customHeight="1">
      <c r="B1161" s="20"/>
      <c r="C1161" s="20"/>
      <c r="D1161" s="95" t="s">
        <v>32</v>
      </c>
      <c r="E1161" s="98"/>
      <c r="F1161" s="98"/>
      <c r="G1161" s="98"/>
      <c r="H1161" s="98"/>
      <c r="I1161" s="98"/>
      <c r="J1161" s="90"/>
      <c r="K1161" s="90"/>
      <c r="L1161" s="92"/>
    </row>
    <row r="1162" spans="2:12" ht="10.5" customHeight="1">
      <c r="B1162" s="20"/>
      <c r="C1162" s="20"/>
      <c r="D1162" s="95" t="s">
        <v>33</v>
      </c>
      <c r="E1162" s="90"/>
      <c r="F1162" s="90"/>
      <c r="G1162" s="90"/>
      <c r="H1162" s="90"/>
      <c r="I1162" s="90"/>
      <c r="J1162" s="90"/>
      <c r="K1162" s="90"/>
      <c r="L1162" s="92"/>
    </row>
    <row r="1163" spans="2:12" ht="10.5" customHeight="1">
      <c r="B1163" s="20"/>
      <c r="C1163" s="20"/>
      <c r="D1163" s="95" t="s">
        <v>34</v>
      </c>
      <c r="E1163" s="90"/>
      <c r="F1163" s="90"/>
      <c r="G1163" s="90"/>
      <c r="H1163" s="90"/>
      <c r="I1163" s="90"/>
      <c r="J1163" s="90"/>
      <c r="K1163" s="90"/>
      <c r="L1163" s="92"/>
    </row>
    <row r="1164" spans="2:12" ht="10.5" customHeight="1">
      <c r="B1164" s="20"/>
      <c r="C1164" s="20"/>
      <c r="D1164" s="95" t="s">
        <v>35</v>
      </c>
      <c r="E1164" s="90"/>
      <c r="F1164" s="90"/>
      <c r="G1164" s="90"/>
      <c r="H1164" s="90"/>
      <c r="I1164" s="90"/>
      <c r="J1164" s="90"/>
      <c r="K1164" s="90"/>
      <c r="L1164" s="92"/>
    </row>
    <row r="1165" spans="2:12" ht="10.5" customHeight="1">
      <c r="B1165" s="20"/>
      <c r="C1165" s="20"/>
      <c r="D1165" s="21"/>
      <c r="E1165" s="85"/>
      <c r="F1165" s="85"/>
      <c r="G1165" s="85"/>
      <c r="H1165" s="85"/>
      <c r="I1165" s="85"/>
      <c r="J1165" s="115"/>
      <c r="K1165" s="85"/>
      <c r="L1165" s="86"/>
    </row>
    <row r="1166" spans="2:12" ht="10.5" customHeight="1">
      <c r="B1166" s="20"/>
      <c r="C1166" s="20"/>
      <c r="D1166" s="21"/>
      <c r="E1166" s="85"/>
      <c r="F1166" s="85"/>
      <c r="G1166" s="85"/>
      <c r="H1166" s="85"/>
      <c r="I1166" s="85"/>
      <c r="J1166" s="115"/>
      <c r="K1166" s="85"/>
      <c r="L1166" s="74"/>
    </row>
    <row r="1167" spans="2:12" ht="10.5" customHeight="1">
      <c r="B1167" s="82">
        <v>33</v>
      </c>
      <c r="C1167" s="83" t="s">
        <v>169</v>
      </c>
      <c r="D1167" s="84">
        <v>2005</v>
      </c>
      <c r="E1167" s="85">
        <v>20.916666666666668</v>
      </c>
      <c r="F1167" s="85">
        <v>1780.9166666666667</v>
      </c>
      <c r="G1167" s="85">
        <v>2947.825</v>
      </c>
      <c r="H1167" s="85">
        <v>49636.472</v>
      </c>
      <c r="I1167" s="85">
        <v>170703.1</v>
      </c>
      <c r="J1167" s="85">
        <v>6859.545</v>
      </c>
      <c r="K1167" s="85">
        <v>6029.5</v>
      </c>
      <c r="L1167" s="86">
        <v>4.018406812764384</v>
      </c>
    </row>
    <row r="1168" spans="2:12" ht="10.5" customHeight="1">
      <c r="B1168" s="103"/>
      <c r="C1168" s="106" t="s">
        <v>170</v>
      </c>
      <c r="D1168" s="84">
        <v>2010</v>
      </c>
      <c r="E1168" s="85">
        <v>23</v>
      </c>
      <c r="F1168" s="85">
        <v>3015.0833333333335</v>
      </c>
      <c r="G1168" s="85">
        <v>5115.7</v>
      </c>
      <c r="H1168" s="85">
        <v>88359.236</v>
      </c>
      <c r="I1168" s="85">
        <v>774682.12</v>
      </c>
      <c r="J1168" s="105" t="s">
        <v>50</v>
      </c>
      <c r="K1168" s="105" t="s">
        <v>50</v>
      </c>
      <c r="L1168" s="105" t="s">
        <v>50</v>
      </c>
    </row>
    <row r="1169" spans="2:12" ht="10.5" customHeight="1">
      <c r="B1169" s="103"/>
      <c r="C1169" s="106" t="s">
        <v>171</v>
      </c>
      <c r="D1169" s="84">
        <v>2014</v>
      </c>
      <c r="E1169" s="85">
        <v>22.8333333333333</v>
      </c>
      <c r="F1169" s="85">
        <v>4068.58333333333</v>
      </c>
      <c r="G1169" s="85">
        <v>7011.958</v>
      </c>
      <c r="H1169" s="85">
        <v>140810.448</v>
      </c>
      <c r="I1169" s="85">
        <v>824962.896</v>
      </c>
      <c r="J1169" s="105" t="s">
        <v>50</v>
      </c>
      <c r="K1169" s="105" t="s">
        <v>50</v>
      </c>
      <c r="L1169" s="105" t="s">
        <v>50</v>
      </c>
    </row>
    <row r="1170" spans="2:12" ht="10.5" customHeight="1">
      <c r="B1170" s="103"/>
      <c r="C1170" s="83"/>
      <c r="D1170" s="84">
        <v>2015</v>
      </c>
      <c r="E1170" s="85">
        <v>20</v>
      </c>
      <c r="F1170" s="85">
        <v>3987.66666666667</v>
      </c>
      <c r="G1170" s="85">
        <v>6848.126</v>
      </c>
      <c r="H1170" s="85">
        <v>143064.081</v>
      </c>
      <c r="I1170" s="85">
        <v>801612.58</v>
      </c>
      <c r="J1170" s="105" t="s">
        <v>50</v>
      </c>
      <c r="K1170" s="105" t="s">
        <v>50</v>
      </c>
      <c r="L1170" s="105" t="s">
        <v>50</v>
      </c>
    </row>
    <row r="1171" spans="2:4" ht="10.5" customHeight="1">
      <c r="B1171" s="20"/>
      <c r="D1171" s="21"/>
    </row>
    <row r="1172" spans="2:12" ht="10.5" customHeight="1">
      <c r="B1172" s="20"/>
      <c r="D1172" s="89">
        <v>2015</v>
      </c>
      <c r="E1172" s="90"/>
      <c r="F1172" s="90"/>
      <c r="G1172" s="90"/>
      <c r="H1172" s="90"/>
      <c r="I1172" s="90"/>
      <c r="J1172" s="91"/>
      <c r="K1172" s="90"/>
      <c r="L1172" s="92"/>
    </row>
    <row r="1173" spans="2:12" ht="10.5" customHeight="1">
      <c r="B1173" s="20"/>
      <c r="C1173" s="21"/>
      <c r="D1173" s="93" t="s">
        <v>23</v>
      </c>
      <c r="E1173" s="90">
        <v>20</v>
      </c>
      <c r="F1173" s="90">
        <v>3957.75</v>
      </c>
      <c r="G1173" s="90">
        <v>4499.896</v>
      </c>
      <c r="H1173" s="90">
        <v>93479.179</v>
      </c>
      <c r="I1173" s="90">
        <v>560018.059</v>
      </c>
      <c r="J1173" s="105" t="s">
        <v>50</v>
      </c>
      <c r="K1173" s="105" t="s">
        <v>50</v>
      </c>
      <c r="L1173" s="105" t="s">
        <v>50</v>
      </c>
    </row>
    <row r="1174" spans="2:12" ht="6" customHeight="1">
      <c r="B1174" s="20"/>
      <c r="C1174" s="21"/>
      <c r="D1174" s="94"/>
      <c r="E1174" s="90"/>
      <c r="F1174" s="90"/>
      <c r="G1174" s="90"/>
      <c r="H1174" s="90"/>
      <c r="I1174" s="90"/>
      <c r="J1174" s="91"/>
      <c r="K1174" s="90"/>
      <c r="L1174" s="92"/>
    </row>
    <row r="1175" spans="2:12" ht="10.5" customHeight="1">
      <c r="B1175" s="20"/>
      <c r="C1175" s="21"/>
      <c r="D1175" s="95" t="s">
        <v>24</v>
      </c>
      <c r="E1175" s="90">
        <v>20</v>
      </c>
      <c r="F1175" s="90">
        <v>3937</v>
      </c>
      <c r="G1175" s="90">
        <v>571.018</v>
      </c>
      <c r="H1175" s="90">
        <v>11099.638</v>
      </c>
      <c r="I1175" s="90">
        <v>44222.566</v>
      </c>
      <c r="J1175" s="105" t="s">
        <v>50</v>
      </c>
      <c r="K1175" s="105" t="s">
        <v>50</v>
      </c>
      <c r="L1175" s="105" t="s">
        <v>50</v>
      </c>
    </row>
    <row r="1176" spans="2:12" ht="10.5" customHeight="1">
      <c r="B1176" s="20"/>
      <c r="C1176" s="21"/>
      <c r="D1176" s="95" t="s">
        <v>25</v>
      </c>
      <c r="E1176" s="90">
        <v>20</v>
      </c>
      <c r="F1176" s="90">
        <v>3942</v>
      </c>
      <c r="G1176" s="90">
        <v>549.534</v>
      </c>
      <c r="H1176" s="90">
        <v>10929.993</v>
      </c>
      <c r="I1176" s="90">
        <v>56505.601</v>
      </c>
      <c r="J1176" s="105" t="s">
        <v>50</v>
      </c>
      <c r="K1176" s="105" t="s">
        <v>50</v>
      </c>
      <c r="L1176" s="105" t="s">
        <v>50</v>
      </c>
    </row>
    <row r="1177" spans="2:12" ht="10.5" customHeight="1">
      <c r="B1177" s="20"/>
      <c r="C1177" s="21"/>
      <c r="D1177" s="95" t="s">
        <v>26</v>
      </c>
      <c r="E1177" s="90">
        <v>20</v>
      </c>
      <c r="F1177" s="90">
        <v>3959</v>
      </c>
      <c r="G1177" s="90">
        <v>593.677</v>
      </c>
      <c r="H1177" s="90">
        <v>12417.025</v>
      </c>
      <c r="I1177" s="90">
        <v>91795.071</v>
      </c>
      <c r="J1177" s="105" t="s">
        <v>50</v>
      </c>
      <c r="K1177" s="105" t="s">
        <v>50</v>
      </c>
      <c r="L1177" s="105" t="s">
        <v>50</v>
      </c>
    </row>
    <row r="1178" spans="2:12" ht="10.5" customHeight="1">
      <c r="B1178" s="20"/>
      <c r="C1178" s="21"/>
      <c r="D1178" s="95" t="s">
        <v>27</v>
      </c>
      <c r="E1178" s="90">
        <v>20</v>
      </c>
      <c r="F1178" s="90">
        <v>3961</v>
      </c>
      <c r="G1178" s="90">
        <v>556.277</v>
      </c>
      <c r="H1178" s="90">
        <v>11240.713</v>
      </c>
      <c r="I1178" s="90">
        <v>71647.653</v>
      </c>
      <c r="J1178" s="105" t="s">
        <v>50</v>
      </c>
      <c r="K1178" s="105" t="s">
        <v>50</v>
      </c>
      <c r="L1178" s="105" t="s">
        <v>50</v>
      </c>
    </row>
    <row r="1179" spans="2:12" ht="10.5" customHeight="1">
      <c r="B1179" s="20"/>
      <c r="C1179" s="21"/>
      <c r="D1179" s="96" t="s">
        <v>28</v>
      </c>
      <c r="E1179" s="90">
        <v>20</v>
      </c>
      <c r="F1179" s="90">
        <v>3950</v>
      </c>
      <c r="G1179" s="90">
        <v>506.119</v>
      </c>
      <c r="H1179" s="90">
        <v>13069.313</v>
      </c>
      <c r="I1179" s="90">
        <v>68994.033</v>
      </c>
      <c r="J1179" s="105" t="s">
        <v>50</v>
      </c>
      <c r="K1179" s="105" t="s">
        <v>50</v>
      </c>
      <c r="L1179" s="105" t="s">
        <v>50</v>
      </c>
    </row>
    <row r="1180" spans="2:12" ht="10.5" customHeight="1">
      <c r="B1180" s="20"/>
      <c r="C1180" s="21"/>
      <c r="D1180" s="95" t="s">
        <v>29</v>
      </c>
      <c r="E1180" s="90">
        <v>20</v>
      </c>
      <c r="F1180" s="90">
        <v>3945</v>
      </c>
      <c r="G1180" s="90">
        <v>593.264</v>
      </c>
      <c r="H1180" s="90">
        <v>11909.812</v>
      </c>
      <c r="I1180" s="90">
        <v>60720.265</v>
      </c>
      <c r="J1180" s="105" t="s">
        <v>50</v>
      </c>
      <c r="K1180" s="105" t="s">
        <v>50</v>
      </c>
      <c r="L1180" s="105" t="s">
        <v>50</v>
      </c>
    </row>
    <row r="1181" spans="2:12" ht="10.5" customHeight="1">
      <c r="B1181" s="20"/>
      <c r="C1181" s="21"/>
      <c r="D1181" s="95" t="s">
        <v>30</v>
      </c>
      <c r="E1181" s="90">
        <v>20</v>
      </c>
      <c r="F1181" s="90">
        <v>3934</v>
      </c>
      <c r="G1181" s="90">
        <v>578.83</v>
      </c>
      <c r="H1181" s="90">
        <v>11285.105</v>
      </c>
      <c r="I1181" s="90">
        <v>94388.751</v>
      </c>
      <c r="J1181" s="105" t="s">
        <v>50</v>
      </c>
      <c r="K1181" s="105" t="s">
        <v>50</v>
      </c>
      <c r="L1181" s="105" t="s">
        <v>50</v>
      </c>
    </row>
    <row r="1182" spans="2:12" ht="10.5" customHeight="1">
      <c r="B1182" s="20"/>
      <c r="C1182" s="21"/>
      <c r="D1182" s="95" t="s">
        <v>31</v>
      </c>
      <c r="E1182" s="90">
        <v>20</v>
      </c>
      <c r="F1182" s="90">
        <v>4034</v>
      </c>
      <c r="G1182" s="90">
        <v>551.177</v>
      </c>
      <c r="H1182" s="90">
        <v>11527.58</v>
      </c>
      <c r="I1182" s="90">
        <v>71744.119</v>
      </c>
      <c r="J1182" s="105" t="s">
        <v>50</v>
      </c>
      <c r="K1182" s="105" t="s">
        <v>50</v>
      </c>
      <c r="L1182" s="105" t="s">
        <v>50</v>
      </c>
    </row>
    <row r="1183" spans="2:12" ht="10.5" customHeight="1">
      <c r="B1183" s="20"/>
      <c r="C1183" s="21"/>
      <c r="D1183" s="95" t="s">
        <v>32</v>
      </c>
      <c r="E1183" s="90">
        <v>20</v>
      </c>
      <c r="F1183" s="90">
        <v>4050</v>
      </c>
      <c r="G1183" s="90">
        <v>597.155</v>
      </c>
      <c r="H1183" s="90">
        <v>11377.025</v>
      </c>
      <c r="I1183" s="90">
        <v>79806.625</v>
      </c>
      <c r="J1183" s="105" t="s">
        <v>50</v>
      </c>
      <c r="K1183" s="105" t="s">
        <v>50</v>
      </c>
      <c r="L1183" s="105" t="s">
        <v>50</v>
      </c>
    </row>
    <row r="1184" spans="2:12" ht="10.5" customHeight="1">
      <c r="B1184" s="20"/>
      <c r="C1184" s="21"/>
      <c r="D1184" s="95" t="s">
        <v>33</v>
      </c>
      <c r="E1184" s="90">
        <v>20</v>
      </c>
      <c r="F1184" s="90">
        <v>4057</v>
      </c>
      <c r="G1184" s="90">
        <v>602.17</v>
      </c>
      <c r="H1184" s="90">
        <v>11314.413</v>
      </c>
      <c r="I1184" s="90">
        <v>49693.879</v>
      </c>
      <c r="J1184" s="105" t="s">
        <v>50</v>
      </c>
      <c r="K1184" s="105" t="s">
        <v>50</v>
      </c>
      <c r="L1184" s="105" t="s">
        <v>50</v>
      </c>
    </row>
    <row r="1185" spans="2:12" ht="10.5" customHeight="1">
      <c r="B1185" s="20"/>
      <c r="C1185" s="21"/>
      <c r="D1185" s="95" t="s">
        <v>34</v>
      </c>
      <c r="E1185" s="90">
        <v>20</v>
      </c>
      <c r="F1185" s="90">
        <v>4043</v>
      </c>
      <c r="G1185" s="90">
        <v>596.982</v>
      </c>
      <c r="H1185" s="90">
        <v>15289.107</v>
      </c>
      <c r="I1185" s="90">
        <v>44751.072</v>
      </c>
      <c r="J1185" s="105" t="s">
        <v>50</v>
      </c>
      <c r="K1185" s="105" t="s">
        <v>50</v>
      </c>
      <c r="L1185" s="105" t="s">
        <v>50</v>
      </c>
    </row>
    <row r="1186" spans="2:12" ht="10.5" customHeight="1">
      <c r="B1186" s="20"/>
      <c r="C1186" s="21"/>
      <c r="D1186" s="95" t="s">
        <v>35</v>
      </c>
      <c r="E1186" s="90">
        <v>20</v>
      </c>
      <c r="F1186" s="90">
        <v>4040</v>
      </c>
      <c r="G1186" s="90">
        <v>551.923</v>
      </c>
      <c r="H1186" s="90">
        <v>11604.357</v>
      </c>
      <c r="I1186" s="90">
        <v>67342.945</v>
      </c>
      <c r="J1186" s="105" t="s">
        <v>50</v>
      </c>
      <c r="K1186" s="105" t="s">
        <v>50</v>
      </c>
      <c r="L1186" s="105" t="s">
        <v>50</v>
      </c>
    </row>
    <row r="1187" spans="2:12" ht="10.5" customHeight="1">
      <c r="B1187" s="20"/>
      <c r="C1187" s="21"/>
      <c r="D1187" s="97"/>
      <c r="E1187" s="90"/>
      <c r="F1187" s="90"/>
      <c r="G1187" s="90"/>
      <c r="H1187" s="90"/>
      <c r="I1187" s="90"/>
      <c r="J1187" s="91"/>
      <c r="K1187" s="90"/>
      <c r="L1187" s="92"/>
    </row>
    <row r="1188" spans="2:12" ht="10.5" customHeight="1">
      <c r="B1188" s="20"/>
      <c r="C1188" s="21"/>
      <c r="D1188" s="89">
        <v>2016</v>
      </c>
      <c r="E1188" s="90"/>
      <c r="F1188" s="90"/>
      <c r="G1188" s="90"/>
      <c r="H1188" s="90"/>
      <c r="I1188" s="90"/>
      <c r="J1188" s="91"/>
      <c r="K1188" s="90"/>
      <c r="L1188" s="92"/>
    </row>
    <row r="1189" spans="2:12" ht="10.5" customHeight="1">
      <c r="B1189" s="20"/>
      <c r="C1189" s="21"/>
      <c r="D1189" s="93" t="s">
        <v>23</v>
      </c>
      <c r="E1189" s="90">
        <v>19.5</v>
      </c>
      <c r="F1189" s="90">
        <v>3337.5</v>
      </c>
      <c r="G1189" s="90">
        <v>3953.185</v>
      </c>
      <c r="H1189" s="90">
        <v>78518.632</v>
      </c>
      <c r="I1189" s="90">
        <v>496955.588</v>
      </c>
      <c r="J1189" s="105" t="s">
        <v>50</v>
      </c>
      <c r="K1189" s="105" t="s">
        <v>50</v>
      </c>
      <c r="L1189" s="105" t="s">
        <v>50</v>
      </c>
    </row>
    <row r="1190" spans="2:12" ht="6" customHeight="1">
      <c r="B1190" s="20"/>
      <c r="C1190" s="21"/>
      <c r="D1190" s="94"/>
      <c r="E1190" s="90"/>
      <c r="F1190" s="90"/>
      <c r="G1190" s="90"/>
      <c r="H1190" s="90"/>
      <c r="I1190" s="90"/>
      <c r="J1190" s="91"/>
      <c r="K1190" s="90"/>
      <c r="L1190" s="92"/>
    </row>
    <row r="1191" spans="2:12" ht="10.5" customHeight="1">
      <c r="B1191" s="20"/>
      <c r="C1191" s="21"/>
      <c r="D1191" s="95" t="s">
        <v>24</v>
      </c>
      <c r="E1191" s="90">
        <v>19</v>
      </c>
      <c r="F1191" s="90">
        <v>3250</v>
      </c>
      <c r="G1191" s="90">
        <v>464.023</v>
      </c>
      <c r="H1191" s="90">
        <v>9414.428</v>
      </c>
      <c r="I1191" s="90">
        <v>60690.471</v>
      </c>
      <c r="J1191" s="105" t="s">
        <v>50</v>
      </c>
      <c r="K1191" s="105" t="s">
        <v>50</v>
      </c>
      <c r="L1191" s="105" t="s">
        <v>50</v>
      </c>
    </row>
    <row r="1192" spans="2:12" ht="10.5" customHeight="1">
      <c r="B1192" s="20"/>
      <c r="C1192" s="21"/>
      <c r="D1192" s="95" t="s">
        <v>25</v>
      </c>
      <c r="E1192" s="90">
        <v>19</v>
      </c>
      <c r="F1192" s="90">
        <v>3239</v>
      </c>
      <c r="G1192" s="90">
        <v>485.737</v>
      </c>
      <c r="H1192" s="90">
        <v>9086.99</v>
      </c>
      <c r="I1192" s="90">
        <v>60158.822</v>
      </c>
      <c r="J1192" s="105" t="s">
        <v>50</v>
      </c>
      <c r="K1192" s="105" t="s">
        <v>50</v>
      </c>
      <c r="L1192" s="105" t="s">
        <v>50</v>
      </c>
    </row>
    <row r="1193" spans="2:12" ht="10.5" customHeight="1">
      <c r="B1193" s="20"/>
      <c r="C1193" s="21"/>
      <c r="D1193" s="95" t="s">
        <v>26</v>
      </c>
      <c r="E1193" s="90">
        <v>20</v>
      </c>
      <c r="F1193" s="90">
        <v>3364</v>
      </c>
      <c r="G1193" s="90">
        <v>512.976</v>
      </c>
      <c r="H1193" s="90">
        <v>11005.819</v>
      </c>
      <c r="I1193" s="90">
        <v>45032.574</v>
      </c>
      <c r="J1193" s="105" t="s">
        <v>50</v>
      </c>
      <c r="K1193" s="105" t="s">
        <v>50</v>
      </c>
      <c r="L1193" s="105" t="s">
        <v>50</v>
      </c>
    </row>
    <row r="1194" spans="2:12" ht="10.5" customHeight="1">
      <c r="B1194" s="20"/>
      <c r="C1194" s="21"/>
      <c r="D1194" s="95" t="s">
        <v>27</v>
      </c>
      <c r="E1194" s="90">
        <v>20</v>
      </c>
      <c r="F1194" s="90">
        <v>3367</v>
      </c>
      <c r="G1194" s="90">
        <v>507.727</v>
      </c>
      <c r="H1194" s="90">
        <v>9784.58</v>
      </c>
      <c r="I1194" s="90">
        <v>67029.955</v>
      </c>
      <c r="J1194" s="105" t="s">
        <v>50</v>
      </c>
      <c r="K1194" s="105" t="s">
        <v>50</v>
      </c>
      <c r="L1194" s="105" t="s">
        <v>50</v>
      </c>
    </row>
    <row r="1195" spans="2:12" ht="10.5" customHeight="1">
      <c r="B1195" s="20"/>
      <c r="C1195" s="21"/>
      <c r="D1195" s="96" t="s">
        <v>28</v>
      </c>
      <c r="E1195" s="90">
        <v>20</v>
      </c>
      <c r="F1195" s="90">
        <v>3374</v>
      </c>
      <c r="G1195" s="90">
        <v>480.142</v>
      </c>
      <c r="H1195" s="90">
        <v>9575.691</v>
      </c>
      <c r="I1195" s="90">
        <v>44689.466</v>
      </c>
      <c r="J1195" s="105" t="s">
        <v>50</v>
      </c>
      <c r="K1195" s="105" t="s">
        <v>50</v>
      </c>
      <c r="L1195" s="105" t="s">
        <v>50</v>
      </c>
    </row>
    <row r="1196" spans="2:12" ht="10.5" customHeight="1">
      <c r="B1196" s="20"/>
      <c r="C1196" s="21"/>
      <c r="D1196" s="95" t="s">
        <v>29</v>
      </c>
      <c r="E1196" s="90">
        <v>20</v>
      </c>
      <c r="F1196" s="90">
        <v>3367</v>
      </c>
      <c r="G1196" s="90">
        <v>521.536</v>
      </c>
      <c r="H1196" s="90">
        <v>10444.582</v>
      </c>
      <c r="I1196" s="90">
        <v>70190.611</v>
      </c>
      <c r="J1196" s="105" t="s">
        <v>50</v>
      </c>
      <c r="K1196" s="105" t="s">
        <v>50</v>
      </c>
      <c r="L1196" s="105" t="s">
        <v>50</v>
      </c>
    </row>
    <row r="1197" spans="2:12" ht="10.5" customHeight="1">
      <c r="B1197" s="20"/>
      <c r="C1197" s="21"/>
      <c r="D1197" s="95" t="s">
        <v>30</v>
      </c>
      <c r="E1197" s="90">
        <v>19</v>
      </c>
      <c r="F1197" s="90">
        <v>3339</v>
      </c>
      <c r="G1197" s="90">
        <v>466.282</v>
      </c>
      <c r="H1197" s="90">
        <v>9596.093</v>
      </c>
      <c r="I1197" s="90">
        <v>65691.599</v>
      </c>
      <c r="J1197" s="105" t="s">
        <v>50</v>
      </c>
      <c r="K1197" s="105" t="s">
        <v>50</v>
      </c>
      <c r="L1197" s="105" t="s">
        <v>50</v>
      </c>
    </row>
    <row r="1198" spans="2:12" ht="10.5" customHeight="1">
      <c r="B1198" s="20"/>
      <c r="C1198" s="21"/>
      <c r="D1198" s="95" t="s">
        <v>31</v>
      </c>
      <c r="E1198" s="90">
        <v>19</v>
      </c>
      <c r="F1198" s="90">
        <v>3400</v>
      </c>
      <c r="G1198" s="90">
        <v>514.762</v>
      </c>
      <c r="H1198" s="90">
        <v>9610.449</v>
      </c>
      <c r="I1198" s="90">
        <v>83472.09</v>
      </c>
      <c r="J1198" s="105" t="s">
        <v>50</v>
      </c>
      <c r="K1198" s="105" t="s">
        <v>50</v>
      </c>
      <c r="L1198" s="105" t="s">
        <v>50</v>
      </c>
    </row>
    <row r="1199" spans="2:12" ht="10.5" customHeight="1">
      <c r="B1199" s="20"/>
      <c r="C1199" s="21"/>
      <c r="D1199" s="95" t="s">
        <v>32</v>
      </c>
      <c r="E1199" s="98"/>
      <c r="F1199" s="98"/>
      <c r="G1199" s="98"/>
      <c r="H1199" s="98"/>
      <c r="I1199" s="98"/>
      <c r="J1199" s="90"/>
      <c r="K1199" s="90"/>
      <c r="L1199" s="92"/>
    </row>
    <row r="1200" spans="2:12" ht="10.5" customHeight="1">
      <c r="B1200" s="20"/>
      <c r="C1200" s="21"/>
      <c r="D1200" s="95" t="s">
        <v>33</v>
      </c>
      <c r="E1200" s="90"/>
      <c r="F1200" s="90"/>
      <c r="G1200" s="90"/>
      <c r="H1200" s="90"/>
      <c r="I1200" s="90"/>
      <c r="J1200" s="90"/>
      <c r="K1200" s="90"/>
      <c r="L1200" s="92"/>
    </row>
    <row r="1201" spans="2:12" ht="10.5" customHeight="1">
      <c r="B1201" s="20"/>
      <c r="C1201" s="21"/>
      <c r="D1201" s="95" t="s">
        <v>34</v>
      </c>
      <c r="E1201" s="90"/>
      <c r="F1201" s="90"/>
      <c r="G1201" s="90"/>
      <c r="H1201" s="90"/>
      <c r="I1201" s="90"/>
      <c r="J1201" s="90"/>
      <c r="K1201" s="90"/>
      <c r="L1201" s="92"/>
    </row>
    <row r="1202" spans="2:12" ht="10.5" customHeight="1">
      <c r="B1202" s="20"/>
      <c r="C1202" s="21"/>
      <c r="D1202" s="95" t="s">
        <v>35</v>
      </c>
      <c r="E1202" s="90"/>
      <c r="F1202" s="90"/>
      <c r="G1202" s="90"/>
      <c r="H1202" s="90"/>
      <c r="I1202" s="90"/>
      <c r="J1202" s="90"/>
      <c r="K1202" s="90"/>
      <c r="L1202" s="92"/>
    </row>
    <row r="1203" spans="5:12" ht="10.5" customHeight="1">
      <c r="E1203" s="85"/>
      <c r="F1203" s="85"/>
      <c r="G1203" s="85"/>
      <c r="H1203" s="85"/>
      <c r="I1203" s="85"/>
      <c r="J1203" s="105"/>
      <c r="K1203" s="105"/>
      <c r="L1203" s="74"/>
    </row>
    <row r="1204" ht="10.5" customHeight="1">
      <c r="C1204" s="104" t="s">
        <v>36</v>
      </c>
    </row>
    <row r="1205" ht="10.5" customHeight="1"/>
    <row r="1206" ht="10.5" customHeight="1">
      <c r="L1206" s="74"/>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90"/>
  <sheetViews>
    <sheetView zoomScalePageLayoutView="0" workbookViewId="0" topLeftCell="A1">
      <pane ySplit="1" topLeftCell="A2" activePane="bottomLeft" state="frozen"/>
      <selection pane="topLeft" activeCell="N60" sqref="N60"/>
      <selection pane="bottomLeft" activeCell="N4" sqref="N4"/>
    </sheetView>
  </sheetViews>
  <sheetFormatPr defaultColWidth="11.00390625" defaultRowHeight="12"/>
  <cols>
    <col min="1" max="1" width="5.7109375" style="152" customWidth="1"/>
    <col min="2" max="2" width="13.421875" style="152" customWidth="1"/>
    <col min="3" max="3" width="11.00390625" style="154" customWidth="1"/>
    <col min="4" max="4" width="14.140625" style="154" customWidth="1"/>
    <col min="5" max="5" width="11.00390625" style="152" customWidth="1"/>
    <col min="6" max="6" width="9.00390625" style="152" customWidth="1"/>
    <col min="7" max="16384" width="11.00390625" style="152" customWidth="1"/>
  </cols>
  <sheetData>
    <row r="1" spans="1:13" ht="43.5" customHeight="1">
      <c r="A1" s="195" t="s">
        <v>217</v>
      </c>
      <c r="B1" s="194" t="s">
        <v>216</v>
      </c>
      <c r="C1" s="193" t="s">
        <v>10</v>
      </c>
      <c r="D1" s="193" t="s">
        <v>215</v>
      </c>
      <c r="E1"/>
      <c r="F1"/>
      <c r="G1"/>
      <c r="H1"/>
      <c r="I1" s="192" t="s">
        <v>214</v>
      </c>
      <c r="J1" s="192" t="s">
        <v>212</v>
      </c>
      <c r="K1" s="192" t="s">
        <v>213</v>
      </c>
      <c r="L1" s="192" t="s">
        <v>212</v>
      </c>
      <c r="M1"/>
    </row>
    <row r="2" spans="1:12" s="155" customFormat="1" ht="12.75" customHeight="1">
      <c r="A2" s="190">
        <v>1</v>
      </c>
      <c r="B2" s="171">
        <v>118.667402801061</v>
      </c>
      <c r="C2" s="189">
        <v>105.12291550004674</v>
      </c>
      <c r="D2" s="156">
        <v>110.46154334759859</v>
      </c>
      <c r="F2" s="358" t="s">
        <v>211</v>
      </c>
      <c r="I2" s="188">
        <v>2226442.379</v>
      </c>
      <c r="J2" s="180">
        <f aca="true" t="shared" si="0" ref="J2:J25">I2*100/2117942</f>
        <v>105.12291550004674</v>
      </c>
      <c r="K2" s="188">
        <v>139123</v>
      </c>
      <c r="L2" s="180">
        <f aca="true" t="shared" si="1" ref="L2:L25">K2*100/125947</f>
        <v>110.46154334759859</v>
      </c>
    </row>
    <row r="3" spans="1:12" s="155" customFormat="1" ht="12.75">
      <c r="A3" s="190">
        <v>2</v>
      </c>
      <c r="B3" s="171">
        <v>108.817006057838</v>
      </c>
      <c r="C3" s="189">
        <v>108.45019882508586</v>
      </c>
      <c r="D3" s="156">
        <v>110.58381700238989</v>
      </c>
      <c r="F3" s="358"/>
      <c r="I3" s="188">
        <v>2296912.31</v>
      </c>
      <c r="J3" s="180">
        <f t="shared" si="0"/>
        <v>108.45019882508586</v>
      </c>
      <c r="K3" s="188">
        <v>139277</v>
      </c>
      <c r="L3" s="180">
        <f t="shared" si="1"/>
        <v>110.58381700238989</v>
      </c>
    </row>
    <row r="4" spans="1:12" s="155" customFormat="1" ht="12.75">
      <c r="A4" s="190">
        <v>3</v>
      </c>
      <c r="B4" s="171">
        <v>126.172939374683</v>
      </c>
      <c r="C4" s="189">
        <v>127.14941967249338</v>
      </c>
      <c r="D4" s="156">
        <v>110.63939593638594</v>
      </c>
      <c r="F4" s="358"/>
      <c r="I4" s="188">
        <v>2692950.962</v>
      </c>
      <c r="J4" s="180">
        <f t="shared" si="0"/>
        <v>127.14941967249338</v>
      </c>
      <c r="K4" s="188">
        <v>139347</v>
      </c>
      <c r="L4" s="180">
        <f t="shared" si="1"/>
        <v>110.63939593638594</v>
      </c>
    </row>
    <row r="5" spans="1:12" s="155" customFormat="1" ht="12.75">
      <c r="A5" s="190">
        <v>4</v>
      </c>
      <c r="B5" s="171">
        <v>112.349792846183</v>
      </c>
      <c r="C5" s="189">
        <v>116.64826024508697</v>
      </c>
      <c r="D5" s="156">
        <v>110.76246357594862</v>
      </c>
      <c r="F5" s="358"/>
      <c r="I5" s="188">
        <v>2470542.496</v>
      </c>
      <c r="J5" s="180">
        <f t="shared" si="0"/>
        <v>116.64826024508697</v>
      </c>
      <c r="K5" s="188">
        <v>139502</v>
      </c>
      <c r="L5" s="180">
        <f t="shared" si="1"/>
        <v>110.76246357594862</v>
      </c>
    </row>
    <row r="6" spans="1:12" s="155" customFormat="1" ht="12.75">
      <c r="A6" s="190">
        <v>5</v>
      </c>
      <c r="B6" s="171">
        <v>105.355005038779</v>
      </c>
      <c r="C6" s="189">
        <v>108.04116694413727</v>
      </c>
      <c r="D6" s="156">
        <v>110.95540187539203</v>
      </c>
      <c r="F6" s="358"/>
      <c r="I6" s="188">
        <v>2288249.252</v>
      </c>
      <c r="J6" s="180">
        <f t="shared" si="0"/>
        <v>108.04116694413727</v>
      </c>
      <c r="K6" s="188">
        <v>139745</v>
      </c>
      <c r="L6" s="180">
        <f t="shared" si="1"/>
        <v>110.95540187539203</v>
      </c>
    </row>
    <row r="7" spans="1:12" s="155" customFormat="1" ht="12.75">
      <c r="A7" s="190">
        <v>6</v>
      </c>
      <c r="B7" s="171">
        <v>120.652343754466</v>
      </c>
      <c r="C7" s="189">
        <v>123.99588392883281</v>
      </c>
      <c r="D7" s="156">
        <v>111.17215971797661</v>
      </c>
      <c r="F7" s="358"/>
      <c r="I7" s="188">
        <v>2626160.904</v>
      </c>
      <c r="J7" s="180">
        <f t="shared" si="0"/>
        <v>123.99588392883281</v>
      </c>
      <c r="K7" s="188">
        <v>140018</v>
      </c>
      <c r="L7" s="180">
        <f t="shared" si="1"/>
        <v>111.17215971797661</v>
      </c>
    </row>
    <row r="8" spans="1:12" s="155" customFormat="1" ht="12.75">
      <c r="A8" s="190">
        <v>7</v>
      </c>
      <c r="B8" s="171">
        <v>122.036103230107</v>
      </c>
      <c r="C8" s="189">
        <v>124.2670960772297</v>
      </c>
      <c r="D8" s="156">
        <v>111.66125433714181</v>
      </c>
      <c r="F8" s="358"/>
      <c r="I8" s="188">
        <v>2631905.02</v>
      </c>
      <c r="J8" s="180">
        <f t="shared" si="0"/>
        <v>124.2670960772297</v>
      </c>
      <c r="K8" s="188">
        <v>140634</v>
      </c>
      <c r="L8" s="180">
        <f t="shared" si="1"/>
        <v>111.66125433714181</v>
      </c>
    </row>
    <row r="9" spans="1:13" s="155" customFormat="1" ht="12.75">
      <c r="A9" s="190">
        <v>8</v>
      </c>
      <c r="B9" s="171">
        <v>95.9374781568152</v>
      </c>
      <c r="C9" s="189">
        <v>103.04995618388038</v>
      </c>
      <c r="D9" s="156">
        <v>112.2813564435834</v>
      </c>
      <c r="F9" s="358"/>
      <c r="I9" s="188">
        <v>2182538.303</v>
      </c>
      <c r="J9" s="180">
        <f t="shared" si="0"/>
        <v>103.04995618388038</v>
      </c>
      <c r="K9" s="188">
        <v>141415</v>
      </c>
      <c r="L9" s="180">
        <f t="shared" si="1"/>
        <v>112.2813564435834</v>
      </c>
      <c r="M9" s="191"/>
    </row>
    <row r="10" spans="1:13" s="155" customFormat="1" ht="12.75">
      <c r="A10" s="190">
        <v>9</v>
      </c>
      <c r="B10" s="171">
        <v>113.277646294005</v>
      </c>
      <c r="C10" s="189">
        <v>123.53534058062023</v>
      </c>
      <c r="D10" s="156">
        <v>112.69819844855375</v>
      </c>
      <c r="F10" s="358"/>
      <c r="G10" s="156"/>
      <c r="H10" s="156"/>
      <c r="I10" s="188">
        <v>2616406.863</v>
      </c>
      <c r="J10" s="180">
        <f t="shared" si="0"/>
        <v>123.53534058062023</v>
      </c>
      <c r="K10" s="188">
        <v>141940</v>
      </c>
      <c r="L10" s="180">
        <f t="shared" si="1"/>
        <v>112.69819844855375</v>
      </c>
      <c r="M10" s="191"/>
    </row>
    <row r="11" spans="1:12" s="155" customFormat="1" ht="12.75">
      <c r="A11" s="190">
        <v>10</v>
      </c>
      <c r="B11" s="171">
        <v>119.947255895332</v>
      </c>
      <c r="C11" s="189">
        <v>119.6646556893437</v>
      </c>
      <c r="D11" s="156">
        <v>112.52828570748014</v>
      </c>
      <c r="F11" s="358"/>
      <c r="I11" s="188">
        <v>2534428.002</v>
      </c>
      <c r="J11" s="180">
        <f t="shared" si="0"/>
        <v>119.6646556893437</v>
      </c>
      <c r="K11" s="188">
        <v>141726</v>
      </c>
      <c r="L11" s="180">
        <f t="shared" si="1"/>
        <v>112.52828570748014</v>
      </c>
    </row>
    <row r="12" spans="1:12" s="155" customFormat="1" ht="12.75">
      <c r="A12" s="190">
        <v>11</v>
      </c>
      <c r="B12" s="171">
        <v>117.783400535864</v>
      </c>
      <c r="C12" s="189">
        <v>120.34712886377436</v>
      </c>
      <c r="D12" s="156">
        <v>112.26309479384186</v>
      </c>
      <c r="F12" s="358"/>
      <c r="I12" s="188">
        <v>2548882.388</v>
      </c>
      <c r="J12" s="180">
        <f t="shared" si="0"/>
        <v>120.34712886377436</v>
      </c>
      <c r="K12" s="188">
        <v>141392</v>
      </c>
      <c r="L12" s="180">
        <f t="shared" si="1"/>
        <v>112.26309479384186</v>
      </c>
    </row>
    <row r="13" spans="1:12" s="155" customFormat="1" ht="12.75">
      <c r="A13" s="190">
        <v>12</v>
      </c>
      <c r="B13" s="171">
        <v>102.163370263243</v>
      </c>
      <c r="C13" s="189">
        <v>100.12516192605841</v>
      </c>
      <c r="D13" s="156">
        <v>111.78352799193311</v>
      </c>
      <c r="F13" s="358"/>
      <c r="I13" s="188">
        <v>2120592.857</v>
      </c>
      <c r="J13" s="180">
        <f t="shared" si="0"/>
        <v>100.12516192605841</v>
      </c>
      <c r="K13" s="188">
        <v>140788</v>
      </c>
      <c r="L13" s="180">
        <f t="shared" si="1"/>
        <v>111.78352799193311</v>
      </c>
    </row>
    <row r="14" spans="1:12" s="155" customFormat="1" ht="28.5" customHeight="1">
      <c r="A14" s="182">
        <v>1</v>
      </c>
      <c r="B14" s="156">
        <v>122.337863424643</v>
      </c>
      <c r="C14" s="156">
        <v>104.20203938540338</v>
      </c>
      <c r="D14" s="156">
        <v>111.30396119002438</v>
      </c>
      <c r="E14" s="185"/>
      <c r="F14" s="359" t="s">
        <v>210</v>
      </c>
      <c r="G14" s="185"/>
      <c r="I14" s="181">
        <v>2206938.757</v>
      </c>
      <c r="J14" s="187">
        <f t="shared" si="0"/>
        <v>104.20203938540338</v>
      </c>
      <c r="K14" s="181">
        <v>140184</v>
      </c>
      <c r="L14" s="187">
        <f t="shared" si="1"/>
        <v>111.30396119002438</v>
      </c>
    </row>
    <row r="15" spans="1:12" s="155" customFormat="1" ht="12.75">
      <c r="A15" s="182">
        <v>2</v>
      </c>
      <c r="B15" s="156">
        <v>117.819821452806</v>
      </c>
      <c r="C15" s="156">
        <v>115.7058860913094</v>
      </c>
      <c r="D15" s="156">
        <v>112.67755484449808</v>
      </c>
      <c r="E15" s="185"/>
      <c r="F15" s="359"/>
      <c r="G15" s="185"/>
      <c r="I15" s="181">
        <v>2450583.558</v>
      </c>
      <c r="J15" s="180">
        <f t="shared" si="0"/>
        <v>115.7058860913094</v>
      </c>
      <c r="K15" s="181">
        <v>141914</v>
      </c>
      <c r="L15" s="180">
        <f t="shared" si="1"/>
        <v>112.67755484449808</v>
      </c>
    </row>
    <row r="16" spans="1:12" s="155" customFormat="1" ht="12.75">
      <c r="A16" s="182">
        <v>3</v>
      </c>
      <c r="B16" s="156">
        <v>126.2</v>
      </c>
      <c r="C16" s="180">
        <v>120.3599679783488</v>
      </c>
      <c r="D16" s="156">
        <v>112.3869564181759</v>
      </c>
      <c r="E16" s="185"/>
      <c r="F16" s="359"/>
      <c r="G16" s="185"/>
      <c r="I16" s="181">
        <v>2549154.313</v>
      </c>
      <c r="J16" s="180">
        <f t="shared" si="0"/>
        <v>120.3599679783488</v>
      </c>
      <c r="K16" s="181">
        <v>141548</v>
      </c>
      <c r="L16" s="180">
        <f t="shared" si="1"/>
        <v>112.3869564181759</v>
      </c>
    </row>
    <row r="17" spans="1:12" s="155" customFormat="1" ht="12.75">
      <c r="A17" s="182">
        <v>4</v>
      </c>
      <c r="B17" s="156">
        <v>129.455490023577</v>
      </c>
      <c r="C17" s="180">
        <v>120.80185604704944</v>
      </c>
      <c r="D17" s="156">
        <v>112.27500456541243</v>
      </c>
      <c r="F17" s="359"/>
      <c r="G17" s="185"/>
      <c r="I17" s="181">
        <v>2558513.246</v>
      </c>
      <c r="J17" s="180">
        <f t="shared" si="0"/>
        <v>120.80185604704944</v>
      </c>
      <c r="K17" s="181">
        <v>141407</v>
      </c>
      <c r="L17" s="180">
        <f t="shared" si="1"/>
        <v>112.27500456541243</v>
      </c>
    </row>
    <row r="18" spans="1:16" s="155" customFormat="1" ht="12.75">
      <c r="A18" s="182">
        <v>5</v>
      </c>
      <c r="B18" s="156">
        <v>112.487183080507</v>
      </c>
      <c r="C18" s="156">
        <v>114.7795515646793</v>
      </c>
      <c r="D18" s="156">
        <v>112.84111570740073</v>
      </c>
      <c r="E18" s="186"/>
      <c r="F18" s="359"/>
      <c r="G18" s="185"/>
      <c r="I18" s="181">
        <v>2430964.33</v>
      </c>
      <c r="J18" s="180">
        <f t="shared" si="0"/>
        <v>114.7795515646793</v>
      </c>
      <c r="K18" s="181">
        <v>142120</v>
      </c>
      <c r="L18" s="180">
        <f t="shared" si="1"/>
        <v>112.84111570740073</v>
      </c>
      <c r="N18" s="185"/>
      <c r="O18" s="185"/>
      <c r="P18" s="185"/>
    </row>
    <row r="19" spans="1:16" s="155" customFormat="1" ht="14.25">
      <c r="A19" s="182">
        <v>6</v>
      </c>
      <c r="B19" s="156">
        <v>123.057582676267</v>
      </c>
      <c r="C19" s="156">
        <v>127.01302731613993</v>
      </c>
      <c r="D19" s="156">
        <v>113.04358182410061</v>
      </c>
      <c r="E19" s="186"/>
      <c r="F19" s="359"/>
      <c r="G19" s="179"/>
      <c r="H19" s="179"/>
      <c r="I19" s="181">
        <v>2690062.251</v>
      </c>
      <c r="J19" s="180">
        <f t="shared" si="0"/>
        <v>127.01302731613993</v>
      </c>
      <c r="K19" s="181">
        <v>142375</v>
      </c>
      <c r="L19" s="180">
        <f t="shared" si="1"/>
        <v>113.04358182410061</v>
      </c>
      <c r="N19" s="185"/>
      <c r="O19" s="185"/>
      <c r="P19" s="185"/>
    </row>
    <row r="20" spans="1:12" s="155" customFormat="1" ht="14.25">
      <c r="A20" s="182">
        <v>7</v>
      </c>
      <c r="B20" s="156">
        <v>113.431339830518</v>
      </c>
      <c r="C20" s="156">
        <v>112.68353840662304</v>
      </c>
      <c r="D20" s="156">
        <v>113.29606898139694</v>
      </c>
      <c r="E20" s="179"/>
      <c r="F20" s="359"/>
      <c r="G20" s="185"/>
      <c r="H20" s="179"/>
      <c r="I20" s="181">
        <v>2386571.987</v>
      </c>
      <c r="J20" s="180">
        <f t="shared" si="0"/>
        <v>112.68353840662304</v>
      </c>
      <c r="K20" s="181">
        <v>142693</v>
      </c>
      <c r="L20" s="180">
        <f t="shared" si="1"/>
        <v>113.29606898139694</v>
      </c>
    </row>
    <row r="21" spans="1:12" s="155" customFormat="1" ht="14.25">
      <c r="A21" s="182">
        <v>8</v>
      </c>
      <c r="B21" s="156">
        <v>109.776963504421</v>
      </c>
      <c r="C21" s="156">
        <v>117.71671731331641</v>
      </c>
      <c r="D21" s="156">
        <v>113.51362080875289</v>
      </c>
      <c r="E21" s="179"/>
      <c r="F21" s="359"/>
      <c r="I21" s="181">
        <v>2493171.797</v>
      </c>
      <c r="J21" s="180">
        <f t="shared" si="0"/>
        <v>117.71671731331641</v>
      </c>
      <c r="K21" s="181">
        <v>142967</v>
      </c>
      <c r="L21" s="180">
        <f t="shared" si="1"/>
        <v>113.51362080875289</v>
      </c>
    </row>
    <row r="22" spans="1:12" s="155" customFormat="1" ht="14.25">
      <c r="A22" s="182">
        <v>9</v>
      </c>
      <c r="B22" s="156"/>
      <c r="C22" s="156"/>
      <c r="D22" s="156"/>
      <c r="E22" s="179"/>
      <c r="F22" s="359"/>
      <c r="I22" s="181"/>
      <c r="J22" s="180">
        <f t="shared" si="0"/>
        <v>0</v>
      </c>
      <c r="K22" s="181"/>
      <c r="L22" s="180">
        <f t="shared" si="1"/>
        <v>0</v>
      </c>
    </row>
    <row r="23" spans="1:18" s="155" customFormat="1" ht="12.75">
      <c r="A23" s="182">
        <v>10</v>
      </c>
      <c r="B23" s="156"/>
      <c r="C23" s="156"/>
      <c r="D23" s="156"/>
      <c r="F23" s="359"/>
      <c r="I23" s="181"/>
      <c r="J23" s="180">
        <f t="shared" si="0"/>
        <v>0</v>
      </c>
      <c r="K23" s="181"/>
      <c r="L23" s="180">
        <f t="shared" si="1"/>
        <v>0</v>
      </c>
      <c r="Q23" s="184"/>
      <c r="R23" s="183"/>
    </row>
    <row r="24" spans="1:12" s="155" customFormat="1" ht="12.75">
      <c r="A24" s="182">
        <v>11</v>
      </c>
      <c r="B24" s="156"/>
      <c r="C24" s="156"/>
      <c r="D24" s="156"/>
      <c r="F24" s="359"/>
      <c r="I24" s="181"/>
      <c r="J24" s="180">
        <f t="shared" si="0"/>
        <v>0</v>
      </c>
      <c r="K24" s="181"/>
      <c r="L24" s="180">
        <f t="shared" si="1"/>
        <v>0</v>
      </c>
    </row>
    <row r="25" spans="1:12" s="155" customFormat="1" ht="12.75">
      <c r="A25" s="182">
        <v>12</v>
      </c>
      <c r="B25" s="156"/>
      <c r="C25" s="156"/>
      <c r="D25" s="156"/>
      <c r="F25" s="359"/>
      <c r="I25" s="181"/>
      <c r="J25" s="180">
        <f t="shared" si="0"/>
        <v>0</v>
      </c>
      <c r="K25" s="181"/>
      <c r="L25" s="180">
        <f t="shared" si="1"/>
        <v>0</v>
      </c>
    </row>
    <row r="26" spans="1:5" s="155" customFormat="1" ht="42" customHeight="1">
      <c r="A26" s="155"/>
      <c r="B26" s="179"/>
      <c r="C26" s="357" t="s">
        <v>209</v>
      </c>
      <c r="D26" s="357"/>
      <c r="E26" s="357"/>
    </row>
    <row r="27" spans="2:10" s="155" customFormat="1" ht="14.25">
      <c r="B27" s="179"/>
      <c r="C27" s="360">
        <v>42583</v>
      </c>
      <c r="D27" s="360"/>
      <c r="E27" s="360"/>
      <c r="I27" s="357" t="s">
        <v>208</v>
      </c>
      <c r="J27" s="357"/>
    </row>
    <row r="28" spans="2:10" s="155" customFormat="1" ht="12.75">
      <c r="B28" s="164" t="s">
        <v>207</v>
      </c>
      <c r="C28" s="163">
        <v>2015</v>
      </c>
      <c r="D28" s="178"/>
      <c r="E28" s="163">
        <v>2016</v>
      </c>
      <c r="H28" s="164" t="s">
        <v>206</v>
      </c>
      <c r="I28" s="164">
        <v>2015</v>
      </c>
      <c r="J28" s="164">
        <v>2016</v>
      </c>
    </row>
    <row r="29" spans="2:13" s="155" customFormat="1" ht="14.25">
      <c r="B29" s="155" t="s">
        <v>205</v>
      </c>
      <c r="C29" s="176">
        <v>993581.774</v>
      </c>
      <c r="D29" s="175"/>
      <c r="E29" s="176">
        <v>1131781.192</v>
      </c>
      <c r="H29" s="177" t="s">
        <v>193</v>
      </c>
      <c r="I29" s="171">
        <v>118.667402801061</v>
      </c>
      <c r="J29" s="156">
        <v>122.337863424643</v>
      </c>
      <c r="L29" s="157"/>
      <c r="M29" s="157"/>
    </row>
    <row r="30" spans="2:21" s="155" customFormat="1" ht="14.25">
      <c r="B30" s="155" t="s">
        <v>204</v>
      </c>
      <c r="C30" s="176">
        <v>729296.703</v>
      </c>
      <c r="D30" s="175"/>
      <c r="E30" s="176">
        <v>864101.626</v>
      </c>
      <c r="H30" s="155" t="s">
        <v>192</v>
      </c>
      <c r="I30" s="171">
        <v>108.817006057838</v>
      </c>
      <c r="J30" s="156">
        <v>117.819821452806</v>
      </c>
      <c r="L30" s="157"/>
      <c r="M30" s="157"/>
      <c r="N30" s="157"/>
      <c r="O30" s="157"/>
      <c r="P30" s="157"/>
      <c r="Q30" s="157"/>
      <c r="R30" s="157"/>
      <c r="S30" s="157"/>
      <c r="T30" s="169"/>
      <c r="U30" s="169"/>
    </row>
    <row r="31" spans="2:12" s="155" customFormat="1" ht="14.25">
      <c r="B31" s="155" t="s">
        <v>203</v>
      </c>
      <c r="C31" s="176">
        <v>88347.157</v>
      </c>
      <c r="D31" s="175"/>
      <c r="E31" s="176">
        <v>98673.861</v>
      </c>
      <c r="H31" s="155" t="s">
        <v>191</v>
      </c>
      <c r="I31" s="171">
        <v>126.172939374683</v>
      </c>
      <c r="J31" s="156">
        <v>126.2</v>
      </c>
      <c r="L31" s="157"/>
    </row>
    <row r="32" spans="2:12" s="155" customFormat="1" ht="14.25">
      <c r="B32" s="155" t="s">
        <v>202</v>
      </c>
      <c r="C32" s="176">
        <v>371312.669</v>
      </c>
      <c r="D32" s="175"/>
      <c r="E32" s="174">
        <v>398615.118</v>
      </c>
      <c r="H32" s="155" t="s">
        <v>190</v>
      </c>
      <c r="I32" s="171">
        <v>112.349792846183</v>
      </c>
      <c r="J32" s="156">
        <v>129.455490023577</v>
      </c>
      <c r="L32" s="157"/>
    </row>
    <row r="33" spans="3:12" s="155" customFormat="1" ht="14.25">
      <c r="C33" s="173">
        <v>2182538.303</v>
      </c>
      <c r="E33" s="172">
        <v>2493171.797</v>
      </c>
      <c r="H33" s="155" t="s">
        <v>28</v>
      </c>
      <c r="I33" s="171">
        <v>105.355005038779</v>
      </c>
      <c r="J33" s="156">
        <v>112.487183080507</v>
      </c>
      <c r="L33" s="169"/>
    </row>
    <row r="34" spans="3:10" s="155" customFormat="1" ht="12.75">
      <c r="C34" s="156"/>
      <c r="D34" s="156"/>
      <c r="H34" s="155" t="s">
        <v>189</v>
      </c>
      <c r="I34" s="171">
        <v>120.652343754466</v>
      </c>
      <c r="J34" s="156">
        <v>123.057582676267</v>
      </c>
    </row>
    <row r="35" spans="3:10" s="155" customFormat="1" ht="12.75">
      <c r="C35" s="156"/>
      <c r="D35" s="156"/>
      <c r="H35" s="155" t="s">
        <v>188</v>
      </c>
      <c r="I35" s="171">
        <v>122.036103230107</v>
      </c>
      <c r="J35" s="156">
        <v>113.431339830518</v>
      </c>
    </row>
    <row r="36" spans="3:12" s="155" customFormat="1" ht="14.25">
      <c r="C36" s="357" t="s">
        <v>201</v>
      </c>
      <c r="D36" s="357"/>
      <c r="H36" s="155" t="s">
        <v>187</v>
      </c>
      <c r="I36" s="171">
        <v>95.9374781568152</v>
      </c>
      <c r="J36" s="156">
        <v>109.776963504421</v>
      </c>
      <c r="L36" s="157"/>
    </row>
    <row r="37" spans="2:12" s="155" customFormat="1" ht="14.25">
      <c r="B37" s="164" t="s">
        <v>200</v>
      </c>
      <c r="C37" s="164">
        <v>2015</v>
      </c>
      <c r="D37" s="164">
        <v>2016</v>
      </c>
      <c r="H37" s="155" t="s">
        <v>186</v>
      </c>
      <c r="I37" s="171">
        <v>113.277646294005</v>
      </c>
      <c r="J37" s="156"/>
      <c r="L37" s="169"/>
    </row>
    <row r="38" spans="2:12" s="155" customFormat="1" ht="14.25">
      <c r="B38" s="155" t="s">
        <v>193</v>
      </c>
      <c r="C38" s="167">
        <v>2226.442379</v>
      </c>
      <c r="D38" s="167">
        <v>2206.9387570000004</v>
      </c>
      <c r="E38" s="168">
        <f aca="true" t="shared" si="2" ref="E38:E49">I14/1000</f>
        <v>2206.9387570000004</v>
      </c>
      <c r="H38" s="155" t="s">
        <v>185</v>
      </c>
      <c r="I38" s="171">
        <v>119.947255895332</v>
      </c>
      <c r="J38" s="156"/>
      <c r="L38" s="169"/>
    </row>
    <row r="39" spans="2:12" s="155" customFormat="1" ht="14.25">
      <c r="B39" s="155" t="s">
        <v>192</v>
      </c>
      <c r="C39" s="167">
        <v>2296.91231</v>
      </c>
      <c r="D39" s="167">
        <v>2450.5835580000003</v>
      </c>
      <c r="E39" s="168">
        <f t="shared" si="2"/>
        <v>2450.5835580000003</v>
      </c>
      <c r="H39" s="155" t="s">
        <v>184</v>
      </c>
      <c r="I39" s="171">
        <v>117.783400535864</v>
      </c>
      <c r="J39" s="156"/>
      <c r="L39" s="169"/>
    </row>
    <row r="40" spans="2:12" s="155" customFormat="1" ht="14.25">
      <c r="B40" s="155" t="s">
        <v>191</v>
      </c>
      <c r="C40" s="167">
        <v>2692.950962</v>
      </c>
      <c r="D40" s="167">
        <v>2549.154313</v>
      </c>
      <c r="E40" s="168">
        <f t="shared" si="2"/>
        <v>2549.154313</v>
      </c>
      <c r="H40" s="155" t="s">
        <v>183</v>
      </c>
      <c r="I40" s="171">
        <v>102.163370263243</v>
      </c>
      <c r="J40" s="156"/>
      <c r="L40" s="169"/>
    </row>
    <row r="41" spans="2:5" s="155" customFormat="1" ht="12.75">
      <c r="B41" s="155" t="s">
        <v>190</v>
      </c>
      <c r="C41" s="167">
        <v>2470.542496</v>
      </c>
      <c r="D41" s="167">
        <v>2558.513246</v>
      </c>
      <c r="E41" s="168">
        <f t="shared" si="2"/>
        <v>2558.513246</v>
      </c>
    </row>
    <row r="42" spans="2:10" s="155" customFormat="1" ht="12.75">
      <c r="B42" s="155" t="s">
        <v>28</v>
      </c>
      <c r="C42" s="167">
        <v>2288.249252</v>
      </c>
      <c r="D42" s="167">
        <v>2430.9643300000002</v>
      </c>
      <c r="E42" s="168">
        <f t="shared" si="2"/>
        <v>2430.9643300000002</v>
      </c>
      <c r="I42" s="357" t="s">
        <v>199</v>
      </c>
      <c r="J42" s="357"/>
    </row>
    <row r="43" spans="2:12" s="155" customFormat="1" ht="12.75">
      <c r="B43" s="155" t="s">
        <v>189</v>
      </c>
      <c r="C43" s="167">
        <v>2626.1609040000003</v>
      </c>
      <c r="D43" s="167">
        <v>2690.0622510000003</v>
      </c>
      <c r="E43" s="168">
        <f t="shared" si="2"/>
        <v>2690.0622510000003</v>
      </c>
      <c r="H43" s="164" t="s">
        <v>198</v>
      </c>
      <c r="I43" s="164">
        <v>2015</v>
      </c>
      <c r="J43" s="164">
        <v>2016</v>
      </c>
      <c r="L43" s="170"/>
    </row>
    <row r="44" spans="2:11" s="155" customFormat="1" ht="12.75">
      <c r="B44" s="155" t="s">
        <v>188</v>
      </c>
      <c r="C44" s="167">
        <v>2631.90502</v>
      </c>
      <c r="D44" s="167">
        <v>2386.5719870000003</v>
      </c>
      <c r="E44" s="168">
        <f t="shared" si="2"/>
        <v>2386.5719870000003</v>
      </c>
      <c r="H44" s="155" t="s">
        <v>193</v>
      </c>
      <c r="I44" s="166">
        <v>139.123</v>
      </c>
      <c r="J44" s="166">
        <v>140.184</v>
      </c>
      <c r="K44" s="165">
        <f aca="true" t="shared" si="3" ref="K44:K55">K14/1000</f>
        <v>140.184</v>
      </c>
    </row>
    <row r="45" spans="2:12" s="155" customFormat="1" ht="14.25">
      <c r="B45" s="155" t="s">
        <v>187</v>
      </c>
      <c r="C45" s="167">
        <v>2182.538303</v>
      </c>
      <c r="D45" s="167">
        <v>2493.171797</v>
      </c>
      <c r="E45" s="168">
        <f t="shared" si="2"/>
        <v>2493.171797</v>
      </c>
      <c r="H45" s="155" t="s">
        <v>192</v>
      </c>
      <c r="I45" s="166">
        <v>139.277</v>
      </c>
      <c r="J45" s="166">
        <v>141.914</v>
      </c>
      <c r="K45" s="165">
        <f t="shared" si="3"/>
        <v>141.914</v>
      </c>
      <c r="L45" s="169"/>
    </row>
    <row r="46" spans="2:12" s="155" customFormat="1" ht="14.25">
      <c r="B46" s="155" t="s">
        <v>186</v>
      </c>
      <c r="C46" s="167">
        <v>2616.4068629999997</v>
      </c>
      <c r="D46" s="167"/>
      <c r="E46" s="168">
        <f t="shared" si="2"/>
        <v>0</v>
      </c>
      <c r="H46" s="155" t="s">
        <v>191</v>
      </c>
      <c r="I46" s="166">
        <v>139.347</v>
      </c>
      <c r="J46" s="166">
        <v>141.548</v>
      </c>
      <c r="K46" s="165">
        <f t="shared" si="3"/>
        <v>141.548</v>
      </c>
      <c r="L46" s="169"/>
    </row>
    <row r="47" spans="2:11" s="155" customFormat="1" ht="12.75">
      <c r="B47" s="155" t="s">
        <v>185</v>
      </c>
      <c r="C47" s="167">
        <v>2534.4280019999997</v>
      </c>
      <c r="D47" s="167"/>
      <c r="E47" s="168">
        <f t="shared" si="2"/>
        <v>0</v>
      </c>
      <c r="H47" s="155" t="s">
        <v>190</v>
      </c>
      <c r="I47" s="166">
        <v>139.502</v>
      </c>
      <c r="J47" s="166">
        <v>141.407</v>
      </c>
      <c r="K47" s="165">
        <f t="shared" si="3"/>
        <v>141.407</v>
      </c>
    </row>
    <row r="48" spans="2:11" s="155" customFormat="1" ht="12.75">
      <c r="B48" s="155" t="s">
        <v>184</v>
      </c>
      <c r="C48" s="167">
        <v>2548.882388</v>
      </c>
      <c r="D48" s="167"/>
      <c r="E48" s="168">
        <f t="shared" si="2"/>
        <v>0</v>
      </c>
      <c r="H48" s="155" t="s">
        <v>28</v>
      </c>
      <c r="I48" s="166">
        <v>139.745</v>
      </c>
      <c r="J48" s="166">
        <v>142.12</v>
      </c>
      <c r="K48" s="165">
        <f t="shared" si="3"/>
        <v>142.12</v>
      </c>
    </row>
    <row r="49" spans="2:11" s="155" customFormat="1" ht="12.75">
      <c r="B49" s="155" t="s">
        <v>183</v>
      </c>
      <c r="C49" s="167">
        <v>2120.5928569999996</v>
      </c>
      <c r="D49" s="167"/>
      <c r="E49" s="168">
        <f t="shared" si="2"/>
        <v>0</v>
      </c>
      <c r="H49" s="155" t="s">
        <v>189</v>
      </c>
      <c r="I49" s="166">
        <v>140.018</v>
      </c>
      <c r="J49" s="166">
        <v>142.375</v>
      </c>
      <c r="K49" s="165">
        <f t="shared" si="3"/>
        <v>142.375</v>
      </c>
    </row>
    <row r="50" spans="3:11" s="155" customFormat="1" ht="12.75">
      <c r="C50" s="156"/>
      <c r="D50" s="156"/>
      <c r="H50" s="155" t="s">
        <v>188</v>
      </c>
      <c r="I50" s="166">
        <v>140.634</v>
      </c>
      <c r="J50" s="166">
        <v>142.693</v>
      </c>
      <c r="K50" s="165">
        <f t="shared" si="3"/>
        <v>142.693</v>
      </c>
    </row>
    <row r="51" spans="3:18" s="155" customFormat="1" ht="12.75">
      <c r="C51" s="156"/>
      <c r="D51" s="156"/>
      <c r="H51" s="155" t="s">
        <v>187</v>
      </c>
      <c r="I51" s="166">
        <v>141.415</v>
      </c>
      <c r="J51" s="166">
        <v>142.967</v>
      </c>
      <c r="K51" s="165">
        <f t="shared" si="3"/>
        <v>142.967</v>
      </c>
      <c r="M51" s="152"/>
      <c r="N51" s="152"/>
      <c r="O51" s="152"/>
      <c r="P51" s="152"/>
      <c r="Q51" s="152"/>
      <c r="R51" s="152"/>
    </row>
    <row r="52" spans="3:18" s="155" customFormat="1" ht="14.25">
      <c r="C52" s="357" t="s">
        <v>197</v>
      </c>
      <c r="D52" s="357"/>
      <c r="H52" s="155" t="s">
        <v>186</v>
      </c>
      <c r="I52" s="166">
        <v>141.94</v>
      </c>
      <c r="J52" s="166"/>
      <c r="K52" s="165">
        <f t="shared" si="3"/>
        <v>0</v>
      </c>
      <c r="L52" s="157"/>
      <c r="M52" s="152"/>
      <c r="N52" s="152"/>
      <c r="O52" s="152"/>
      <c r="P52" s="152"/>
      <c r="Q52" s="152"/>
      <c r="R52" s="152"/>
    </row>
    <row r="53" spans="2:18" s="155" customFormat="1" ht="14.25">
      <c r="B53" s="164" t="s">
        <v>196</v>
      </c>
      <c r="C53" s="163">
        <v>2015</v>
      </c>
      <c r="D53" s="163">
        <v>2016</v>
      </c>
      <c r="H53" s="155" t="s">
        <v>185</v>
      </c>
      <c r="I53" s="166">
        <v>141.726</v>
      </c>
      <c r="J53" s="166"/>
      <c r="K53" s="165">
        <f t="shared" si="3"/>
        <v>0</v>
      </c>
      <c r="L53" s="157"/>
      <c r="M53" s="152"/>
      <c r="N53" s="152"/>
      <c r="O53" s="152"/>
      <c r="P53" s="152"/>
      <c r="Q53" s="152"/>
      <c r="R53" s="152"/>
    </row>
    <row r="54" spans="2:18" s="155" customFormat="1" ht="14.25">
      <c r="B54" s="155" t="s">
        <v>193</v>
      </c>
      <c r="C54" s="161">
        <v>2634.395304874104</v>
      </c>
      <c r="D54" s="161">
        <v>2705.7378730810933</v>
      </c>
      <c r="H54" s="155" t="s">
        <v>184</v>
      </c>
      <c r="I54" s="166">
        <v>141.392</v>
      </c>
      <c r="J54" s="166"/>
      <c r="K54" s="165">
        <f t="shared" si="3"/>
        <v>0</v>
      </c>
      <c r="L54" s="157"/>
      <c r="M54" s="152"/>
      <c r="N54" s="152"/>
      <c r="O54" s="152"/>
      <c r="P54" s="152"/>
      <c r="Q54" s="152"/>
      <c r="R54" s="152"/>
    </row>
    <row r="55" spans="2:18" s="155" customFormat="1" ht="12.75">
      <c r="B55" s="155" t="s">
        <v>192</v>
      </c>
      <c r="C55" s="161">
        <v>2574.267402370815</v>
      </c>
      <c r="D55" s="167">
        <v>2656.1586453767773</v>
      </c>
      <c r="H55" s="155" t="s">
        <v>183</v>
      </c>
      <c r="I55" s="166">
        <v>140.788</v>
      </c>
      <c r="J55" s="166"/>
      <c r="K55" s="165">
        <f t="shared" si="3"/>
        <v>0</v>
      </c>
      <c r="M55" s="152"/>
      <c r="N55" s="152"/>
      <c r="O55" s="152"/>
      <c r="P55" s="152"/>
      <c r="Q55" s="152"/>
      <c r="R55" s="152"/>
    </row>
    <row r="56" spans="2:18" s="155" customFormat="1" ht="12.75">
      <c r="B56" s="155" t="s">
        <v>191</v>
      </c>
      <c r="C56" s="161">
        <v>2690.2111563219873</v>
      </c>
      <c r="D56" s="161">
        <v>2783.18209370673</v>
      </c>
      <c r="M56" s="152"/>
      <c r="N56" s="152"/>
      <c r="O56" s="152"/>
      <c r="P56" s="152"/>
      <c r="Q56" s="152"/>
      <c r="R56" s="152"/>
    </row>
    <row r="57" spans="2:18" s="155" customFormat="1" ht="12.75">
      <c r="B57" s="155" t="s">
        <v>190</v>
      </c>
      <c r="C57" s="161">
        <v>2735.769673553067</v>
      </c>
      <c r="D57" s="161">
        <v>2797.86441265284</v>
      </c>
      <c r="G57" s="357" t="s">
        <v>195</v>
      </c>
      <c r="H57" s="357"/>
      <c r="I57" s="357"/>
      <c r="M57" s="152"/>
      <c r="N57" s="152"/>
      <c r="O57" s="152"/>
      <c r="P57" s="152"/>
      <c r="Q57" s="152"/>
      <c r="R57" s="152"/>
    </row>
    <row r="58" spans="2:18" s="155" customFormat="1" ht="12.75">
      <c r="B58" s="155" t="s">
        <v>28</v>
      </c>
      <c r="C58" s="161">
        <v>2796.2854198719097</v>
      </c>
      <c r="D58" s="161">
        <v>2857.369814241486</v>
      </c>
      <c r="E58" s="162"/>
      <c r="G58" s="164" t="s">
        <v>194</v>
      </c>
      <c r="H58" s="163">
        <v>2015</v>
      </c>
      <c r="I58" s="163">
        <v>2016</v>
      </c>
      <c r="M58" s="152"/>
      <c r="N58" s="152"/>
      <c r="O58" s="152"/>
      <c r="P58" s="152"/>
      <c r="Q58" s="152"/>
      <c r="R58" s="152"/>
    </row>
    <row r="59" spans="2:18" s="155" customFormat="1" ht="14.25">
      <c r="B59" s="155" t="s">
        <v>189</v>
      </c>
      <c r="C59" s="161">
        <v>2892.3635032638663</v>
      </c>
      <c r="D59" s="161">
        <v>2932.889446883231</v>
      </c>
      <c r="E59" s="162"/>
      <c r="G59" s="155" t="s">
        <v>193</v>
      </c>
      <c r="H59" s="160">
        <v>16.003409781272687</v>
      </c>
      <c r="I59" s="160">
        <v>15.743157257604294</v>
      </c>
      <c r="J59" s="159">
        <f aca="true" t="shared" si="4" ref="J59:J70">I14/K14</f>
        <v>15.743157257604294</v>
      </c>
      <c r="L59" s="157"/>
      <c r="M59" s="152"/>
      <c r="N59" s="152"/>
      <c r="O59" s="152"/>
      <c r="P59" s="152"/>
      <c r="Q59" s="152"/>
      <c r="R59" s="152"/>
    </row>
    <row r="60" spans="2:18" s="155" customFormat="1" ht="14.25">
      <c r="B60" s="155" t="s">
        <v>188</v>
      </c>
      <c r="C60" s="161">
        <v>2738.5915354750628</v>
      </c>
      <c r="D60" s="161">
        <v>2750.6553089499835</v>
      </c>
      <c r="E60" s="157"/>
      <c r="G60" s="155" t="s">
        <v>192</v>
      </c>
      <c r="H60" s="160">
        <v>16.49168426947737</v>
      </c>
      <c r="I60" s="160">
        <v>17.268088828445396</v>
      </c>
      <c r="J60" s="159">
        <f t="shared" si="4"/>
        <v>17.268088828445396</v>
      </c>
      <c r="L60" s="157"/>
      <c r="M60" s="152"/>
      <c r="N60" s="152"/>
      <c r="O60" s="152"/>
      <c r="P60" s="152"/>
      <c r="Q60" s="152"/>
      <c r="R60" s="152"/>
    </row>
    <row r="61" spans="2:18" s="155" customFormat="1" ht="14.25">
      <c r="B61" s="155" t="s">
        <v>187</v>
      </c>
      <c r="C61" s="161">
        <v>2644.4022416292473</v>
      </c>
      <c r="D61" s="161">
        <v>2734.25784971357</v>
      </c>
      <c r="E61" s="157"/>
      <c r="G61" s="155" t="s">
        <v>191</v>
      </c>
      <c r="H61" s="160">
        <v>19.325503685045245</v>
      </c>
      <c r="I61" s="160">
        <v>18.0091157275271</v>
      </c>
      <c r="J61" s="159">
        <f t="shared" si="4"/>
        <v>18.009115727527057</v>
      </c>
      <c r="M61" s="152"/>
      <c r="N61" s="152"/>
      <c r="O61" s="152"/>
      <c r="P61" s="152"/>
      <c r="Q61" s="152"/>
      <c r="R61" s="152"/>
    </row>
    <row r="62" spans="2:18" s="155" customFormat="1" ht="14.25">
      <c r="B62" s="155" t="s">
        <v>186</v>
      </c>
      <c r="C62" s="161">
        <v>2644.144194730168</v>
      </c>
      <c r="D62" s="161"/>
      <c r="E62" s="157"/>
      <c r="G62" s="155" t="s">
        <v>190</v>
      </c>
      <c r="H62" s="160">
        <v>17.709728147266706</v>
      </c>
      <c r="I62" s="160">
        <v>18.093257377640427</v>
      </c>
      <c r="J62" s="159">
        <f t="shared" si="4"/>
        <v>18.093257377640427</v>
      </c>
      <c r="K62" s="158"/>
      <c r="M62" s="152"/>
      <c r="N62" s="152"/>
      <c r="O62" s="152"/>
      <c r="P62" s="152"/>
      <c r="Q62" s="152"/>
      <c r="R62" s="152"/>
    </row>
    <row r="63" spans="2:18" s="155" customFormat="1" ht="14.25">
      <c r="B63" s="155" t="s">
        <v>185</v>
      </c>
      <c r="C63" s="161">
        <v>2703.102098415252</v>
      </c>
      <c r="D63" s="161"/>
      <c r="E63" s="157"/>
      <c r="G63" s="155" t="s">
        <v>28</v>
      </c>
      <c r="H63" s="160">
        <v>16.374462427993844</v>
      </c>
      <c r="I63" s="160">
        <v>17.10501217281171</v>
      </c>
      <c r="J63" s="159">
        <f t="shared" si="4"/>
        <v>17.10501217281171</v>
      </c>
      <c r="M63" s="152"/>
      <c r="N63" s="152"/>
      <c r="O63" s="152"/>
      <c r="P63" s="152"/>
      <c r="Q63" s="152"/>
      <c r="R63" s="152"/>
    </row>
    <row r="64" spans="2:10" s="155" customFormat="1" ht="12.75">
      <c r="B64" s="155" t="s">
        <v>184</v>
      </c>
      <c r="C64" s="161">
        <v>3342.0423998528913</v>
      </c>
      <c r="D64" s="161"/>
      <c r="G64" s="155" t="s">
        <v>189</v>
      </c>
      <c r="H64" s="160">
        <v>18.75588070105272</v>
      </c>
      <c r="I64" s="160">
        <v>18.894203694468832</v>
      </c>
      <c r="J64" s="159">
        <f t="shared" si="4"/>
        <v>18.894203694468832</v>
      </c>
    </row>
    <row r="65" spans="2:13" s="155" customFormat="1" ht="12.75">
      <c r="B65" s="155" t="s">
        <v>183</v>
      </c>
      <c r="C65" s="161">
        <v>2833.171967781345</v>
      </c>
      <c r="D65" s="161"/>
      <c r="G65" s="155" t="s">
        <v>188</v>
      </c>
      <c r="H65" s="160">
        <v>18.714571298548005</v>
      </c>
      <c r="I65" s="160">
        <v>16.72522118814518</v>
      </c>
      <c r="J65" s="159">
        <f t="shared" si="4"/>
        <v>16.72522118814518</v>
      </c>
      <c r="M65" s="158"/>
    </row>
    <row r="66" spans="3:13" s="155" customFormat="1" ht="12.75">
      <c r="C66" s="156"/>
      <c r="D66" s="156"/>
      <c r="G66" s="155" t="s">
        <v>187</v>
      </c>
      <c r="H66" s="160">
        <v>15.433570010253508</v>
      </c>
      <c r="I66" s="160">
        <v>17.43879214783831</v>
      </c>
      <c r="J66" s="159">
        <f t="shared" si="4"/>
        <v>17.43879214783831</v>
      </c>
      <c r="K66" s="158"/>
      <c r="M66" s="158"/>
    </row>
    <row r="67" spans="3:13" s="155" customFormat="1" ht="12.75">
      <c r="C67" s="156"/>
      <c r="D67" s="156"/>
      <c r="G67" s="155" t="s">
        <v>186</v>
      </c>
      <c r="H67" s="160">
        <v>18.433189115119063</v>
      </c>
      <c r="I67" s="160"/>
      <c r="J67" s="159" t="e">
        <f t="shared" si="4"/>
        <v>#DIV/0!</v>
      </c>
      <c r="K67" s="158"/>
      <c r="M67" s="158"/>
    </row>
    <row r="68" spans="3:11" s="155" customFormat="1" ht="12.75">
      <c r="C68" s="156"/>
      <c r="D68" s="156"/>
      <c r="G68" s="155" t="s">
        <v>185</v>
      </c>
      <c r="H68" s="160">
        <v>17.882590364506157</v>
      </c>
      <c r="I68" s="160"/>
      <c r="J68" s="159" t="e">
        <f t="shared" si="4"/>
        <v>#DIV/0!</v>
      </c>
      <c r="K68" s="158"/>
    </row>
    <row r="69" spans="3:11" s="155" customFormat="1" ht="12.75">
      <c r="C69" s="156"/>
      <c r="D69" s="156"/>
      <c r="G69" s="155" t="s">
        <v>184</v>
      </c>
      <c r="H69" s="160">
        <v>18.027062266606315</v>
      </c>
      <c r="I69" s="160"/>
      <c r="J69" s="159" t="e">
        <f t="shared" si="4"/>
        <v>#DIV/0!</v>
      </c>
      <c r="K69" s="158"/>
    </row>
    <row r="70" spans="3:11" s="155" customFormat="1" ht="12.75">
      <c r="C70" s="156"/>
      <c r="D70" s="156"/>
      <c r="G70" s="155" t="s">
        <v>183</v>
      </c>
      <c r="H70" s="160">
        <v>15.06231253373867</v>
      </c>
      <c r="I70" s="160"/>
      <c r="J70" s="159" t="e">
        <f t="shared" si="4"/>
        <v>#DIV/0!</v>
      </c>
      <c r="K70" s="158"/>
    </row>
    <row r="71" spans="3:4" s="155" customFormat="1" ht="12.75">
      <c r="C71" s="156"/>
      <c r="D71" s="156"/>
    </row>
    <row r="72" spans="3:10" s="155" customFormat="1" ht="14.25">
      <c r="C72" s="156"/>
      <c r="D72" s="156"/>
      <c r="J72" s="157"/>
    </row>
    <row r="73" spans="3:4" s="155" customFormat="1" ht="12.75">
      <c r="C73" s="156"/>
      <c r="D73" s="156"/>
    </row>
    <row r="74" spans="3:4" s="155" customFormat="1" ht="12.75">
      <c r="C74" s="156"/>
      <c r="D74" s="156"/>
    </row>
    <row r="75" spans="3:4" s="155" customFormat="1" ht="12.75">
      <c r="C75" s="156"/>
      <c r="D75" s="156"/>
    </row>
    <row r="76" spans="3:4" s="155" customFormat="1" ht="12.75">
      <c r="C76" s="156"/>
      <c r="D76" s="156"/>
    </row>
    <row r="77" spans="3:4" s="155" customFormat="1" ht="12.75">
      <c r="C77" s="156"/>
      <c r="D77" s="156"/>
    </row>
    <row r="78" spans="3:4" s="155" customFormat="1" ht="12.75">
      <c r="C78" s="156"/>
      <c r="D78" s="156"/>
    </row>
    <row r="79" spans="3:4" s="155" customFormat="1" ht="12.75">
      <c r="C79" s="156"/>
      <c r="D79" s="156"/>
    </row>
    <row r="80" spans="3:4" s="155" customFormat="1" ht="12.75">
      <c r="C80" s="156"/>
      <c r="D80" s="156"/>
    </row>
    <row r="81" spans="3:4" s="155" customFormat="1" ht="12.75">
      <c r="C81" s="156"/>
      <c r="D81" s="156"/>
    </row>
    <row r="82" spans="3:4" s="155" customFormat="1" ht="12.75">
      <c r="C82" s="156"/>
      <c r="D82" s="156"/>
    </row>
    <row r="83" spans="3:4" s="155" customFormat="1" ht="12.75">
      <c r="C83" s="156"/>
      <c r="D83" s="156"/>
    </row>
    <row r="84" spans="3:4" s="155" customFormat="1" ht="12.75">
      <c r="C84" s="156"/>
      <c r="D84" s="156"/>
    </row>
    <row r="85" spans="3:4" s="155" customFormat="1" ht="12.75">
      <c r="C85" s="156"/>
      <c r="D85" s="156"/>
    </row>
    <row r="86" spans="3:4" s="155" customFormat="1" ht="12.75">
      <c r="C86" s="156"/>
      <c r="D86" s="156"/>
    </row>
    <row r="87" spans="3:4" s="155" customFormat="1" ht="12.75">
      <c r="C87" s="156"/>
      <c r="D87" s="156"/>
    </row>
    <row r="88" spans="3:4" s="155" customFormat="1" ht="12.75">
      <c r="C88" s="156"/>
      <c r="D88" s="156"/>
    </row>
    <row r="89" spans="3:4" s="155" customFormat="1" ht="12.75">
      <c r="C89" s="156"/>
      <c r="D89" s="156"/>
    </row>
    <row r="90" spans="3:4" s="155" customFormat="1" ht="12.75">
      <c r="C90" s="156"/>
      <c r="D90" s="156"/>
    </row>
  </sheetData>
  <sheetProtection/>
  <mergeCells count="9">
    <mergeCell ref="I27:J27"/>
    <mergeCell ref="I42:J42"/>
    <mergeCell ref="C52:D52"/>
    <mergeCell ref="G57:I57"/>
    <mergeCell ref="F2:F13"/>
    <mergeCell ref="F14:F25"/>
    <mergeCell ref="C27:E27"/>
    <mergeCell ref="C36:D36"/>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4" t="s">
        <v>330</v>
      </c>
      <c r="B1" s="255"/>
    </row>
    <row r="5" spans="1:2" ht="14.25">
      <c r="A5" s="256" t="s">
        <v>58</v>
      </c>
      <c r="B5" s="257" t="s">
        <v>331</v>
      </c>
    </row>
    <row r="6" spans="1:2" ht="14.25">
      <c r="A6" s="256">
        <v>0</v>
      </c>
      <c r="B6" s="257" t="s">
        <v>332</v>
      </c>
    </row>
    <row r="7" spans="1:2" ht="14.25">
      <c r="A7" s="258"/>
      <c r="B7" s="257" t="s">
        <v>333</v>
      </c>
    </row>
    <row r="8" spans="1:2" ht="14.25">
      <c r="A8" s="256" t="s">
        <v>50</v>
      </c>
      <c r="B8" s="257" t="s">
        <v>334</v>
      </c>
    </row>
    <row r="9" spans="1:2" ht="14.25">
      <c r="A9" s="256" t="s">
        <v>335</v>
      </c>
      <c r="B9" s="257" t="s">
        <v>336</v>
      </c>
    </row>
    <row r="10" spans="1:2" ht="14.25">
      <c r="A10" s="256" t="s">
        <v>337</v>
      </c>
      <c r="B10" s="257" t="s">
        <v>338</v>
      </c>
    </row>
    <row r="11" spans="1:2" ht="14.25">
      <c r="A11" s="256" t="s">
        <v>339</v>
      </c>
      <c r="B11" s="257" t="s">
        <v>340</v>
      </c>
    </row>
    <row r="12" spans="1:2" ht="14.25">
      <c r="A12" s="256" t="s">
        <v>341</v>
      </c>
      <c r="B12" s="257" t="s">
        <v>342</v>
      </c>
    </row>
    <row r="13" spans="1:2" ht="14.25">
      <c r="A13" s="256" t="s">
        <v>343</v>
      </c>
      <c r="B13" s="257" t="s">
        <v>344</v>
      </c>
    </row>
    <row r="14" spans="1:2" ht="14.25">
      <c r="A14" s="256" t="s">
        <v>345</v>
      </c>
      <c r="B14" s="257" t="s">
        <v>346</v>
      </c>
    </row>
    <row r="15" ht="14.25">
      <c r="A15" s="257"/>
    </row>
    <row r="16" spans="1:2" ht="42.75">
      <c r="A16" s="259" t="s">
        <v>347</v>
      </c>
      <c r="B16" s="260" t="s">
        <v>348</v>
      </c>
    </row>
    <row r="17" spans="1:2" ht="14.25">
      <c r="A17" s="257" t="s">
        <v>349</v>
      </c>
      <c r="B17" s="257"/>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6" customWidth="1"/>
    <col min="2" max="16384" width="12.8515625" style="196" customWidth="1"/>
  </cols>
  <sheetData>
    <row r="1" spans="1:7" ht="12.75">
      <c r="A1" s="197" t="s">
        <v>237</v>
      </c>
      <c r="B1" s="197"/>
      <c r="C1" s="197"/>
      <c r="D1" s="197"/>
      <c r="E1" s="197"/>
      <c r="F1" s="197"/>
      <c r="G1" s="197"/>
    </row>
    <row r="2" spans="1:7" ht="12.75">
      <c r="A2" s="197"/>
      <c r="B2" s="197"/>
      <c r="C2" s="197"/>
      <c r="D2" s="197"/>
      <c r="E2" s="197"/>
      <c r="F2" s="197"/>
      <c r="G2" s="197"/>
    </row>
    <row r="3" spans="1:7" ht="12.75">
      <c r="A3" s="197"/>
      <c r="B3" s="197"/>
      <c r="C3" s="197"/>
      <c r="D3" s="197"/>
      <c r="E3" s="197"/>
      <c r="F3" s="197"/>
      <c r="G3" s="197"/>
    </row>
    <row r="4" spans="1:7" ht="12.75">
      <c r="A4" s="197"/>
      <c r="B4" s="197"/>
      <c r="C4" s="197"/>
      <c r="D4" s="197"/>
      <c r="E4" s="197"/>
      <c r="F4" s="197"/>
      <c r="G4" s="197"/>
    </row>
    <row r="5" spans="1:7" ht="12.75">
      <c r="A5" s="197"/>
      <c r="B5" s="197"/>
      <c r="C5" s="197"/>
      <c r="D5" s="197"/>
      <c r="E5" s="197"/>
      <c r="F5" s="197"/>
      <c r="G5" s="197"/>
    </row>
    <row r="6" spans="1:7" ht="17.25" customHeight="1">
      <c r="A6" s="202" t="s">
        <v>236</v>
      </c>
      <c r="B6" s="197"/>
      <c r="C6" s="197"/>
      <c r="D6" s="197"/>
      <c r="E6" s="197"/>
      <c r="F6" s="197"/>
      <c r="G6" s="197"/>
    </row>
    <row r="7" spans="1:7" ht="39.75" customHeight="1">
      <c r="A7" s="201"/>
      <c r="B7" s="197"/>
      <c r="C7" s="197"/>
      <c r="D7" s="197"/>
      <c r="E7" s="197"/>
      <c r="F7" s="197"/>
      <c r="G7" s="197"/>
    </row>
    <row r="8" spans="1:7" ht="12.75">
      <c r="A8" s="197"/>
      <c r="B8" s="197"/>
      <c r="C8" s="197"/>
      <c r="D8" s="197"/>
      <c r="E8" s="197"/>
      <c r="F8" s="197"/>
      <c r="G8" s="197"/>
    </row>
    <row r="9" spans="1:7" ht="12.75">
      <c r="A9" s="197"/>
      <c r="B9" s="198" t="s">
        <v>235</v>
      </c>
      <c r="C9" s="197"/>
      <c r="D9" s="197"/>
      <c r="E9" s="197"/>
      <c r="F9" s="197"/>
      <c r="G9" s="197"/>
    </row>
    <row r="10" spans="1:7" ht="12.75">
      <c r="A10" s="197"/>
      <c r="B10" s="197"/>
      <c r="C10" s="197"/>
      <c r="D10" s="197"/>
      <c r="E10" s="197"/>
      <c r="F10" s="197"/>
      <c r="G10" s="197"/>
    </row>
    <row r="11" spans="1:7" ht="9" customHeight="1">
      <c r="A11" s="197"/>
      <c r="B11" s="197"/>
      <c r="C11" s="197"/>
      <c r="D11" s="197"/>
      <c r="E11" s="197"/>
      <c r="F11" s="197"/>
      <c r="G11" s="197"/>
    </row>
    <row r="12" spans="1:7" ht="15.75" customHeight="1">
      <c r="A12" s="199" t="s">
        <v>234</v>
      </c>
      <c r="B12" s="200">
        <v>2</v>
      </c>
      <c r="C12" s="197"/>
      <c r="D12" s="197"/>
      <c r="E12" s="197"/>
      <c r="F12" s="197"/>
      <c r="G12" s="197"/>
    </row>
    <row r="13" spans="1:7" ht="12.75">
      <c r="A13" s="197"/>
      <c r="B13" s="198"/>
      <c r="C13" s="197"/>
      <c r="D13" s="197"/>
      <c r="E13" s="197"/>
      <c r="F13" s="197"/>
      <c r="G13" s="197"/>
    </row>
    <row r="14" spans="1:7" ht="12.75">
      <c r="A14" s="197"/>
      <c r="B14" s="198"/>
      <c r="C14" s="197"/>
      <c r="D14" s="197"/>
      <c r="E14" s="197"/>
      <c r="F14" s="197"/>
      <c r="G14" s="197"/>
    </row>
    <row r="15" spans="1:7" ht="15.75" customHeight="1">
      <c r="A15" s="199" t="s">
        <v>233</v>
      </c>
      <c r="C15" s="197"/>
      <c r="D15" s="197"/>
      <c r="E15" s="197"/>
      <c r="F15" s="197"/>
      <c r="G15" s="197"/>
    </row>
    <row r="16" spans="1:7" ht="15" customHeight="1">
      <c r="A16" s="199" t="s">
        <v>232</v>
      </c>
      <c r="B16" s="200">
        <v>4</v>
      </c>
      <c r="C16" s="197"/>
      <c r="D16" s="197"/>
      <c r="E16" s="197"/>
      <c r="F16" s="197"/>
      <c r="G16" s="197"/>
    </row>
    <row r="17" spans="1:7" ht="12.75">
      <c r="A17" s="197"/>
      <c r="B17" s="198"/>
      <c r="C17" s="197"/>
      <c r="D17" s="197"/>
      <c r="E17" s="197"/>
      <c r="F17" s="197"/>
      <c r="G17" s="197"/>
    </row>
    <row r="18" spans="1:7" ht="12.75">
      <c r="A18" s="197"/>
      <c r="B18" s="198"/>
      <c r="C18" s="197"/>
      <c r="D18" s="197"/>
      <c r="E18" s="197"/>
      <c r="F18" s="197"/>
      <c r="G18" s="197"/>
    </row>
    <row r="19" spans="1:7" ht="12.75">
      <c r="A19" s="199" t="s">
        <v>231</v>
      </c>
      <c r="B19" s="198"/>
      <c r="C19" s="197"/>
      <c r="D19" s="197"/>
      <c r="E19" s="197"/>
      <c r="F19" s="197"/>
      <c r="G19" s="197"/>
    </row>
    <row r="20" spans="1:7" ht="12.75">
      <c r="A20" s="197"/>
      <c r="B20" s="198"/>
      <c r="C20" s="197"/>
      <c r="D20" s="197"/>
      <c r="E20" s="197"/>
      <c r="F20" s="197"/>
      <c r="G20" s="197"/>
    </row>
    <row r="21" spans="1:7" ht="12.75" customHeight="1">
      <c r="A21" s="197" t="s">
        <v>230</v>
      </c>
      <c r="B21" s="198"/>
      <c r="C21" s="197"/>
      <c r="D21" s="197"/>
      <c r="E21" s="197"/>
      <c r="F21" s="197"/>
      <c r="G21" s="197"/>
    </row>
    <row r="22" spans="1:7" ht="12.75" customHeight="1">
      <c r="A22" s="197" t="s">
        <v>229</v>
      </c>
      <c r="B22" s="198">
        <v>6</v>
      </c>
      <c r="C22" s="197"/>
      <c r="D22" s="197"/>
      <c r="E22" s="197"/>
      <c r="F22" s="197"/>
      <c r="G22" s="197"/>
    </row>
    <row r="23" spans="1:7" ht="12.75">
      <c r="A23" s="197"/>
      <c r="B23" s="198"/>
      <c r="C23" s="197"/>
      <c r="D23" s="197"/>
      <c r="E23" s="197"/>
      <c r="F23" s="197"/>
      <c r="G23" s="197"/>
    </row>
    <row r="24" spans="1:7" ht="12.75" customHeight="1">
      <c r="A24" s="197" t="s">
        <v>228</v>
      </c>
      <c r="B24" s="198">
        <v>7</v>
      </c>
      <c r="C24" s="197"/>
      <c r="D24" s="197"/>
      <c r="E24" s="197"/>
      <c r="F24" s="197"/>
      <c r="G24" s="197"/>
    </row>
    <row r="25" spans="1:7" ht="12.75">
      <c r="A25" s="197"/>
      <c r="B25" s="198"/>
      <c r="C25" s="197"/>
      <c r="D25" s="197"/>
      <c r="E25" s="197"/>
      <c r="F25" s="197"/>
      <c r="G25" s="197"/>
    </row>
    <row r="26" spans="1:7" ht="12.75" customHeight="1">
      <c r="A26" s="197" t="s">
        <v>227</v>
      </c>
      <c r="B26" s="198">
        <v>7</v>
      </c>
      <c r="C26" s="197"/>
      <c r="D26" s="197"/>
      <c r="E26" s="197"/>
      <c r="F26" s="197"/>
      <c r="G26" s="197"/>
    </row>
    <row r="27" spans="1:7" ht="12.75">
      <c r="A27" s="197"/>
      <c r="B27" s="198"/>
      <c r="C27" s="197"/>
      <c r="D27" s="197"/>
      <c r="E27" s="197"/>
      <c r="F27" s="197"/>
      <c r="G27" s="197"/>
    </row>
    <row r="28" spans="1:7" ht="12.75" customHeight="1">
      <c r="A28" s="197" t="s">
        <v>226</v>
      </c>
      <c r="B28" s="198">
        <v>8</v>
      </c>
      <c r="C28" s="197"/>
      <c r="D28" s="197"/>
      <c r="E28" s="197"/>
      <c r="F28" s="197"/>
      <c r="G28" s="197"/>
    </row>
    <row r="29" spans="1:7" ht="12.75">
      <c r="A29" s="197"/>
      <c r="B29" s="198"/>
      <c r="C29" s="197"/>
      <c r="D29" s="197"/>
      <c r="E29" s="197"/>
      <c r="F29" s="197"/>
      <c r="G29" s="197"/>
    </row>
    <row r="30" spans="1:7" ht="12.75">
      <c r="A30" s="197" t="s">
        <v>225</v>
      </c>
      <c r="B30" s="198">
        <v>8</v>
      </c>
      <c r="C30" s="197"/>
      <c r="D30" s="197"/>
      <c r="E30" s="197"/>
      <c r="F30" s="197"/>
      <c r="G30" s="197"/>
    </row>
    <row r="31" spans="1:7" ht="12.75">
      <c r="A31" s="197"/>
      <c r="B31" s="198"/>
      <c r="C31" s="197"/>
      <c r="D31" s="197"/>
      <c r="E31" s="197"/>
      <c r="F31" s="197"/>
      <c r="G31" s="197"/>
    </row>
    <row r="32" spans="1:2" s="197" customFormat="1" ht="12.75">
      <c r="A32" s="197" t="s">
        <v>224</v>
      </c>
      <c r="B32" s="198">
        <v>9</v>
      </c>
    </row>
    <row r="33" spans="1:7" ht="12.75">
      <c r="A33" s="197"/>
      <c r="B33" s="198"/>
      <c r="C33" s="197"/>
      <c r="D33" s="197"/>
      <c r="E33" s="197"/>
      <c r="F33" s="197"/>
      <c r="G33" s="197"/>
    </row>
    <row r="34" spans="1:2" s="197" customFormat="1" ht="12.75">
      <c r="A34" s="197" t="s">
        <v>223</v>
      </c>
      <c r="B34" s="198">
        <v>9</v>
      </c>
    </row>
    <row r="35" spans="1:7" ht="12.75">
      <c r="A35" s="197"/>
      <c r="B35" s="198"/>
      <c r="C35" s="197"/>
      <c r="D35" s="197"/>
      <c r="E35" s="197"/>
      <c r="F35" s="197"/>
      <c r="G35" s="197"/>
    </row>
    <row r="36" spans="1:7" ht="12.75">
      <c r="A36" s="197"/>
      <c r="B36" s="198"/>
      <c r="C36" s="197"/>
      <c r="D36" s="197"/>
      <c r="E36" s="197"/>
      <c r="F36" s="197"/>
      <c r="G36" s="197"/>
    </row>
    <row r="37" spans="1:7" ht="12.75">
      <c r="A37" s="199" t="s">
        <v>222</v>
      </c>
      <c r="B37" s="198"/>
      <c r="C37" s="197"/>
      <c r="D37" s="197"/>
      <c r="E37" s="197"/>
      <c r="F37" s="197"/>
      <c r="G37" s="197"/>
    </row>
    <row r="38" spans="1:7" ht="12.75">
      <c r="A38" s="197"/>
      <c r="B38" s="198"/>
      <c r="C38" s="197"/>
      <c r="D38" s="197"/>
      <c r="E38" s="197"/>
      <c r="F38" s="197"/>
      <c r="G38" s="197"/>
    </row>
    <row r="39" spans="1:2" s="197" customFormat="1" ht="12.75">
      <c r="A39" s="197" t="s">
        <v>221</v>
      </c>
      <c r="B39" s="198"/>
    </row>
    <row r="40" spans="1:2" s="197" customFormat="1" ht="14.25" customHeight="1">
      <c r="A40" s="197" t="s">
        <v>174</v>
      </c>
      <c r="B40" s="198">
        <v>10</v>
      </c>
    </row>
    <row r="41" spans="1:7" ht="12.75">
      <c r="A41" s="197"/>
      <c r="B41" s="198"/>
      <c r="C41" s="197"/>
      <c r="D41" s="197"/>
      <c r="E41" s="197"/>
      <c r="F41" s="197"/>
      <c r="G41" s="197"/>
    </row>
    <row r="42" spans="1:2" s="197" customFormat="1" ht="12.75">
      <c r="A42" s="197" t="s">
        <v>220</v>
      </c>
      <c r="B42" s="198"/>
    </row>
    <row r="43" spans="1:2" s="197" customFormat="1" ht="12.75">
      <c r="A43" s="197" t="s">
        <v>219</v>
      </c>
      <c r="B43" s="198">
        <v>11</v>
      </c>
    </row>
    <row r="44" spans="1:7" ht="12.75">
      <c r="A44" s="197"/>
      <c r="B44" s="198"/>
      <c r="C44" s="197"/>
      <c r="D44" s="197"/>
      <c r="E44" s="197"/>
      <c r="F44" s="197"/>
      <c r="G44" s="197"/>
    </row>
    <row r="45" spans="1:2" s="197" customFormat="1" ht="12.75">
      <c r="A45" s="197" t="s">
        <v>1</v>
      </c>
      <c r="B45" s="198"/>
    </row>
    <row r="46" spans="1:2" s="197" customFormat="1" ht="12.75">
      <c r="A46" s="197" t="s">
        <v>218</v>
      </c>
      <c r="B46" s="198">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3" customWidth="1"/>
    <col min="2" max="16384" width="12.8515625" style="203" customWidth="1"/>
  </cols>
  <sheetData>
    <row r="1" ht="9" customHeight="1">
      <c r="A1" s="207"/>
    </row>
    <row r="2" ht="15">
      <c r="A2" s="217" t="s">
        <v>234</v>
      </c>
    </row>
    <row r="3" ht="9" customHeight="1">
      <c r="A3" s="207"/>
    </row>
    <row r="4" ht="9" customHeight="1">
      <c r="A4" s="207"/>
    </row>
    <row r="5" s="210" customFormat="1" ht="18" customHeight="1">
      <c r="A5" s="211" t="s">
        <v>276</v>
      </c>
    </row>
    <row r="6" ht="74.25" customHeight="1">
      <c r="A6" s="207" t="s">
        <v>275</v>
      </c>
    </row>
    <row r="7" ht="7.5" customHeight="1">
      <c r="A7" s="207"/>
    </row>
    <row r="8" s="210" customFormat="1" ht="18" customHeight="1">
      <c r="A8" s="211" t="s">
        <v>274</v>
      </c>
    </row>
    <row r="9" ht="70.5" customHeight="1">
      <c r="A9" s="216" t="s">
        <v>273</v>
      </c>
    </row>
    <row r="10" ht="23.25" customHeight="1">
      <c r="A10" s="207"/>
    </row>
    <row r="11" s="210" customFormat="1" ht="18" customHeight="1">
      <c r="A11" s="211" t="s">
        <v>272</v>
      </c>
    </row>
    <row r="12" ht="41.25" customHeight="1">
      <c r="A12" s="207" t="s">
        <v>271</v>
      </c>
    </row>
    <row r="13" ht="15" customHeight="1">
      <c r="A13" s="207"/>
    </row>
    <row r="14" s="210" customFormat="1" ht="18" customHeight="1">
      <c r="A14" s="211" t="s">
        <v>270</v>
      </c>
    </row>
    <row r="15" ht="25.5">
      <c r="A15" s="207" t="s">
        <v>269</v>
      </c>
    </row>
    <row r="16" ht="41.25" customHeight="1">
      <c r="A16" s="207" t="s">
        <v>268</v>
      </c>
    </row>
    <row r="17" ht="15" customHeight="1">
      <c r="A17" s="207"/>
    </row>
    <row r="18" ht="48.75" customHeight="1">
      <c r="A18" s="207" t="s">
        <v>267</v>
      </c>
    </row>
    <row r="19" ht="15" customHeight="1">
      <c r="A19" s="207"/>
    </row>
    <row r="20" ht="66.75" customHeight="1">
      <c r="A20" s="207" t="s">
        <v>266</v>
      </c>
    </row>
    <row r="21" ht="15" customHeight="1">
      <c r="A21" s="207"/>
    </row>
    <row r="22" ht="40.5" customHeight="1">
      <c r="A22" s="207" t="s">
        <v>265</v>
      </c>
    </row>
    <row r="23" ht="9" customHeight="1">
      <c r="A23" s="207"/>
    </row>
    <row r="24" s="210" customFormat="1" ht="18" customHeight="1">
      <c r="A24" s="211" t="s">
        <v>264</v>
      </c>
    </row>
    <row r="25" ht="15" customHeight="1">
      <c r="A25" s="207"/>
    </row>
    <row r="26" s="210" customFormat="1" ht="18" customHeight="1">
      <c r="A26" s="211" t="s">
        <v>263</v>
      </c>
    </row>
    <row r="27" ht="33" customHeight="1">
      <c r="A27" s="207" t="s">
        <v>262</v>
      </c>
    </row>
    <row r="28" ht="15" customHeight="1">
      <c r="A28" s="207"/>
    </row>
    <row r="29" s="210" customFormat="1" ht="18" customHeight="1">
      <c r="A29" s="215" t="s">
        <v>215</v>
      </c>
    </row>
    <row r="30" ht="63.75" customHeight="1">
      <c r="A30" s="209" t="s">
        <v>261</v>
      </c>
    </row>
    <row r="31" ht="15" customHeight="1">
      <c r="A31" s="207"/>
    </row>
    <row r="32" s="210" customFormat="1" ht="18" customHeight="1">
      <c r="A32" s="211" t="s">
        <v>260</v>
      </c>
    </row>
    <row r="33" s="208" customFormat="1" ht="115.5" customHeight="1">
      <c r="A33" s="207" t="s">
        <v>259</v>
      </c>
    </row>
    <row r="34" ht="9" customHeight="1">
      <c r="A34" s="207"/>
    </row>
    <row r="35" s="210" customFormat="1" ht="18" customHeight="1">
      <c r="A35" s="211" t="s">
        <v>9</v>
      </c>
    </row>
    <row r="36" ht="86.25" customHeight="1">
      <c r="A36" s="207" t="s">
        <v>258</v>
      </c>
    </row>
    <row r="37" ht="15" customHeight="1">
      <c r="A37" s="207"/>
    </row>
    <row r="38" s="210" customFormat="1" ht="18" customHeight="1">
      <c r="A38" s="211" t="s">
        <v>10</v>
      </c>
    </row>
    <row r="39" s="213" customFormat="1" ht="79.5" customHeight="1">
      <c r="A39" s="207" t="s">
        <v>257</v>
      </c>
    </row>
    <row r="40" ht="9" customHeight="1">
      <c r="A40" s="207"/>
    </row>
    <row r="41" s="210" customFormat="1" ht="18" customHeight="1">
      <c r="A41" s="211" t="s">
        <v>256</v>
      </c>
    </row>
    <row r="42" s="213" customFormat="1" ht="26.25" customHeight="1">
      <c r="A42" s="214" t="s">
        <v>255</v>
      </c>
    </row>
    <row r="43" ht="15" customHeight="1">
      <c r="A43" s="207"/>
    </row>
    <row r="44" s="210" customFormat="1" ht="18" customHeight="1">
      <c r="A44" s="211" t="s">
        <v>254</v>
      </c>
    </row>
    <row r="45" s="213" customFormat="1" ht="45.75" customHeight="1">
      <c r="A45" s="214" t="s">
        <v>253</v>
      </c>
    </row>
    <row r="46" ht="15" customHeight="1">
      <c r="A46" s="207"/>
    </row>
    <row r="47" s="210" customFormat="1" ht="18" customHeight="1">
      <c r="A47" s="211" t="s">
        <v>252</v>
      </c>
    </row>
    <row r="48" s="208" customFormat="1" ht="48" customHeight="1">
      <c r="A48" s="212" t="s">
        <v>251</v>
      </c>
    </row>
    <row r="49" ht="15" customHeight="1">
      <c r="A49" s="207"/>
    </row>
    <row r="50" s="210" customFormat="1" ht="18" customHeight="1">
      <c r="A50" s="211" t="s">
        <v>250</v>
      </c>
    </row>
    <row r="51" s="208" customFormat="1" ht="14.25" customHeight="1">
      <c r="A51" s="207" t="s">
        <v>249</v>
      </c>
    </row>
    <row r="52" ht="15" customHeight="1">
      <c r="A52" s="207"/>
    </row>
    <row r="53" s="210" customFormat="1" ht="18" customHeight="1">
      <c r="A53" s="211" t="s">
        <v>248</v>
      </c>
    </row>
    <row r="54" s="208" customFormat="1" ht="64.5" customHeight="1">
      <c r="A54" s="207" t="s">
        <v>247</v>
      </c>
    </row>
    <row r="55" ht="15" customHeight="1">
      <c r="A55" s="207"/>
    </row>
    <row r="56" s="210" customFormat="1" ht="18" customHeight="1">
      <c r="A56" s="211" t="s">
        <v>246</v>
      </c>
    </row>
    <row r="57" s="208" customFormat="1" ht="48" customHeight="1">
      <c r="A57" s="207" t="s">
        <v>245</v>
      </c>
    </row>
    <row r="58" ht="15" customHeight="1">
      <c r="A58" s="207"/>
    </row>
    <row r="59" s="210" customFormat="1" ht="18" customHeight="1">
      <c r="A59" s="211" t="s">
        <v>244</v>
      </c>
    </row>
    <row r="60" s="208" customFormat="1" ht="56.25" customHeight="1">
      <c r="A60" s="209" t="s">
        <v>243</v>
      </c>
    </row>
    <row r="61" ht="12.75">
      <c r="A61" s="207"/>
    </row>
    <row r="62" ht="12.75">
      <c r="A62" s="207"/>
    </row>
    <row r="64" ht="12.75">
      <c r="A64" s="207"/>
    </row>
    <row r="65" ht="17.25" customHeight="1">
      <c r="A65" s="205" t="s">
        <v>242</v>
      </c>
    </row>
    <row r="66" ht="13.5" customHeight="1">
      <c r="A66" s="207" t="s">
        <v>241</v>
      </c>
    </row>
    <row r="67" ht="13.5" customHeight="1">
      <c r="A67" s="207" t="s">
        <v>240</v>
      </c>
    </row>
    <row r="68" ht="13.5" customHeight="1">
      <c r="A68" s="207" t="s">
        <v>239</v>
      </c>
    </row>
    <row r="69" ht="13.5" customHeight="1">
      <c r="A69" s="206" t="s">
        <v>238</v>
      </c>
    </row>
    <row r="70" ht="12.75">
      <c r="A70" s="205"/>
    </row>
    <row r="71" ht="9" customHeight="1">
      <c r="A71" s="204"/>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Q176"/>
  <sheetViews>
    <sheetView zoomScalePageLayoutView="0" workbookViewId="0" topLeftCell="A61">
      <selection activeCell="A61" sqref="A61"/>
    </sheetView>
  </sheetViews>
  <sheetFormatPr defaultColWidth="12.8515625" defaultRowHeight="12"/>
  <cols>
    <col min="1" max="1" width="12.00390625" style="219" customWidth="1"/>
    <col min="2" max="2" width="29.8515625" style="219" customWidth="1"/>
    <col min="3" max="8" width="12.7109375" style="219" customWidth="1"/>
    <col min="9" max="17" width="12.8515625" style="155" customWidth="1"/>
    <col min="18" max="16384" width="12.8515625" style="218" customWidth="1"/>
  </cols>
  <sheetData>
    <row r="1" ht="9" customHeight="1">
      <c r="A1" s="239"/>
    </row>
    <row r="2" spans="1:8" ht="15" customHeight="1">
      <c r="A2" s="302" t="s">
        <v>314</v>
      </c>
      <c r="B2" s="302"/>
      <c r="C2" s="302"/>
      <c r="D2" s="302"/>
      <c r="E2" s="302"/>
      <c r="F2" s="302"/>
      <c r="G2" s="302"/>
      <c r="H2" s="302"/>
    </row>
    <row r="3" spans="1:8" ht="15" customHeight="1">
      <c r="A3" s="302" t="s">
        <v>313</v>
      </c>
      <c r="B3" s="302"/>
      <c r="C3" s="302"/>
      <c r="D3" s="302"/>
      <c r="E3" s="302"/>
      <c r="F3" s="302"/>
      <c r="G3" s="302"/>
      <c r="H3" s="302"/>
    </row>
    <row r="4" ht="12.75">
      <c r="A4" s="239"/>
    </row>
    <row r="5" spans="1:8" ht="41.25" customHeight="1">
      <c r="A5" s="264" t="s">
        <v>312</v>
      </c>
      <c r="B5" s="264"/>
      <c r="C5" s="264"/>
      <c r="D5" s="264"/>
      <c r="E5" s="264"/>
      <c r="F5" s="264"/>
      <c r="G5" s="264"/>
      <c r="H5" s="264"/>
    </row>
    <row r="6" spans="1:8" ht="9.75" customHeight="1">
      <c r="A6" s="228"/>
      <c r="B6" s="222"/>
      <c r="C6" s="222"/>
      <c r="D6" s="222"/>
      <c r="E6" s="222"/>
      <c r="F6" s="222"/>
      <c r="G6" s="222"/>
      <c r="H6" s="222"/>
    </row>
    <row r="7" spans="1:8" ht="55.5" customHeight="1">
      <c r="A7" s="303" t="s">
        <v>311</v>
      </c>
      <c r="B7" s="303"/>
      <c r="C7" s="303"/>
      <c r="D7" s="303"/>
      <c r="E7" s="303"/>
      <c r="F7" s="303"/>
      <c r="G7" s="303"/>
      <c r="H7" s="303"/>
    </row>
    <row r="8" spans="1:17" s="220" customFormat="1" ht="15" customHeight="1">
      <c r="A8" s="222"/>
      <c r="B8" s="222"/>
      <c r="C8" s="222"/>
      <c r="D8" s="222"/>
      <c r="E8" s="222"/>
      <c r="F8" s="222"/>
      <c r="G8" s="222"/>
      <c r="H8" s="222"/>
      <c r="I8" s="155"/>
      <c r="J8" s="155"/>
      <c r="K8" s="155"/>
      <c r="L8" s="155"/>
      <c r="M8" s="155"/>
      <c r="N8" s="155"/>
      <c r="O8" s="155"/>
      <c r="P8" s="155"/>
      <c r="Q8" s="155"/>
    </row>
    <row r="9" spans="1:8" ht="9.75" customHeight="1">
      <c r="A9" s="228"/>
      <c r="B9" s="222"/>
      <c r="C9" s="222"/>
      <c r="D9" s="222"/>
      <c r="E9" s="222"/>
      <c r="F9" s="222"/>
      <c r="G9" s="222"/>
      <c r="H9" s="222"/>
    </row>
    <row r="10" spans="1:8" ht="30.75" customHeight="1">
      <c r="A10" s="303" t="s">
        <v>310</v>
      </c>
      <c r="B10" s="303"/>
      <c r="C10" s="303"/>
      <c r="D10" s="303"/>
      <c r="E10" s="303"/>
      <c r="F10" s="303"/>
      <c r="G10" s="303"/>
      <c r="H10" s="303"/>
    </row>
    <row r="11" ht="13.5" customHeight="1"/>
    <row r="12" spans="1:8" ht="19.5" customHeight="1">
      <c r="A12" s="267" t="s">
        <v>294</v>
      </c>
      <c r="B12" s="268"/>
      <c r="C12" s="294" t="s">
        <v>309</v>
      </c>
      <c r="D12" s="295"/>
      <c r="E12" s="295"/>
      <c r="F12" s="295"/>
      <c r="G12" s="295"/>
      <c r="H12" s="295"/>
    </row>
    <row r="13" spans="1:8" ht="24.75" customHeight="1">
      <c r="A13" s="269"/>
      <c r="B13" s="270"/>
      <c r="C13" s="304" t="s">
        <v>308</v>
      </c>
      <c r="D13" s="305"/>
      <c r="E13" s="294" t="s">
        <v>307</v>
      </c>
      <c r="F13" s="296"/>
      <c r="G13" s="294" t="s">
        <v>306</v>
      </c>
      <c r="H13" s="295"/>
    </row>
    <row r="14" spans="1:8" ht="10.5" customHeight="1">
      <c r="A14" s="246"/>
      <c r="B14" s="245"/>
      <c r="C14" s="244"/>
      <c r="D14" s="222"/>
      <c r="E14" s="222"/>
      <c r="F14" s="222"/>
      <c r="G14" s="222"/>
      <c r="H14" s="222"/>
    </row>
    <row r="15" spans="1:8" ht="15.75" customHeight="1">
      <c r="A15" s="231" t="s">
        <v>205</v>
      </c>
      <c r="B15" s="227"/>
      <c r="C15" s="300">
        <v>6.1</v>
      </c>
      <c r="D15" s="301"/>
      <c r="E15" s="301">
        <v>13.9</v>
      </c>
      <c r="F15" s="301"/>
      <c r="G15" s="301">
        <v>1.5</v>
      </c>
      <c r="H15" s="301"/>
    </row>
    <row r="16" spans="1:8" ht="15.75" customHeight="1">
      <c r="A16" s="231" t="s">
        <v>204</v>
      </c>
      <c r="B16" s="227"/>
      <c r="C16" s="300">
        <v>-0.5</v>
      </c>
      <c r="D16" s="301"/>
      <c r="E16" s="301">
        <v>18.5</v>
      </c>
      <c r="F16" s="301"/>
      <c r="G16" s="301">
        <v>2.4</v>
      </c>
      <c r="H16" s="301"/>
    </row>
    <row r="17" spans="1:17" s="219" customFormat="1" ht="15.75" customHeight="1">
      <c r="A17" s="231" t="s">
        <v>203</v>
      </c>
      <c r="B17" s="227"/>
      <c r="C17" s="300">
        <v>7.6</v>
      </c>
      <c r="D17" s="301"/>
      <c r="E17" s="301">
        <v>11.7</v>
      </c>
      <c r="F17" s="301"/>
      <c r="G17" s="301">
        <v>5.5</v>
      </c>
      <c r="H17" s="301"/>
      <c r="I17" s="155"/>
      <c r="J17" s="155"/>
      <c r="K17" s="155"/>
      <c r="L17" s="155"/>
      <c r="M17" s="155"/>
      <c r="N17" s="155"/>
      <c r="O17" s="155"/>
      <c r="P17" s="155"/>
      <c r="Q17" s="155"/>
    </row>
    <row r="18" spans="1:17" s="219" customFormat="1" ht="15.75" customHeight="1">
      <c r="A18" s="231" t="s">
        <v>202</v>
      </c>
      <c r="B18" s="227"/>
      <c r="C18" s="300">
        <v>10.7</v>
      </c>
      <c r="D18" s="301"/>
      <c r="E18" s="301">
        <v>7.4</v>
      </c>
      <c r="F18" s="301"/>
      <c r="G18" s="301">
        <v>0.4</v>
      </c>
      <c r="H18" s="301"/>
      <c r="I18" s="155"/>
      <c r="J18" s="155"/>
      <c r="K18" s="155"/>
      <c r="L18" s="155"/>
      <c r="M18" s="155"/>
      <c r="N18" s="155"/>
      <c r="O18" s="155"/>
      <c r="P18" s="155"/>
      <c r="Q18" s="155"/>
    </row>
    <row r="19" spans="1:17" s="219" customFormat="1" ht="25.5" customHeight="1">
      <c r="A19" s="265" t="s">
        <v>305</v>
      </c>
      <c r="B19" s="266"/>
      <c r="C19" s="297">
        <v>4.5</v>
      </c>
      <c r="D19" s="298"/>
      <c r="E19" s="298">
        <v>14.2</v>
      </c>
      <c r="F19" s="298"/>
      <c r="G19" s="298">
        <v>1.8</v>
      </c>
      <c r="H19" s="298"/>
      <c r="I19" s="155"/>
      <c r="J19" s="155"/>
      <c r="K19" s="155"/>
      <c r="L19" s="155"/>
      <c r="M19" s="155"/>
      <c r="N19" s="155"/>
      <c r="O19" s="155"/>
      <c r="P19" s="155"/>
      <c r="Q19" s="155"/>
    </row>
    <row r="20" spans="1:17" s="219" customFormat="1" ht="6" customHeight="1">
      <c r="A20" s="222"/>
      <c r="B20" s="222"/>
      <c r="C20" s="222"/>
      <c r="D20" s="222"/>
      <c r="E20" s="222"/>
      <c r="F20" s="222"/>
      <c r="G20" s="222"/>
      <c r="H20" s="222"/>
      <c r="I20" s="155"/>
      <c r="J20" s="155"/>
      <c r="K20" s="155"/>
      <c r="L20" s="155"/>
      <c r="M20" s="155"/>
      <c r="N20" s="155"/>
      <c r="O20" s="155"/>
      <c r="P20" s="155"/>
      <c r="Q20" s="155"/>
    </row>
    <row r="21" spans="1:17" s="219" customFormat="1" ht="6.75" customHeight="1">
      <c r="A21" s="222"/>
      <c r="B21" s="222"/>
      <c r="C21" s="222"/>
      <c r="D21" s="222"/>
      <c r="E21" s="222"/>
      <c r="F21" s="222"/>
      <c r="G21" s="222"/>
      <c r="H21" s="222"/>
      <c r="I21" s="155"/>
      <c r="J21" s="155"/>
      <c r="K21" s="155"/>
      <c r="L21" s="155"/>
      <c r="M21" s="155"/>
      <c r="N21" s="155"/>
      <c r="O21" s="155"/>
      <c r="P21" s="155"/>
      <c r="Q21" s="155"/>
    </row>
    <row r="22" spans="1:17" s="219" customFormat="1" ht="17.25" customHeight="1">
      <c r="A22" s="299"/>
      <c r="B22" s="299"/>
      <c r="C22" s="299"/>
      <c r="D22" s="299"/>
      <c r="E22" s="299"/>
      <c r="F22" s="299"/>
      <c r="G22" s="299"/>
      <c r="H22" s="299"/>
      <c r="I22" s="155"/>
      <c r="J22" s="155"/>
      <c r="K22" s="155"/>
      <c r="L22" s="155"/>
      <c r="M22" s="155"/>
      <c r="N22" s="155"/>
      <c r="O22" s="155"/>
      <c r="P22" s="155"/>
      <c r="Q22" s="155"/>
    </row>
    <row r="23" spans="1:17" s="219" customFormat="1" ht="17.25" customHeight="1">
      <c r="A23" s="228"/>
      <c r="B23" s="222"/>
      <c r="C23" s="222"/>
      <c r="D23" s="222"/>
      <c r="E23" s="222"/>
      <c r="F23" s="222"/>
      <c r="G23" s="222"/>
      <c r="H23" s="222"/>
      <c r="I23" s="155"/>
      <c r="J23" s="155"/>
      <c r="K23" s="155"/>
      <c r="L23" s="155"/>
      <c r="M23" s="155"/>
      <c r="N23" s="155"/>
      <c r="O23" s="155"/>
      <c r="P23" s="155"/>
      <c r="Q23" s="155"/>
    </row>
    <row r="24" spans="1:17" s="242" customFormat="1" ht="8.25" customHeight="1">
      <c r="A24" s="243"/>
      <c r="B24" s="243"/>
      <c r="C24" s="243"/>
      <c r="D24" s="243"/>
      <c r="E24" s="243"/>
      <c r="F24" s="243"/>
      <c r="G24" s="243"/>
      <c r="H24" s="243"/>
      <c r="I24" s="155"/>
      <c r="J24" s="155"/>
      <c r="K24" s="155"/>
      <c r="L24" s="155"/>
      <c r="M24" s="155"/>
      <c r="N24" s="155"/>
      <c r="O24" s="155"/>
      <c r="P24" s="155"/>
      <c r="Q24" s="155"/>
    </row>
    <row r="25" spans="1:17" s="219" customFormat="1" ht="26.25" customHeight="1">
      <c r="A25" s="271" t="s">
        <v>304</v>
      </c>
      <c r="B25" s="271"/>
      <c r="C25" s="271"/>
      <c r="D25" s="271"/>
      <c r="E25" s="271"/>
      <c r="F25" s="271"/>
      <c r="G25" s="271"/>
      <c r="H25" s="271"/>
      <c r="I25" s="155"/>
      <c r="J25" s="155"/>
      <c r="K25" s="155"/>
      <c r="L25" s="155"/>
      <c r="M25" s="155"/>
      <c r="N25" s="155"/>
      <c r="O25" s="155"/>
      <c r="P25" s="155"/>
      <c r="Q25" s="155"/>
    </row>
    <row r="26" spans="9:17" s="219" customFormat="1" ht="12.75">
      <c r="I26" s="155"/>
      <c r="J26" s="155"/>
      <c r="K26" s="155"/>
      <c r="L26" s="155"/>
      <c r="M26" s="155"/>
      <c r="N26" s="155"/>
      <c r="O26" s="155"/>
      <c r="P26" s="155"/>
      <c r="Q26" s="155"/>
    </row>
    <row r="27" spans="1:17" s="219" customFormat="1" ht="15.75" customHeight="1">
      <c r="A27" s="267" t="s">
        <v>285</v>
      </c>
      <c r="B27" s="289"/>
      <c r="C27" s="294" t="s">
        <v>10</v>
      </c>
      <c r="D27" s="295"/>
      <c r="E27" s="295"/>
      <c r="F27" s="295"/>
      <c r="G27" s="295"/>
      <c r="H27" s="295"/>
      <c r="I27" s="155"/>
      <c r="J27" s="155"/>
      <c r="K27" s="155"/>
      <c r="L27" s="155"/>
      <c r="M27" s="155"/>
      <c r="N27" s="155"/>
      <c r="O27" s="155"/>
      <c r="P27" s="155"/>
      <c r="Q27" s="155"/>
    </row>
    <row r="28" spans="1:17" s="219" customFormat="1" ht="15.75" customHeight="1">
      <c r="A28" s="290"/>
      <c r="B28" s="291"/>
      <c r="C28" s="294" t="s">
        <v>303</v>
      </c>
      <c r="D28" s="296"/>
      <c r="E28" s="294" t="s">
        <v>302</v>
      </c>
      <c r="F28" s="296"/>
      <c r="G28" s="294" t="s">
        <v>301</v>
      </c>
      <c r="H28" s="295"/>
      <c r="I28" s="155"/>
      <c r="J28" s="155"/>
      <c r="K28" s="155"/>
      <c r="L28" s="155"/>
      <c r="M28" s="155"/>
      <c r="N28" s="155"/>
      <c r="O28" s="155"/>
      <c r="P28" s="155"/>
      <c r="Q28" s="155"/>
    </row>
    <row r="29" spans="1:17" s="219" customFormat="1" ht="15.75" customHeight="1">
      <c r="A29" s="292"/>
      <c r="B29" s="293"/>
      <c r="C29" s="294" t="s">
        <v>19</v>
      </c>
      <c r="D29" s="296"/>
      <c r="E29" s="294" t="s">
        <v>48</v>
      </c>
      <c r="F29" s="295"/>
      <c r="G29" s="295"/>
      <c r="H29" s="295"/>
      <c r="I29" s="155"/>
      <c r="J29" s="155"/>
      <c r="K29" s="155"/>
      <c r="L29" s="155"/>
      <c r="M29" s="155"/>
      <c r="N29" s="155"/>
      <c r="O29" s="155"/>
      <c r="P29" s="155"/>
      <c r="Q29" s="155"/>
    </row>
    <row r="30" spans="9:17" s="219" customFormat="1" ht="12.75">
      <c r="I30" s="155"/>
      <c r="J30" s="155"/>
      <c r="K30" s="155"/>
      <c r="L30" s="155"/>
      <c r="M30" s="155"/>
      <c r="N30" s="155"/>
      <c r="O30" s="155"/>
      <c r="P30" s="155"/>
      <c r="Q30" s="155"/>
    </row>
    <row r="31" spans="3:17" s="219" customFormat="1" ht="12.75" customHeight="1">
      <c r="C31" s="288" t="s">
        <v>300</v>
      </c>
      <c r="D31" s="288"/>
      <c r="E31" s="288"/>
      <c r="F31" s="288"/>
      <c r="G31" s="288"/>
      <c r="H31" s="288"/>
      <c r="I31" s="155"/>
      <c r="J31" s="155"/>
      <c r="K31" s="155"/>
      <c r="L31" s="155"/>
      <c r="M31" s="155"/>
      <c r="N31" s="155"/>
      <c r="O31" s="155"/>
      <c r="P31" s="155"/>
      <c r="Q31" s="155"/>
    </row>
    <row r="32" spans="1:17" s="219" customFormat="1" ht="12.75">
      <c r="A32" s="222"/>
      <c r="B32" s="222"/>
      <c r="C32" s="222"/>
      <c r="D32" s="222"/>
      <c r="E32" s="222"/>
      <c r="F32" s="222"/>
      <c r="G32" s="222"/>
      <c r="H32" s="222"/>
      <c r="I32" s="155"/>
      <c r="J32" s="155"/>
      <c r="K32" s="155"/>
      <c r="L32" s="155"/>
      <c r="M32" s="155"/>
      <c r="N32" s="155"/>
      <c r="O32" s="155"/>
      <c r="P32" s="155"/>
      <c r="Q32" s="155"/>
    </row>
    <row r="33" spans="1:8" ht="13.5" customHeight="1">
      <c r="A33" s="225">
        <v>2015</v>
      </c>
      <c r="B33" s="240" t="s">
        <v>189</v>
      </c>
      <c r="C33" s="284">
        <v>119371</v>
      </c>
      <c r="D33" s="285"/>
      <c r="E33" s="286">
        <v>131.6</v>
      </c>
      <c r="F33" s="286"/>
      <c r="G33" s="287">
        <v>18756</v>
      </c>
      <c r="H33" s="287"/>
    </row>
    <row r="34" spans="1:8" ht="13.5" customHeight="1">
      <c r="A34" s="225" t="s">
        <v>237</v>
      </c>
      <c r="B34" s="240" t="s">
        <v>188</v>
      </c>
      <c r="C34" s="284">
        <v>114431</v>
      </c>
      <c r="D34" s="285"/>
      <c r="E34" s="286">
        <v>133.57</v>
      </c>
      <c r="F34" s="286"/>
      <c r="G34" s="287">
        <v>18715</v>
      </c>
      <c r="H34" s="287"/>
    </row>
    <row r="35" spans="1:8" ht="13.5" customHeight="1">
      <c r="A35" s="225" t="s">
        <v>237</v>
      </c>
      <c r="B35" s="240" t="s">
        <v>282</v>
      </c>
      <c r="C35" s="284">
        <v>103930</v>
      </c>
      <c r="D35" s="285"/>
      <c r="E35" s="286">
        <v>119.89</v>
      </c>
      <c r="F35" s="286"/>
      <c r="G35" s="287">
        <v>15434</v>
      </c>
      <c r="H35" s="287"/>
    </row>
    <row r="36" spans="1:8" ht="13.5" customHeight="1">
      <c r="A36" s="219" t="s">
        <v>237</v>
      </c>
      <c r="B36" s="227" t="s">
        <v>237</v>
      </c>
      <c r="C36" s="241"/>
      <c r="D36" s="241"/>
      <c r="E36" s="241"/>
      <c r="F36" s="241"/>
      <c r="G36" s="241"/>
      <c r="H36" s="241"/>
    </row>
    <row r="37" spans="1:8" ht="13.5" customHeight="1">
      <c r="A37" s="225">
        <v>2016</v>
      </c>
      <c r="B37" s="240" t="s">
        <v>189</v>
      </c>
      <c r="C37" s="284">
        <v>122276</v>
      </c>
      <c r="D37" s="285"/>
      <c r="E37" s="286">
        <v>133.53</v>
      </c>
      <c r="F37" s="286"/>
      <c r="G37" s="287">
        <v>18894</v>
      </c>
      <c r="H37" s="287"/>
    </row>
    <row r="38" spans="1:8" ht="13.5" customHeight="1">
      <c r="A38" s="225" t="s">
        <v>237</v>
      </c>
      <c r="B38" s="240" t="s">
        <v>188</v>
      </c>
      <c r="C38" s="284">
        <v>113646</v>
      </c>
      <c r="D38" s="285"/>
      <c r="E38" s="286">
        <v>129.76</v>
      </c>
      <c r="F38" s="286"/>
      <c r="G38" s="287">
        <v>16725</v>
      </c>
      <c r="H38" s="287"/>
    </row>
    <row r="39" spans="1:8" ht="13.5" customHeight="1">
      <c r="A39" s="225" t="s">
        <v>237</v>
      </c>
      <c r="B39" s="240" t="s">
        <v>282</v>
      </c>
      <c r="C39" s="284">
        <v>108399</v>
      </c>
      <c r="D39" s="285"/>
      <c r="E39" s="286">
        <v>125.31</v>
      </c>
      <c r="F39" s="286"/>
      <c r="G39" s="287">
        <v>17439</v>
      </c>
      <c r="H39" s="287"/>
    </row>
    <row r="40" ht="12.75">
      <c r="A40" s="239"/>
    </row>
    <row r="41" spans="1:8" ht="12.75">
      <c r="A41" s="239"/>
      <c r="C41" s="261" t="s">
        <v>281</v>
      </c>
      <c r="D41" s="261"/>
      <c r="E41" s="261"/>
      <c r="F41" s="261"/>
      <c r="G41" s="261"/>
      <c r="H41" s="261"/>
    </row>
    <row r="43" spans="1:8" ht="13.5" customHeight="1">
      <c r="A43" s="262" t="s">
        <v>280</v>
      </c>
      <c r="B43" s="263"/>
      <c r="C43" s="281">
        <v>-4.6</v>
      </c>
      <c r="D43" s="282"/>
      <c r="E43" s="283">
        <v>-3.4</v>
      </c>
      <c r="F43" s="283"/>
      <c r="G43" s="282">
        <v>4.3</v>
      </c>
      <c r="H43" s="282"/>
    </row>
    <row r="44" spans="1:8" ht="13.5" customHeight="1">
      <c r="A44" s="262" t="s">
        <v>279</v>
      </c>
      <c r="B44" s="263"/>
      <c r="C44" s="281">
        <v>4.3</v>
      </c>
      <c r="D44" s="282"/>
      <c r="E44" s="283">
        <v>4.5</v>
      </c>
      <c r="F44" s="283"/>
      <c r="G44" s="282">
        <v>13</v>
      </c>
      <c r="H44" s="282"/>
    </row>
    <row r="45" spans="1:8" ht="13.5" customHeight="1">
      <c r="A45" s="262" t="s">
        <v>278</v>
      </c>
      <c r="B45" s="263"/>
      <c r="C45" s="281">
        <v>0.6</v>
      </c>
      <c r="D45" s="282"/>
      <c r="E45" s="283">
        <v>-0.5</v>
      </c>
      <c r="F45" s="283"/>
      <c r="G45" s="282">
        <v>0.4</v>
      </c>
      <c r="H45" s="282"/>
    </row>
    <row r="47" spans="1:8" ht="26.25" customHeight="1">
      <c r="A47" s="228"/>
      <c r="B47" s="222"/>
      <c r="C47" s="222"/>
      <c r="D47" s="222"/>
      <c r="E47" s="222"/>
      <c r="F47" s="222"/>
      <c r="G47" s="222"/>
      <c r="H47" s="222"/>
    </row>
    <row r="48" spans="1:17" s="237" customFormat="1" ht="40.5" customHeight="1">
      <c r="A48" s="271" t="s">
        <v>299</v>
      </c>
      <c r="B48" s="271"/>
      <c r="C48" s="271"/>
      <c r="D48" s="271"/>
      <c r="E48" s="271"/>
      <c r="F48" s="271"/>
      <c r="G48" s="271"/>
      <c r="H48" s="271"/>
      <c r="I48" s="155"/>
      <c r="J48" s="155"/>
      <c r="K48" s="155"/>
      <c r="L48" s="155"/>
      <c r="M48" s="155"/>
      <c r="N48" s="155"/>
      <c r="O48" s="155"/>
      <c r="P48" s="155"/>
      <c r="Q48" s="155"/>
    </row>
    <row r="49" spans="1:8" ht="10.5" customHeight="1">
      <c r="A49" s="238"/>
      <c r="B49" s="238"/>
      <c r="C49" s="238"/>
      <c r="D49" s="238"/>
      <c r="E49" s="238"/>
      <c r="F49" s="238"/>
      <c r="G49" s="238"/>
      <c r="H49" s="238"/>
    </row>
    <row r="50" spans="1:8" ht="50.25" customHeight="1">
      <c r="A50" s="271" t="s">
        <v>298</v>
      </c>
      <c r="B50" s="271"/>
      <c r="C50" s="271"/>
      <c r="D50" s="271"/>
      <c r="E50" s="271"/>
      <c r="F50" s="271"/>
      <c r="G50" s="271"/>
      <c r="H50" s="271"/>
    </row>
    <row r="51" spans="1:8" ht="9" customHeight="1">
      <c r="A51" s="238"/>
      <c r="B51" s="238"/>
      <c r="C51" s="238"/>
      <c r="D51" s="238"/>
      <c r="E51" s="238"/>
      <c r="F51" s="238"/>
      <c r="G51" s="238"/>
      <c r="H51" s="238"/>
    </row>
    <row r="52" spans="1:17" s="237" customFormat="1" ht="32.25" customHeight="1">
      <c r="A52" s="271" t="s">
        <v>297</v>
      </c>
      <c r="B52" s="271"/>
      <c r="C52" s="271"/>
      <c r="D52" s="271"/>
      <c r="E52" s="271"/>
      <c r="F52" s="271"/>
      <c r="G52" s="271"/>
      <c r="H52" s="271"/>
      <c r="I52" s="155"/>
      <c r="J52" s="155"/>
      <c r="K52" s="155"/>
      <c r="L52" s="155"/>
      <c r="M52" s="155"/>
      <c r="N52" s="155"/>
      <c r="O52" s="155"/>
      <c r="P52" s="155"/>
      <c r="Q52" s="155"/>
    </row>
    <row r="53" spans="1:8" ht="14.25" customHeight="1">
      <c r="A53" s="238"/>
      <c r="B53" s="238"/>
      <c r="C53" s="238"/>
      <c r="D53" s="238"/>
      <c r="E53" s="238"/>
      <c r="F53" s="238"/>
      <c r="G53" s="238"/>
      <c r="H53" s="238"/>
    </row>
    <row r="54" spans="1:17" s="237" customFormat="1" ht="50.25" customHeight="1">
      <c r="A54" s="271" t="s">
        <v>296</v>
      </c>
      <c r="B54" s="271"/>
      <c r="C54" s="271"/>
      <c r="D54" s="271"/>
      <c r="E54" s="271"/>
      <c r="F54" s="271"/>
      <c r="G54" s="271"/>
      <c r="H54" s="271"/>
      <c r="I54" s="155"/>
      <c r="J54" s="155"/>
      <c r="K54" s="155"/>
      <c r="L54" s="155"/>
      <c r="M54" s="155"/>
      <c r="N54" s="155"/>
      <c r="O54" s="155"/>
      <c r="P54" s="155"/>
      <c r="Q54" s="155"/>
    </row>
    <row r="55" spans="1:8" ht="13.5" customHeight="1">
      <c r="A55" s="228"/>
      <c r="B55" s="222"/>
      <c r="C55" s="222"/>
      <c r="D55" s="222"/>
      <c r="E55" s="222"/>
      <c r="F55" s="222"/>
      <c r="G55" s="222"/>
      <c r="H55" s="222"/>
    </row>
    <row r="56" spans="1:17" s="237" customFormat="1" ht="17.25" customHeight="1">
      <c r="A56" s="264" t="s">
        <v>295</v>
      </c>
      <c r="B56" s="264"/>
      <c r="C56" s="264"/>
      <c r="D56" s="264"/>
      <c r="E56" s="264"/>
      <c r="F56" s="264"/>
      <c r="G56" s="264"/>
      <c r="H56" s="264"/>
      <c r="I56" s="155"/>
      <c r="J56" s="155"/>
      <c r="K56" s="155"/>
      <c r="L56" s="155"/>
      <c r="M56" s="155"/>
      <c r="N56" s="155"/>
      <c r="O56" s="155"/>
      <c r="P56" s="155"/>
      <c r="Q56" s="155"/>
    </row>
    <row r="57" ht="19.5" customHeight="1"/>
    <row r="58" spans="1:8" ht="15.75" customHeight="1">
      <c r="A58" s="267" t="s">
        <v>294</v>
      </c>
      <c r="B58" s="268"/>
      <c r="C58" s="274">
        <v>42583</v>
      </c>
      <c r="D58" s="274"/>
      <c r="E58" s="276" t="s">
        <v>293</v>
      </c>
      <c r="F58" s="277"/>
      <c r="G58" s="279" t="s">
        <v>292</v>
      </c>
      <c r="H58" s="267"/>
    </row>
    <row r="59" spans="1:8" ht="15.75" customHeight="1">
      <c r="A59" s="272"/>
      <c r="B59" s="273"/>
      <c r="C59" s="275"/>
      <c r="D59" s="275"/>
      <c r="E59" s="278"/>
      <c r="F59" s="278"/>
      <c r="G59" s="280" t="s">
        <v>291</v>
      </c>
      <c r="H59" s="269"/>
    </row>
    <row r="60" spans="1:8" ht="15.75" customHeight="1">
      <c r="A60" s="269"/>
      <c r="B60" s="270"/>
      <c r="C60" s="236" t="s">
        <v>12</v>
      </c>
      <c r="D60" s="236" t="s">
        <v>14</v>
      </c>
      <c r="E60" s="236" t="s">
        <v>12</v>
      </c>
      <c r="F60" s="236" t="s">
        <v>14</v>
      </c>
      <c r="G60" s="235" t="s">
        <v>12</v>
      </c>
      <c r="H60" s="234" t="s">
        <v>14</v>
      </c>
    </row>
    <row r="61" spans="1:8" ht="12.75" customHeight="1">
      <c r="A61" s="233"/>
      <c r="B61" s="232"/>
      <c r="C61" s="222"/>
      <c r="D61" s="222"/>
      <c r="E61" s="222"/>
      <c r="F61" s="222"/>
      <c r="G61" s="222"/>
      <c r="H61" s="222"/>
    </row>
    <row r="62" spans="1:8" ht="15" customHeight="1">
      <c r="A62" s="231" t="s">
        <v>205</v>
      </c>
      <c r="B62" s="227"/>
      <c r="C62" s="230">
        <v>109.1</v>
      </c>
      <c r="D62" s="230">
        <v>111.9</v>
      </c>
      <c r="E62" s="230">
        <v>112</v>
      </c>
      <c r="F62" s="230">
        <v>122.3</v>
      </c>
      <c r="G62" s="230">
        <v>14.3</v>
      </c>
      <c r="H62" s="230">
        <v>15.6</v>
      </c>
    </row>
    <row r="63" spans="1:8" ht="15" customHeight="1">
      <c r="A63" s="231" t="s">
        <v>204</v>
      </c>
      <c r="B63" s="227"/>
      <c r="C63" s="230">
        <v>107.9</v>
      </c>
      <c r="D63" s="230">
        <v>96.4</v>
      </c>
      <c r="E63" s="230">
        <v>125.394832598117</v>
      </c>
      <c r="F63" s="230">
        <v>117.5</v>
      </c>
      <c r="G63" s="230">
        <v>14.7</v>
      </c>
      <c r="H63" s="230">
        <v>25</v>
      </c>
    </row>
    <row r="64" spans="1:8" ht="15" customHeight="1">
      <c r="A64" s="231" t="s">
        <v>203</v>
      </c>
      <c r="B64" s="227"/>
      <c r="C64" s="230">
        <v>138.1</v>
      </c>
      <c r="D64" s="230">
        <v>133.9</v>
      </c>
      <c r="E64" s="230">
        <v>134.7</v>
      </c>
      <c r="F64" s="230">
        <v>122.8</v>
      </c>
      <c r="G64" s="230">
        <v>12.6</v>
      </c>
      <c r="H64" s="230">
        <v>27.1</v>
      </c>
    </row>
    <row r="65" spans="1:17" s="219" customFormat="1" ht="15" customHeight="1">
      <c r="A65" s="231" t="s">
        <v>202</v>
      </c>
      <c r="B65" s="227"/>
      <c r="C65" s="230">
        <v>120.7</v>
      </c>
      <c r="D65" s="230">
        <v>174.2</v>
      </c>
      <c r="E65" s="230">
        <v>111.6</v>
      </c>
      <c r="F65" s="230">
        <v>168.4</v>
      </c>
      <c r="G65" s="230">
        <v>15</v>
      </c>
      <c r="H65" s="230">
        <v>7.5</v>
      </c>
      <c r="I65" s="155"/>
      <c r="J65" s="155"/>
      <c r="K65" s="155"/>
      <c r="L65" s="155"/>
      <c r="M65" s="155"/>
      <c r="N65" s="155"/>
      <c r="O65" s="155"/>
      <c r="P65" s="155"/>
      <c r="Q65" s="155"/>
    </row>
    <row r="66" spans="1:17" s="219" customFormat="1" ht="28.5" customHeight="1">
      <c r="A66" s="265" t="s">
        <v>290</v>
      </c>
      <c r="B66" s="266"/>
      <c r="C66" s="229">
        <v>109.8</v>
      </c>
      <c r="D66" s="229">
        <v>105.6</v>
      </c>
      <c r="E66" s="229">
        <v>119.3</v>
      </c>
      <c r="F66" s="229">
        <v>120.5</v>
      </c>
      <c r="G66" s="229">
        <v>14.4</v>
      </c>
      <c r="H66" s="229">
        <v>20.5</v>
      </c>
      <c r="I66" s="155"/>
      <c r="J66" s="155"/>
      <c r="K66" s="155"/>
      <c r="L66" s="155"/>
      <c r="M66" s="155"/>
      <c r="N66" s="155"/>
      <c r="O66" s="155"/>
      <c r="P66" s="155"/>
      <c r="Q66" s="155"/>
    </row>
    <row r="67" spans="1:17" s="219" customFormat="1" ht="12.75" customHeight="1">
      <c r="A67" s="222"/>
      <c r="B67" s="222"/>
      <c r="C67" s="222"/>
      <c r="D67" s="222"/>
      <c r="E67" s="222"/>
      <c r="F67" s="222"/>
      <c r="G67" s="222"/>
      <c r="H67" s="222"/>
      <c r="I67" s="155"/>
      <c r="J67" s="155"/>
      <c r="K67" s="155"/>
      <c r="L67" s="155"/>
      <c r="M67" s="155"/>
      <c r="N67" s="155"/>
      <c r="O67" s="155"/>
      <c r="P67" s="155"/>
      <c r="Q67" s="155"/>
    </row>
    <row r="68" spans="1:17" s="219" customFormat="1" ht="26.25" customHeight="1">
      <c r="A68" s="222"/>
      <c r="B68" s="222"/>
      <c r="C68" s="222"/>
      <c r="D68" s="222"/>
      <c r="E68" s="222"/>
      <c r="F68" s="222"/>
      <c r="G68" s="222"/>
      <c r="H68" s="222"/>
      <c r="I68" s="155"/>
      <c r="J68" s="155"/>
      <c r="K68" s="155"/>
      <c r="L68" s="155"/>
      <c r="M68" s="155"/>
      <c r="N68" s="155"/>
      <c r="O68" s="155"/>
      <c r="P68" s="155"/>
      <c r="Q68" s="155"/>
    </row>
    <row r="69" spans="1:17" s="219" customFormat="1" ht="44.25" customHeight="1">
      <c r="A69" s="264" t="s">
        <v>289</v>
      </c>
      <c r="B69" s="264"/>
      <c r="C69" s="264"/>
      <c r="D69" s="264"/>
      <c r="E69" s="264"/>
      <c r="F69" s="264"/>
      <c r="G69" s="264"/>
      <c r="H69" s="264"/>
      <c r="I69" s="155"/>
      <c r="J69" s="155"/>
      <c r="K69" s="155"/>
      <c r="L69" s="155"/>
      <c r="M69" s="155"/>
      <c r="N69" s="155"/>
      <c r="O69" s="155"/>
      <c r="P69" s="155"/>
      <c r="Q69" s="155"/>
    </row>
    <row r="70" spans="1:17" s="219" customFormat="1" ht="14.25" customHeight="1">
      <c r="A70" s="228"/>
      <c r="B70" s="222"/>
      <c r="C70" s="222"/>
      <c r="D70" s="222"/>
      <c r="E70" s="222"/>
      <c r="F70" s="222"/>
      <c r="G70" s="222"/>
      <c r="H70" s="222"/>
      <c r="I70" s="155"/>
      <c r="J70" s="155"/>
      <c r="K70" s="155"/>
      <c r="L70" s="155"/>
      <c r="M70" s="155"/>
      <c r="N70" s="155"/>
      <c r="O70" s="155"/>
      <c r="P70" s="155"/>
      <c r="Q70" s="155"/>
    </row>
    <row r="71" spans="1:17" s="219" customFormat="1" ht="52.5" customHeight="1">
      <c r="A71" s="264" t="s">
        <v>288</v>
      </c>
      <c r="B71" s="264"/>
      <c r="C71" s="264"/>
      <c r="D71" s="264"/>
      <c r="E71" s="264"/>
      <c r="F71" s="264"/>
      <c r="G71" s="264"/>
      <c r="H71" s="264"/>
      <c r="I71" s="155"/>
      <c r="J71" s="155"/>
      <c r="K71" s="155"/>
      <c r="L71" s="155"/>
      <c r="M71" s="155"/>
      <c r="N71" s="155"/>
      <c r="O71" s="155"/>
      <c r="P71" s="155"/>
      <c r="Q71" s="155"/>
    </row>
    <row r="72" spans="1:17" s="219" customFormat="1" ht="26.25" customHeight="1">
      <c r="A72" s="228"/>
      <c r="B72" s="222"/>
      <c r="C72" s="222"/>
      <c r="D72" s="222"/>
      <c r="E72" s="222"/>
      <c r="F72" s="222"/>
      <c r="G72" s="222"/>
      <c r="H72" s="222"/>
      <c r="I72" s="155"/>
      <c r="J72" s="155"/>
      <c r="K72" s="155"/>
      <c r="L72" s="155"/>
      <c r="M72" s="155"/>
      <c r="N72" s="155"/>
      <c r="O72" s="155"/>
      <c r="P72" s="155"/>
      <c r="Q72" s="155"/>
    </row>
    <row r="73" spans="1:17" s="219" customFormat="1" ht="51.75" customHeight="1">
      <c r="A73" s="264" t="s">
        <v>287</v>
      </c>
      <c r="B73" s="264"/>
      <c r="C73" s="264"/>
      <c r="D73" s="264"/>
      <c r="E73" s="264"/>
      <c r="F73" s="264"/>
      <c r="G73" s="264"/>
      <c r="H73" s="264"/>
      <c r="I73" s="155"/>
      <c r="J73" s="155"/>
      <c r="K73" s="155"/>
      <c r="L73" s="155"/>
      <c r="M73" s="155"/>
      <c r="N73" s="155"/>
      <c r="O73" s="155"/>
      <c r="P73" s="155"/>
      <c r="Q73" s="155"/>
    </row>
    <row r="74" spans="1:17" s="219" customFormat="1" ht="24.75" customHeight="1">
      <c r="A74" s="228"/>
      <c r="B74" s="222"/>
      <c r="C74" s="222"/>
      <c r="D74" s="222"/>
      <c r="E74" s="222"/>
      <c r="F74" s="222"/>
      <c r="G74" s="222"/>
      <c r="H74" s="222"/>
      <c r="I74" s="155"/>
      <c r="J74" s="155"/>
      <c r="K74" s="155"/>
      <c r="L74" s="155"/>
      <c r="M74" s="155"/>
      <c r="N74" s="155"/>
      <c r="O74" s="155"/>
      <c r="P74" s="155"/>
      <c r="Q74" s="155"/>
    </row>
    <row r="75" spans="1:17" s="219" customFormat="1" ht="18.75" customHeight="1">
      <c r="A75" s="264" t="s">
        <v>286</v>
      </c>
      <c r="B75" s="264"/>
      <c r="C75" s="264"/>
      <c r="D75" s="264"/>
      <c r="E75" s="264"/>
      <c r="F75" s="264"/>
      <c r="G75" s="264"/>
      <c r="H75" s="264"/>
      <c r="I75" s="155"/>
      <c r="J75" s="155"/>
      <c r="K75" s="155"/>
      <c r="L75" s="155"/>
      <c r="M75" s="155"/>
      <c r="N75" s="155"/>
      <c r="O75" s="155"/>
      <c r="P75" s="155"/>
      <c r="Q75" s="155"/>
    </row>
    <row r="76" spans="9:17" s="219" customFormat="1" ht="20.25" customHeight="1">
      <c r="I76" s="155"/>
      <c r="J76" s="155"/>
      <c r="K76" s="155"/>
      <c r="L76" s="155"/>
      <c r="M76" s="155"/>
      <c r="N76" s="155"/>
      <c r="O76" s="155"/>
      <c r="P76" s="155"/>
      <c r="Q76" s="155"/>
    </row>
    <row r="77" spans="1:17" s="219" customFormat="1" ht="16.5" customHeight="1">
      <c r="A77" s="267" t="s">
        <v>285</v>
      </c>
      <c r="B77" s="268"/>
      <c r="C77" s="267" t="s">
        <v>284</v>
      </c>
      <c r="D77" s="267"/>
      <c r="E77" s="267"/>
      <c r="I77" s="155"/>
      <c r="J77" s="155"/>
      <c r="K77" s="155"/>
      <c r="L77" s="155"/>
      <c r="M77" s="155"/>
      <c r="N77" s="155"/>
      <c r="O77" s="155"/>
      <c r="P77" s="155"/>
      <c r="Q77" s="155"/>
    </row>
    <row r="78" spans="1:17" s="219" customFormat="1" ht="16.5" customHeight="1">
      <c r="A78" s="269"/>
      <c r="B78" s="270"/>
      <c r="C78" s="269"/>
      <c r="D78" s="269"/>
      <c r="E78" s="269"/>
      <c r="I78" s="155"/>
      <c r="J78" s="155"/>
      <c r="K78" s="155"/>
      <c r="L78" s="155"/>
      <c r="M78" s="155"/>
      <c r="N78" s="155"/>
      <c r="O78" s="155"/>
      <c r="P78" s="155"/>
      <c r="Q78" s="155"/>
    </row>
    <row r="79" spans="9:17" s="219" customFormat="1" ht="15.75" customHeight="1">
      <c r="I79" s="155"/>
      <c r="J79" s="155"/>
      <c r="K79" s="155"/>
      <c r="L79" s="155"/>
      <c r="M79" s="155"/>
      <c r="N79" s="155"/>
      <c r="O79" s="155"/>
      <c r="P79" s="155"/>
      <c r="Q79" s="155"/>
    </row>
    <row r="80" spans="3:17" s="219" customFormat="1" ht="12.75">
      <c r="C80" s="261" t="s">
        <v>283</v>
      </c>
      <c r="D80" s="261"/>
      <c r="E80" s="261"/>
      <c r="I80" s="155"/>
      <c r="J80" s="155"/>
      <c r="K80" s="155"/>
      <c r="L80" s="155"/>
      <c r="M80" s="155"/>
      <c r="N80" s="155"/>
      <c r="O80" s="155"/>
      <c r="P80" s="155"/>
      <c r="Q80" s="155"/>
    </row>
    <row r="81" spans="1:17" s="219" customFormat="1" ht="15" customHeight="1">
      <c r="A81" s="222"/>
      <c r="B81" s="222"/>
      <c r="C81" s="222"/>
      <c r="D81" s="222"/>
      <c r="E81" s="222"/>
      <c r="F81" s="222"/>
      <c r="G81" s="222"/>
      <c r="H81" s="222"/>
      <c r="I81" s="155"/>
      <c r="J81" s="155"/>
      <c r="K81" s="155"/>
      <c r="L81" s="155"/>
      <c r="M81" s="155"/>
      <c r="N81" s="155"/>
      <c r="O81" s="155"/>
      <c r="P81" s="155"/>
      <c r="Q81" s="155"/>
    </row>
    <row r="82" spans="1:17" s="219" customFormat="1" ht="13.5" customHeight="1">
      <c r="A82" s="225">
        <v>2015</v>
      </c>
      <c r="B82" s="227" t="s">
        <v>189</v>
      </c>
      <c r="D82" s="226">
        <v>2892</v>
      </c>
      <c r="F82" s="222"/>
      <c r="G82" s="222"/>
      <c r="H82" s="222"/>
      <c r="I82" s="155"/>
      <c r="J82" s="155"/>
      <c r="K82" s="155"/>
      <c r="L82" s="155"/>
      <c r="M82" s="155"/>
      <c r="N82" s="155"/>
      <c r="O82" s="155"/>
      <c r="P82" s="155"/>
      <c r="Q82" s="155"/>
    </row>
    <row r="83" spans="1:17" s="219" customFormat="1" ht="13.5" customHeight="1">
      <c r="A83" s="225" t="s">
        <v>237</v>
      </c>
      <c r="B83" s="227" t="s">
        <v>188</v>
      </c>
      <c r="D83" s="226">
        <v>2739</v>
      </c>
      <c r="F83" s="222"/>
      <c r="G83" s="222"/>
      <c r="H83" s="222"/>
      <c r="I83" s="155"/>
      <c r="J83" s="155"/>
      <c r="K83" s="155"/>
      <c r="L83" s="155"/>
      <c r="M83" s="155"/>
      <c r="N83" s="155"/>
      <c r="O83" s="155"/>
      <c r="P83" s="155"/>
      <c r="Q83" s="155"/>
    </row>
    <row r="84" spans="1:17" s="219" customFormat="1" ht="13.5" customHeight="1">
      <c r="A84" s="225" t="s">
        <v>237</v>
      </c>
      <c r="B84" s="227" t="s">
        <v>282</v>
      </c>
      <c r="D84" s="226">
        <v>2644</v>
      </c>
      <c r="F84" s="222"/>
      <c r="G84" s="222"/>
      <c r="H84" s="222"/>
      <c r="I84" s="155"/>
      <c r="J84" s="155"/>
      <c r="K84" s="155"/>
      <c r="L84" s="155"/>
      <c r="M84" s="155"/>
      <c r="N84" s="155"/>
      <c r="O84" s="155"/>
      <c r="P84" s="155"/>
      <c r="Q84" s="155"/>
    </row>
    <row r="85" spans="1:17" s="219" customFormat="1" ht="12.75">
      <c r="A85" s="219" t="s">
        <v>237</v>
      </c>
      <c r="B85" s="227" t="s">
        <v>237</v>
      </c>
      <c r="D85" s="226" t="s">
        <v>237</v>
      </c>
      <c r="F85" s="222"/>
      <c r="G85" s="222"/>
      <c r="H85" s="222"/>
      <c r="I85" s="155"/>
      <c r="J85" s="155"/>
      <c r="K85" s="155"/>
      <c r="L85" s="155"/>
      <c r="M85" s="155"/>
      <c r="N85" s="155"/>
      <c r="O85" s="155"/>
      <c r="P85" s="155"/>
      <c r="Q85" s="155"/>
    </row>
    <row r="86" spans="1:17" s="219" customFormat="1" ht="13.5" customHeight="1">
      <c r="A86" s="225">
        <v>2016</v>
      </c>
      <c r="B86" s="227" t="s">
        <v>189</v>
      </c>
      <c r="D86" s="226">
        <v>2933</v>
      </c>
      <c r="F86" s="222"/>
      <c r="G86" s="222"/>
      <c r="H86" s="222"/>
      <c r="I86" s="155"/>
      <c r="J86" s="155"/>
      <c r="K86" s="155"/>
      <c r="L86" s="155"/>
      <c r="M86" s="155"/>
      <c r="N86" s="155"/>
      <c r="O86" s="155"/>
      <c r="P86" s="155"/>
      <c r="Q86" s="155"/>
    </row>
    <row r="87" spans="1:17" s="219" customFormat="1" ht="13.5" customHeight="1">
      <c r="A87" s="225" t="s">
        <v>237</v>
      </c>
      <c r="B87" s="227" t="s">
        <v>188</v>
      </c>
      <c r="D87" s="226">
        <v>2751</v>
      </c>
      <c r="F87" s="222"/>
      <c r="G87" s="222"/>
      <c r="H87" s="222"/>
      <c r="I87" s="155"/>
      <c r="J87" s="155"/>
      <c r="K87" s="155"/>
      <c r="L87" s="155"/>
      <c r="M87" s="155"/>
      <c r="N87" s="155"/>
      <c r="O87" s="155"/>
      <c r="P87" s="155"/>
      <c r="Q87" s="155"/>
    </row>
    <row r="88" spans="1:17" s="219" customFormat="1" ht="13.5" customHeight="1">
      <c r="A88" s="225" t="s">
        <v>237</v>
      </c>
      <c r="B88" s="227" t="s">
        <v>282</v>
      </c>
      <c r="D88" s="226">
        <v>2734</v>
      </c>
      <c r="F88" s="222"/>
      <c r="G88" s="222"/>
      <c r="H88" s="222"/>
      <c r="I88" s="155"/>
      <c r="J88" s="155"/>
      <c r="K88" s="155"/>
      <c r="L88" s="155"/>
      <c r="M88" s="155"/>
      <c r="N88" s="155"/>
      <c r="O88" s="155"/>
      <c r="P88" s="155"/>
      <c r="Q88" s="155"/>
    </row>
    <row r="89" spans="6:17" s="219" customFormat="1" ht="14.25" customHeight="1">
      <c r="F89" s="222"/>
      <c r="G89" s="222"/>
      <c r="H89" s="222"/>
      <c r="I89" s="155"/>
      <c r="J89" s="155"/>
      <c r="K89" s="155"/>
      <c r="L89" s="155"/>
      <c r="M89" s="155"/>
      <c r="N89" s="155"/>
      <c r="O89" s="155"/>
      <c r="P89" s="155"/>
      <c r="Q89" s="155"/>
    </row>
    <row r="90" spans="3:17" s="219" customFormat="1" ht="12.75">
      <c r="C90" s="261" t="s">
        <v>281</v>
      </c>
      <c r="D90" s="261"/>
      <c r="E90" s="261"/>
      <c r="F90" s="222"/>
      <c r="G90" s="222"/>
      <c r="H90" s="222"/>
      <c r="I90" s="155"/>
      <c r="J90" s="155"/>
      <c r="K90" s="155"/>
      <c r="L90" s="155"/>
      <c r="M90" s="155"/>
      <c r="N90" s="155"/>
      <c r="O90" s="155"/>
      <c r="P90" s="155"/>
      <c r="Q90" s="155"/>
    </row>
    <row r="91" spans="6:17" s="219" customFormat="1" ht="12.75">
      <c r="F91" s="222"/>
      <c r="G91" s="222"/>
      <c r="H91" s="222"/>
      <c r="I91" s="155"/>
      <c r="J91" s="155"/>
      <c r="K91" s="155"/>
      <c r="L91" s="155"/>
      <c r="M91" s="155"/>
      <c r="N91" s="155"/>
      <c r="O91" s="155"/>
      <c r="P91" s="155"/>
      <c r="Q91" s="155"/>
    </row>
    <row r="92" spans="1:17" s="219" customFormat="1" ht="13.5" customHeight="1">
      <c r="A92" s="262" t="s">
        <v>280</v>
      </c>
      <c r="B92" s="263"/>
      <c r="D92" s="224">
        <v>-0.6</v>
      </c>
      <c r="F92" s="222"/>
      <c r="G92" s="222"/>
      <c r="H92" s="222"/>
      <c r="I92" s="155"/>
      <c r="J92" s="155"/>
      <c r="K92" s="155"/>
      <c r="L92" s="155"/>
      <c r="M92" s="155"/>
      <c r="N92" s="155"/>
      <c r="O92" s="155"/>
      <c r="P92" s="155"/>
      <c r="Q92" s="155"/>
    </row>
    <row r="93" spans="1:17" s="219" customFormat="1" ht="13.5" customHeight="1">
      <c r="A93" s="262" t="s">
        <v>279</v>
      </c>
      <c r="B93" s="263"/>
      <c r="D93" s="223">
        <v>3.4</v>
      </c>
      <c r="F93" s="222"/>
      <c r="G93" s="222"/>
      <c r="H93" s="222"/>
      <c r="I93" s="155"/>
      <c r="J93" s="155"/>
      <c r="K93" s="155"/>
      <c r="L93" s="155"/>
      <c r="M93" s="155"/>
      <c r="N93" s="155"/>
      <c r="O93" s="155"/>
      <c r="P93" s="155"/>
      <c r="Q93" s="155"/>
    </row>
    <row r="94" spans="1:17" s="219" customFormat="1" ht="13.5" customHeight="1">
      <c r="A94" s="262" t="s">
        <v>278</v>
      </c>
      <c r="B94" s="263"/>
      <c r="D94" s="223">
        <v>2.4</v>
      </c>
      <c r="F94" s="222"/>
      <c r="G94" s="222"/>
      <c r="H94" s="222"/>
      <c r="I94" s="155"/>
      <c r="J94" s="155"/>
      <c r="K94" s="155"/>
      <c r="L94" s="155"/>
      <c r="M94" s="155"/>
      <c r="N94" s="155"/>
      <c r="O94" s="155"/>
      <c r="P94" s="155"/>
      <c r="Q94" s="155"/>
    </row>
    <row r="95" spans="6:17" s="219" customFormat="1" ht="28.5" customHeight="1">
      <c r="F95" s="222"/>
      <c r="G95" s="222"/>
      <c r="H95" s="222"/>
      <c r="I95" s="155"/>
      <c r="J95" s="155"/>
      <c r="K95" s="155"/>
      <c r="L95" s="155"/>
      <c r="M95" s="155"/>
      <c r="N95" s="155"/>
      <c r="O95" s="155"/>
      <c r="P95" s="155"/>
      <c r="Q95" s="155"/>
    </row>
    <row r="96" spans="9:17" s="219" customFormat="1" ht="18" customHeight="1">
      <c r="I96" s="155"/>
      <c r="J96" s="155"/>
      <c r="K96" s="155"/>
      <c r="L96" s="155"/>
      <c r="M96" s="155"/>
      <c r="N96" s="155"/>
      <c r="O96" s="155"/>
      <c r="P96" s="155"/>
      <c r="Q96" s="155"/>
    </row>
    <row r="97" spans="1:8" ht="30" customHeight="1">
      <c r="A97" s="264" t="s">
        <v>277</v>
      </c>
      <c r="B97" s="264"/>
      <c r="C97" s="264"/>
      <c r="D97" s="264"/>
      <c r="E97" s="264"/>
      <c r="F97" s="264"/>
      <c r="G97" s="264"/>
      <c r="H97" s="264"/>
    </row>
    <row r="98" spans="1:17" s="220" customFormat="1" ht="12.75">
      <c r="A98" s="221"/>
      <c r="B98" s="221"/>
      <c r="C98" s="221"/>
      <c r="D98" s="221"/>
      <c r="E98" s="221"/>
      <c r="F98" s="221"/>
      <c r="G98" s="221"/>
      <c r="H98" s="221"/>
      <c r="I98" s="155"/>
      <c r="J98" s="155"/>
      <c r="K98" s="155"/>
      <c r="L98" s="155"/>
      <c r="M98" s="155"/>
      <c r="N98" s="155"/>
      <c r="O98" s="155"/>
      <c r="P98" s="155"/>
      <c r="Q98" s="155"/>
    </row>
    <row r="99" spans="1:17" s="220" customFormat="1" ht="12.75">
      <c r="A99" s="221"/>
      <c r="B99" s="221"/>
      <c r="C99" s="221"/>
      <c r="D99" s="221"/>
      <c r="E99" s="221" t="s">
        <v>237</v>
      </c>
      <c r="F99" s="221"/>
      <c r="G99" s="221"/>
      <c r="H99" s="221"/>
      <c r="I99" s="155"/>
      <c r="J99" s="155"/>
      <c r="K99" s="155"/>
      <c r="L99" s="155"/>
      <c r="M99" s="155"/>
      <c r="N99" s="155"/>
      <c r="O99" s="155"/>
      <c r="P99" s="155"/>
      <c r="Q99" s="155"/>
    </row>
    <row r="100" spans="1:17" s="220" customFormat="1" ht="12.75">
      <c r="A100" s="221"/>
      <c r="B100" s="221"/>
      <c r="C100" s="221"/>
      <c r="D100" s="221"/>
      <c r="E100" s="221"/>
      <c r="F100" s="221"/>
      <c r="G100" s="221"/>
      <c r="H100" s="221"/>
      <c r="I100" s="155"/>
      <c r="J100" s="155"/>
      <c r="K100" s="155"/>
      <c r="L100" s="155"/>
      <c r="M100" s="155"/>
      <c r="N100" s="155"/>
      <c r="O100" s="155"/>
      <c r="P100" s="155"/>
      <c r="Q100" s="155"/>
    </row>
    <row r="101" spans="1:17" s="220" customFormat="1" ht="12.75">
      <c r="A101" s="221"/>
      <c r="B101" s="221"/>
      <c r="C101" s="221"/>
      <c r="D101" s="221"/>
      <c r="E101" s="221"/>
      <c r="F101" s="221"/>
      <c r="G101" s="221"/>
      <c r="H101" s="221"/>
      <c r="I101" s="155"/>
      <c r="J101" s="155"/>
      <c r="K101" s="155"/>
      <c r="L101" s="155"/>
      <c r="M101" s="155"/>
      <c r="N101" s="155"/>
      <c r="O101" s="155"/>
      <c r="P101" s="155"/>
      <c r="Q101" s="155"/>
    </row>
    <row r="102" spans="1:17" s="220" customFormat="1" ht="12.75">
      <c r="A102" s="221"/>
      <c r="B102" s="221"/>
      <c r="C102" s="221"/>
      <c r="D102" s="221"/>
      <c r="E102" s="221"/>
      <c r="F102" s="221"/>
      <c r="G102" s="221"/>
      <c r="H102" s="221"/>
      <c r="I102" s="155"/>
      <c r="J102" s="155"/>
      <c r="K102" s="155"/>
      <c r="L102" s="155"/>
      <c r="M102" s="155"/>
      <c r="N102" s="155"/>
      <c r="O102" s="155"/>
      <c r="P102" s="155"/>
      <c r="Q102" s="155"/>
    </row>
    <row r="103" spans="1:17" s="220" customFormat="1" ht="12.75">
      <c r="A103" s="221"/>
      <c r="B103" s="221"/>
      <c r="C103" s="221"/>
      <c r="D103" s="221"/>
      <c r="E103" s="221"/>
      <c r="F103" s="221"/>
      <c r="G103" s="221"/>
      <c r="H103" s="221"/>
      <c r="I103" s="155"/>
      <c r="J103" s="155"/>
      <c r="K103" s="155"/>
      <c r="L103" s="155"/>
      <c r="M103" s="155"/>
      <c r="N103" s="155"/>
      <c r="O103" s="155"/>
      <c r="P103" s="155"/>
      <c r="Q103" s="155"/>
    </row>
    <row r="104" spans="1:17" s="220" customFormat="1" ht="12.75">
      <c r="A104" s="221"/>
      <c r="B104" s="221"/>
      <c r="C104" s="221"/>
      <c r="D104" s="221"/>
      <c r="E104" s="221"/>
      <c r="F104" s="221"/>
      <c r="G104" s="221"/>
      <c r="H104" s="221"/>
      <c r="I104" s="155"/>
      <c r="J104" s="155"/>
      <c r="K104" s="155"/>
      <c r="L104" s="155"/>
      <c r="M104" s="155"/>
      <c r="N104" s="155"/>
      <c r="O104" s="155"/>
      <c r="P104" s="155"/>
      <c r="Q104" s="155"/>
    </row>
    <row r="105" spans="1:17" s="220" customFormat="1" ht="12.75">
      <c r="A105" s="221"/>
      <c r="B105" s="221"/>
      <c r="C105" s="221"/>
      <c r="D105" s="221"/>
      <c r="E105" s="221"/>
      <c r="F105" s="221"/>
      <c r="G105" s="221"/>
      <c r="H105" s="221"/>
      <c r="I105" s="155"/>
      <c r="J105" s="155"/>
      <c r="K105" s="155"/>
      <c r="L105" s="155"/>
      <c r="M105" s="155"/>
      <c r="N105" s="155"/>
      <c r="O105" s="155"/>
      <c r="P105" s="155"/>
      <c r="Q105" s="155"/>
    </row>
    <row r="106" spans="1:17" s="220" customFormat="1" ht="12.75">
      <c r="A106" s="221"/>
      <c r="B106" s="221"/>
      <c r="C106" s="221"/>
      <c r="D106" s="221"/>
      <c r="E106" s="221"/>
      <c r="F106" s="221"/>
      <c r="G106" s="221"/>
      <c r="H106" s="221"/>
      <c r="I106" s="155"/>
      <c r="J106" s="155"/>
      <c r="K106" s="155"/>
      <c r="L106" s="155"/>
      <c r="M106" s="155"/>
      <c r="N106" s="155"/>
      <c r="O106" s="155"/>
      <c r="P106" s="155"/>
      <c r="Q106" s="155"/>
    </row>
    <row r="107" spans="1:17" s="220" customFormat="1" ht="12.75">
      <c r="A107" s="221"/>
      <c r="B107" s="221"/>
      <c r="C107" s="221"/>
      <c r="D107" s="221"/>
      <c r="E107" s="221"/>
      <c r="F107" s="221"/>
      <c r="G107" s="221"/>
      <c r="H107" s="221"/>
      <c r="I107" s="155"/>
      <c r="J107" s="155"/>
      <c r="K107" s="155"/>
      <c r="L107" s="155"/>
      <c r="M107" s="155"/>
      <c r="N107" s="155"/>
      <c r="O107" s="155"/>
      <c r="P107" s="155"/>
      <c r="Q107" s="155"/>
    </row>
    <row r="108" spans="1:17" s="220" customFormat="1" ht="12.75">
      <c r="A108" s="221"/>
      <c r="B108" s="221"/>
      <c r="C108" s="221"/>
      <c r="D108" s="221"/>
      <c r="E108" s="221"/>
      <c r="F108" s="221"/>
      <c r="G108" s="221"/>
      <c r="H108" s="221"/>
      <c r="I108" s="155"/>
      <c r="J108" s="155"/>
      <c r="K108" s="155"/>
      <c r="L108" s="155"/>
      <c r="M108" s="155"/>
      <c r="N108" s="155"/>
      <c r="O108" s="155"/>
      <c r="P108" s="155"/>
      <c r="Q108" s="155"/>
    </row>
    <row r="109" spans="1:17" s="220" customFormat="1" ht="12.75">
      <c r="A109" s="221"/>
      <c r="B109" s="221"/>
      <c r="C109" s="221"/>
      <c r="D109" s="221"/>
      <c r="E109" s="221"/>
      <c r="F109" s="221"/>
      <c r="G109" s="221"/>
      <c r="H109" s="221"/>
      <c r="I109" s="155"/>
      <c r="J109" s="155"/>
      <c r="K109" s="155"/>
      <c r="L109" s="155"/>
      <c r="M109" s="155"/>
      <c r="N109" s="155"/>
      <c r="O109" s="155"/>
      <c r="P109" s="155"/>
      <c r="Q109" s="155"/>
    </row>
    <row r="110" spans="1:17" s="220" customFormat="1" ht="12.75">
      <c r="A110" s="221"/>
      <c r="B110" s="221"/>
      <c r="C110" s="221"/>
      <c r="D110" s="221"/>
      <c r="E110" s="221"/>
      <c r="F110" s="221"/>
      <c r="G110" s="221"/>
      <c r="H110" s="221"/>
      <c r="I110" s="155"/>
      <c r="J110" s="155"/>
      <c r="K110" s="155"/>
      <c r="L110" s="155"/>
      <c r="M110" s="155"/>
      <c r="N110" s="155"/>
      <c r="O110" s="155"/>
      <c r="P110" s="155"/>
      <c r="Q110" s="155"/>
    </row>
    <row r="111" spans="1:17" s="220" customFormat="1" ht="12.75">
      <c r="A111" s="221"/>
      <c r="B111" s="221"/>
      <c r="C111" s="221"/>
      <c r="D111" s="221"/>
      <c r="E111" s="221"/>
      <c r="F111" s="221"/>
      <c r="G111" s="221"/>
      <c r="H111" s="221"/>
      <c r="I111" s="155"/>
      <c r="J111" s="155"/>
      <c r="K111" s="155"/>
      <c r="L111" s="155"/>
      <c r="M111" s="155"/>
      <c r="N111" s="155"/>
      <c r="O111" s="155"/>
      <c r="P111" s="155"/>
      <c r="Q111" s="155"/>
    </row>
    <row r="112" spans="1:17" s="220" customFormat="1" ht="12.75">
      <c r="A112" s="221"/>
      <c r="B112" s="221"/>
      <c r="C112" s="221"/>
      <c r="D112" s="221"/>
      <c r="E112" s="221"/>
      <c r="F112" s="221"/>
      <c r="G112" s="221"/>
      <c r="H112" s="221"/>
      <c r="I112" s="155"/>
      <c r="J112" s="155"/>
      <c r="K112" s="155"/>
      <c r="L112" s="155"/>
      <c r="M112" s="155"/>
      <c r="N112" s="155"/>
      <c r="O112" s="155"/>
      <c r="P112" s="155"/>
      <c r="Q112" s="155"/>
    </row>
    <row r="113" spans="1:17" s="220" customFormat="1" ht="12.75">
      <c r="A113" s="221"/>
      <c r="B113" s="221"/>
      <c r="C113" s="221"/>
      <c r="D113" s="221"/>
      <c r="E113" s="221"/>
      <c r="F113" s="221"/>
      <c r="G113" s="221"/>
      <c r="H113" s="221"/>
      <c r="I113" s="155"/>
      <c r="J113" s="155"/>
      <c r="K113" s="155"/>
      <c r="L113" s="155"/>
      <c r="M113" s="155"/>
      <c r="N113" s="155"/>
      <c r="O113" s="155"/>
      <c r="P113" s="155"/>
      <c r="Q113" s="155"/>
    </row>
    <row r="114" spans="1:17" s="220" customFormat="1" ht="12.75">
      <c r="A114" s="221"/>
      <c r="B114" s="221"/>
      <c r="C114" s="221"/>
      <c r="D114" s="221"/>
      <c r="E114" s="221"/>
      <c r="F114" s="221"/>
      <c r="G114" s="221"/>
      <c r="H114" s="221"/>
      <c r="I114" s="155"/>
      <c r="J114" s="155"/>
      <c r="K114" s="155"/>
      <c r="L114" s="155"/>
      <c r="M114" s="155"/>
      <c r="N114" s="155"/>
      <c r="O114" s="155"/>
      <c r="P114" s="155"/>
      <c r="Q114" s="155"/>
    </row>
    <row r="115" spans="1:17" s="220" customFormat="1" ht="12.75">
      <c r="A115" s="221"/>
      <c r="B115" s="221"/>
      <c r="C115" s="221"/>
      <c r="D115" s="221"/>
      <c r="E115" s="221"/>
      <c r="F115" s="221"/>
      <c r="G115" s="221"/>
      <c r="H115" s="221"/>
      <c r="I115" s="155"/>
      <c r="J115" s="155"/>
      <c r="K115" s="155"/>
      <c r="L115" s="155"/>
      <c r="M115" s="155"/>
      <c r="N115" s="155"/>
      <c r="O115" s="155"/>
      <c r="P115" s="155"/>
      <c r="Q115" s="155"/>
    </row>
    <row r="116" spans="1:17" s="220" customFormat="1" ht="12.75">
      <c r="A116" s="221"/>
      <c r="B116" s="221"/>
      <c r="C116" s="221"/>
      <c r="D116" s="221"/>
      <c r="E116" s="221"/>
      <c r="F116" s="221"/>
      <c r="G116" s="221"/>
      <c r="H116" s="221"/>
      <c r="I116" s="155"/>
      <c r="J116" s="155"/>
      <c r="K116" s="155"/>
      <c r="L116" s="155"/>
      <c r="M116" s="155"/>
      <c r="N116" s="155"/>
      <c r="O116" s="155"/>
      <c r="P116" s="155"/>
      <c r="Q116" s="155"/>
    </row>
    <row r="117" spans="1:17" s="220" customFormat="1" ht="12.75">
      <c r="A117" s="221"/>
      <c r="B117" s="221"/>
      <c r="C117" s="221"/>
      <c r="D117" s="221"/>
      <c r="E117" s="221"/>
      <c r="F117" s="221"/>
      <c r="G117" s="221"/>
      <c r="H117" s="221"/>
      <c r="I117" s="155"/>
      <c r="J117" s="155"/>
      <c r="K117" s="155"/>
      <c r="L117" s="155"/>
      <c r="M117" s="155"/>
      <c r="N117" s="155"/>
      <c r="O117" s="155"/>
      <c r="P117" s="155"/>
      <c r="Q117" s="155"/>
    </row>
    <row r="118" spans="1:17" s="220" customFormat="1" ht="12.75">
      <c r="A118" s="221"/>
      <c r="B118" s="221"/>
      <c r="C118" s="221"/>
      <c r="D118" s="221"/>
      <c r="E118" s="221"/>
      <c r="F118" s="221"/>
      <c r="G118" s="221"/>
      <c r="H118" s="221"/>
      <c r="I118" s="155"/>
      <c r="J118" s="155"/>
      <c r="K118" s="155"/>
      <c r="L118" s="155"/>
      <c r="M118" s="155"/>
      <c r="N118" s="155"/>
      <c r="O118" s="155"/>
      <c r="P118" s="155"/>
      <c r="Q118" s="155"/>
    </row>
    <row r="119" spans="1:17" s="220" customFormat="1" ht="12.75">
      <c r="A119" s="221"/>
      <c r="B119" s="221"/>
      <c r="C119" s="221"/>
      <c r="D119" s="221"/>
      <c r="E119" s="221"/>
      <c r="F119" s="221"/>
      <c r="G119" s="221"/>
      <c r="H119" s="221"/>
      <c r="I119" s="155"/>
      <c r="J119" s="155"/>
      <c r="K119" s="155"/>
      <c r="L119" s="155"/>
      <c r="M119" s="155"/>
      <c r="N119" s="155"/>
      <c r="O119" s="155"/>
      <c r="P119" s="155"/>
      <c r="Q119" s="155"/>
    </row>
    <row r="120" spans="1:17" s="220" customFormat="1" ht="12.75">
      <c r="A120" s="221"/>
      <c r="B120" s="221"/>
      <c r="C120" s="221"/>
      <c r="D120" s="221"/>
      <c r="E120" s="221"/>
      <c r="F120" s="221"/>
      <c r="G120" s="221"/>
      <c r="H120" s="221"/>
      <c r="I120" s="155"/>
      <c r="J120" s="155"/>
      <c r="K120" s="155"/>
      <c r="L120" s="155"/>
      <c r="M120" s="155"/>
      <c r="N120" s="155"/>
      <c r="O120" s="155"/>
      <c r="P120" s="155"/>
      <c r="Q120" s="155"/>
    </row>
    <row r="121" spans="1:17" s="220" customFormat="1" ht="12.75">
      <c r="A121" s="221"/>
      <c r="B121" s="221"/>
      <c r="C121" s="221"/>
      <c r="D121" s="221"/>
      <c r="E121" s="221"/>
      <c r="F121" s="221"/>
      <c r="G121" s="221"/>
      <c r="H121" s="221"/>
      <c r="I121" s="155"/>
      <c r="J121" s="155"/>
      <c r="K121" s="155"/>
      <c r="L121" s="155"/>
      <c r="M121" s="155"/>
      <c r="N121" s="155"/>
      <c r="O121" s="155"/>
      <c r="P121" s="155"/>
      <c r="Q121" s="155"/>
    </row>
    <row r="122" spans="1:17" s="220" customFormat="1" ht="12.75">
      <c r="A122" s="221"/>
      <c r="B122" s="221"/>
      <c r="C122" s="221"/>
      <c r="D122" s="221"/>
      <c r="E122" s="221"/>
      <c r="F122" s="221"/>
      <c r="G122" s="221"/>
      <c r="H122" s="221"/>
      <c r="I122" s="155"/>
      <c r="J122" s="155"/>
      <c r="K122" s="155"/>
      <c r="L122" s="155"/>
      <c r="M122" s="155"/>
      <c r="N122" s="155"/>
      <c r="O122" s="155"/>
      <c r="P122" s="155"/>
      <c r="Q122" s="155"/>
    </row>
    <row r="123" spans="1:17" s="220" customFormat="1" ht="12.75">
      <c r="A123" s="221"/>
      <c r="B123" s="221"/>
      <c r="C123" s="221"/>
      <c r="D123" s="221"/>
      <c r="E123" s="221"/>
      <c r="F123" s="221"/>
      <c r="G123" s="221"/>
      <c r="H123" s="221"/>
      <c r="I123" s="155"/>
      <c r="J123" s="155"/>
      <c r="K123" s="155"/>
      <c r="L123" s="155"/>
      <c r="M123" s="155"/>
      <c r="N123" s="155"/>
      <c r="O123" s="155"/>
      <c r="P123" s="155"/>
      <c r="Q123" s="155"/>
    </row>
    <row r="124" spans="1:17" s="220" customFormat="1" ht="12.75">
      <c r="A124" s="221"/>
      <c r="B124" s="221"/>
      <c r="C124" s="221"/>
      <c r="D124" s="221"/>
      <c r="E124" s="221"/>
      <c r="F124" s="221"/>
      <c r="G124" s="221"/>
      <c r="H124" s="221"/>
      <c r="I124" s="155"/>
      <c r="J124" s="155"/>
      <c r="K124" s="155"/>
      <c r="L124" s="155"/>
      <c r="M124" s="155"/>
      <c r="N124" s="155"/>
      <c r="O124" s="155"/>
      <c r="P124" s="155"/>
      <c r="Q124" s="155"/>
    </row>
    <row r="125" spans="1:17" s="220" customFormat="1" ht="12.75">
      <c r="A125" s="221"/>
      <c r="B125" s="221"/>
      <c r="C125" s="221"/>
      <c r="D125" s="221"/>
      <c r="E125" s="221"/>
      <c r="F125" s="221"/>
      <c r="G125" s="221"/>
      <c r="H125" s="221"/>
      <c r="I125" s="155"/>
      <c r="J125" s="155"/>
      <c r="K125" s="155"/>
      <c r="L125" s="155"/>
      <c r="M125" s="155"/>
      <c r="N125" s="155"/>
      <c r="O125" s="155"/>
      <c r="P125" s="155"/>
      <c r="Q125" s="155"/>
    </row>
    <row r="126" spans="1:17" s="220" customFormat="1" ht="12.75">
      <c r="A126" s="221"/>
      <c r="B126" s="221"/>
      <c r="C126" s="221"/>
      <c r="D126" s="221"/>
      <c r="E126" s="221"/>
      <c r="F126" s="221"/>
      <c r="G126" s="221"/>
      <c r="H126" s="221"/>
      <c r="I126" s="155"/>
      <c r="J126" s="155"/>
      <c r="K126" s="155"/>
      <c r="L126" s="155"/>
      <c r="M126" s="155"/>
      <c r="N126" s="155"/>
      <c r="O126" s="155"/>
      <c r="P126" s="155"/>
      <c r="Q126" s="155"/>
    </row>
    <row r="127" spans="1:17" s="220" customFormat="1" ht="12.75">
      <c r="A127" s="221"/>
      <c r="B127" s="221"/>
      <c r="C127" s="221"/>
      <c r="D127" s="221"/>
      <c r="E127" s="221"/>
      <c r="F127" s="221"/>
      <c r="G127" s="221"/>
      <c r="H127" s="221"/>
      <c r="I127" s="155"/>
      <c r="J127" s="155"/>
      <c r="K127" s="155"/>
      <c r="L127" s="155"/>
      <c r="M127" s="155"/>
      <c r="N127" s="155"/>
      <c r="O127" s="155"/>
      <c r="P127" s="155"/>
      <c r="Q127" s="155"/>
    </row>
    <row r="128" spans="1:17" s="220" customFormat="1" ht="12.75">
      <c r="A128" s="221"/>
      <c r="B128" s="221"/>
      <c r="C128" s="221"/>
      <c r="D128" s="221"/>
      <c r="E128" s="221"/>
      <c r="F128" s="221"/>
      <c r="G128" s="221"/>
      <c r="H128" s="221"/>
      <c r="I128" s="155"/>
      <c r="J128" s="155"/>
      <c r="K128" s="155"/>
      <c r="L128" s="155"/>
      <c r="M128" s="155"/>
      <c r="N128" s="155"/>
      <c r="O128" s="155"/>
      <c r="P128" s="155"/>
      <c r="Q128" s="155"/>
    </row>
    <row r="129" spans="1:17" s="220" customFormat="1" ht="12.75">
      <c r="A129" s="221"/>
      <c r="B129" s="221"/>
      <c r="C129" s="221"/>
      <c r="D129" s="221"/>
      <c r="E129" s="221"/>
      <c r="F129" s="221"/>
      <c r="G129" s="221"/>
      <c r="H129" s="221"/>
      <c r="I129" s="155"/>
      <c r="J129" s="155"/>
      <c r="K129" s="155"/>
      <c r="L129" s="155"/>
      <c r="M129" s="155"/>
      <c r="N129" s="155"/>
      <c r="O129" s="155"/>
      <c r="P129" s="155"/>
      <c r="Q129" s="155"/>
    </row>
    <row r="130" spans="1:17" s="220" customFormat="1" ht="12.75">
      <c r="A130" s="221"/>
      <c r="B130" s="221"/>
      <c r="C130" s="221"/>
      <c r="D130" s="221"/>
      <c r="E130" s="221"/>
      <c r="F130" s="221"/>
      <c r="G130" s="221"/>
      <c r="H130" s="221"/>
      <c r="I130" s="155"/>
      <c r="J130" s="155"/>
      <c r="K130" s="155"/>
      <c r="L130" s="155"/>
      <c r="M130" s="155"/>
      <c r="N130" s="155"/>
      <c r="O130" s="155"/>
      <c r="P130" s="155"/>
      <c r="Q130" s="155"/>
    </row>
    <row r="131" spans="1:17" s="220" customFormat="1" ht="12.75">
      <c r="A131" s="221"/>
      <c r="B131" s="221"/>
      <c r="C131" s="221"/>
      <c r="D131" s="221"/>
      <c r="E131" s="221"/>
      <c r="F131" s="221"/>
      <c r="G131" s="221"/>
      <c r="H131" s="221"/>
      <c r="I131" s="155"/>
      <c r="J131" s="155"/>
      <c r="K131" s="155"/>
      <c r="L131" s="155"/>
      <c r="M131" s="155"/>
      <c r="N131" s="155"/>
      <c r="O131" s="155"/>
      <c r="P131" s="155"/>
      <c r="Q131" s="155"/>
    </row>
    <row r="132" spans="1:17" s="220" customFormat="1" ht="12.75">
      <c r="A132" s="221"/>
      <c r="B132" s="221"/>
      <c r="C132" s="221"/>
      <c r="D132" s="221"/>
      <c r="E132" s="221"/>
      <c r="F132" s="221"/>
      <c r="G132" s="221"/>
      <c r="H132" s="221"/>
      <c r="I132" s="155"/>
      <c r="J132" s="155"/>
      <c r="K132" s="155"/>
      <c r="L132" s="155"/>
      <c r="M132" s="155"/>
      <c r="N132" s="155"/>
      <c r="O132" s="155"/>
      <c r="P132" s="155"/>
      <c r="Q132" s="155"/>
    </row>
    <row r="133" spans="1:17" s="220" customFormat="1" ht="12.75">
      <c r="A133" s="221"/>
      <c r="B133" s="221"/>
      <c r="C133" s="221"/>
      <c r="D133" s="221"/>
      <c r="E133" s="221"/>
      <c r="F133" s="221"/>
      <c r="G133" s="221"/>
      <c r="H133" s="221"/>
      <c r="I133" s="155"/>
      <c r="J133" s="155"/>
      <c r="K133" s="155"/>
      <c r="L133" s="155"/>
      <c r="M133" s="155"/>
      <c r="N133" s="155"/>
      <c r="O133" s="155"/>
      <c r="P133" s="155"/>
      <c r="Q133" s="155"/>
    </row>
    <row r="134" spans="1:17" s="220" customFormat="1" ht="12.75">
      <c r="A134" s="221"/>
      <c r="B134" s="221"/>
      <c r="C134" s="221"/>
      <c r="D134" s="221"/>
      <c r="E134" s="221"/>
      <c r="F134" s="221"/>
      <c r="G134" s="221"/>
      <c r="H134" s="221"/>
      <c r="I134" s="155"/>
      <c r="J134" s="155"/>
      <c r="K134" s="155"/>
      <c r="L134" s="155"/>
      <c r="M134" s="155"/>
      <c r="N134" s="155"/>
      <c r="O134" s="155"/>
      <c r="P134" s="155"/>
      <c r="Q134" s="155"/>
    </row>
    <row r="135" spans="1:17" s="220" customFormat="1" ht="12.75">
      <c r="A135" s="221"/>
      <c r="B135" s="221"/>
      <c r="C135" s="221"/>
      <c r="D135" s="221"/>
      <c r="E135" s="221"/>
      <c r="F135" s="221"/>
      <c r="G135" s="221"/>
      <c r="H135" s="221"/>
      <c r="I135" s="155"/>
      <c r="J135" s="155"/>
      <c r="K135" s="155"/>
      <c r="L135" s="155"/>
      <c r="M135" s="155"/>
      <c r="N135" s="155"/>
      <c r="O135" s="155"/>
      <c r="P135" s="155"/>
      <c r="Q135" s="155"/>
    </row>
    <row r="136" spans="1:17" s="220" customFormat="1" ht="12.75">
      <c r="A136" s="221"/>
      <c r="B136" s="221"/>
      <c r="C136" s="221"/>
      <c r="D136" s="221"/>
      <c r="E136" s="221"/>
      <c r="F136" s="221"/>
      <c r="G136" s="221"/>
      <c r="H136" s="221"/>
      <c r="I136" s="155"/>
      <c r="J136" s="155"/>
      <c r="K136" s="155"/>
      <c r="L136" s="155"/>
      <c r="M136" s="155"/>
      <c r="N136" s="155"/>
      <c r="O136" s="155"/>
      <c r="P136" s="155"/>
      <c r="Q136" s="155"/>
    </row>
    <row r="137" spans="1:17" s="220" customFormat="1" ht="12.75">
      <c r="A137" s="221"/>
      <c r="B137" s="221"/>
      <c r="C137" s="221"/>
      <c r="D137" s="221"/>
      <c r="E137" s="221"/>
      <c r="F137" s="221"/>
      <c r="G137" s="221"/>
      <c r="H137" s="221"/>
      <c r="I137" s="155"/>
      <c r="J137" s="155"/>
      <c r="K137" s="155"/>
      <c r="L137" s="155"/>
      <c r="M137" s="155"/>
      <c r="N137" s="155"/>
      <c r="O137" s="155"/>
      <c r="P137" s="155"/>
      <c r="Q137" s="155"/>
    </row>
    <row r="138" spans="1:17" s="220" customFormat="1" ht="12.75">
      <c r="A138" s="221"/>
      <c r="B138" s="221"/>
      <c r="C138" s="221"/>
      <c r="D138" s="221"/>
      <c r="E138" s="221"/>
      <c r="F138" s="221"/>
      <c r="G138" s="221"/>
      <c r="H138" s="221"/>
      <c r="I138" s="155"/>
      <c r="J138" s="155"/>
      <c r="K138" s="155"/>
      <c r="L138" s="155"/>
      <c r="M138" s="155"/>
      <c r="N138" s="155"/>
      <c r="O138" s="155"/>
      <c r="P138" s="155"/>
      <c r="Q138" s="155"/>
    </row>
    <row r="139" spans="1:17" s="220" customFormat="1" ht="12.75">
      <c r="A139" s="221"/>
      <c r="B139" s="221"/>
      <c r="C139" s="221"/>
      <c r="D139" s="221"/>
      <c r="E139" s="221"/>
      <c r="F139" s="221"/>
      <c r="G139" s="221"/>
      <c r="H139" s="221"/>
      <c r="I139" s="155"/>
      <c r="J139" s="155"/>
      <c r="K139" s="155"/>
      <c r="L139" s="155"/>
      <c r="M139" s="155"/>
      <c r="N139" s="155"/>
      <c r="O139" s="155"/>
      <c r="P139" s="155"/>
      <c r="Q139" s="155"/>
    </row>
    <row r="140" spans="1:17" s="220" customFormat="1" ht="12.75">
      <c r="A140" s="221"/>
      <c r="B140" s="221"/>
      <c r="C140" s="221"/>
      <c r="D140" s="221"/>
      <c r="E140" s="221"/>
      <c r="F140" s="221"/>
      <c r="G140" s="221"/>
      <c r="H140" s="221"/>
      <c r="I140" s="155"/>
      <c r="J140" s="155"/>
      <c r="K140" s="155"/>
      <c r="L140" s="155"/>
      <c r="M140" s="155"/>
      <c r="N140" s="155"/>
      <c r="O140" s="155"/>
      <c r="P140" s="155"/>
      <c r="Q140" s="155"/>
    </row>
    <row r="141" spans="1:17" s="220" customFormat="1" ht="12.75">
      <c r="A141" s="221"/>
      <c r="B141" s="221"/>
      <c r="C141" s="221"/>
      <c r="D141" s="221"/>
      <c r="E141" s="221"/>
      <c r="F141" s="221"/>
      <c r="G141" s="221"/>
      <c r="H141" s="221"/>
      <c r="I141" s="155"/>
      <c r="J141" s="155"/>
      <c r="K141" s="155"/>
      <c r="L141" s="155"/>
      <c r="M141" s="155"/>
      <c r="N141" s="155"/>
      <c r="O141" s="155"/>
      <c r="P141" s="155"/>
      <c r="Q141" s="155"/>
    </row>
    <row r="142" spans="1:17" s="220" customFormat="1" ht="12.75">
      <c r="A142" s="221"/>
      <c r="B142" s="221"/>
      <c r="C142" s="221"/>
      <c r="D142" s="221"/>
      <c r="E142" s="221"/>
      <c r="F142" s="221"/>
      <c r="G142" s="221"/>
      <c r="H142" s="221"/>
      <c r="I142" s="155"/>
      <c r="J142" s="155"/>
      <c r="K142" s="155"/>
      <c r="L142" s="155"/>
      <c r="M142" s="155"/>
      <c r="N142" s="155"/>
      <c r="O142" s="155"/>
      <c r="P142" s="155"/>
      <c r="Q142" s="155"/>
    </row>
    <row r="143" spans="1:17" s="220" customFormat="1" ht="12.75">
      <c r="A143" s="221"/>
      <c r="B143" s="221"/>
      <c r="C143" s="221"/>
      <c r="D143" s="221"/>
      <c r="E143" s="221"/>
      <c r="F143" s="221"/>
      <c r="G143" s="221"/>
      <c r="H143" s="221"/>
      <c r="I143" s="155"/>
      <c r="J143" s="155"/>
      <c r="K143" s="155"/>
      <c r="L143" s="155"/>
      <c r="M143" s="155"/>
      <c r="N143" s="155"/>
      <c r="O143" s="155"/>
      <c r="P143" s="155"/>
      <c r="Q143" s="155"/>
    </row>
    <row r="144" spans="1:17" s="220" customFormat="1" ht="12.75">
      <c r="A144" s="221"/>
      <c r="B144" s="221"/>
      <c r="C144" s="221"/>
      <c r="D144" s="221"/>
      <c r="E144" s="221"/>
      <c r="F144" s="221"/>
      <c r="G144" s="221"/>
      <c r="H144" s="221"/>
      <c r="I144" s="155"/>
      <c r="J144" s="155"/>
      <c r="K144" s="155"/>
      <c r="L144" s="155"/>
      <c r="M144" s="155"/>
      <c r="N144" s="155"/>
      <c r="O144" s="155"/>
      <c r="P144" s="155"/>
      <c r="Q144" s="155"/>
    </row>
    <row r="145" spans="1:17" s="220" customFormat="1" ht="12.75">
      <c r="A145" s="221"/>
      <c r="B145" s="221"/>
      <c r="C145" s="221"/>
      <c r="D145" s="221"/>
      <c r="E145" s="221"/>
      <c r="F145" s="221"/>
      <c r="G145" s="221"/>
      <c r="H145" s="221"/>
      <c r="I145" s="155"/>
      <c r="J145" s="155"/>
      <c r="K145" s="155"/>
      <c r="L145" s="155"/>
      <c r="M145" s="155"/>
      <c r="N145" s="155"/>
      <c r="O145" s="155"/>
      <c r="P145" s="155"/>
      <c r="Q145" s="155"/>
    </row>
    <row r="146" spans="1:17" s="220" customFormat="1" ht="12.75">
      <c r="A146" s="221"/>
      <c r="B146" s="221"/>
      <c r="C146" s="221"/>
      <c r="D146" s="221"/>
      <c r="E146" s="221"/>
      <c r="F146" s="221"/>
      <c r="G146" s="221"/>
      <c r="H146" s="221"/>
      <c r="I146" s="155"/>
      <c r="J146" s="155"/>
      <c r="K146" s="155"/>
      <c r="L146" s="155"/>
      <c r="M146" s="155"/>
      <c r="N146" s="155"/>
      <c r="O146" s="155"/>
      <c r="P146" s="155"/>
      <c r="Q146" s="155"/>
    </row>
    <row r="147" spans="1:17" s="220" customFormat="1" ht="12.75">
      <c r="A147" s="221"/>
      <c r="B147" s="221"/>
      <c r="C147" s="221"/>
      <c r="D147" s="221"/>
      <c r="E147" s="221"/>
      <c r="F147" s="221"/>
      <c r="G147" s="221"/>
      <c r="H147" s="221"/>
      <c r="I147" s="155"/>
      <c r="J147" s="155"/>
      <c r="K147" s="155"/>
      <c r="L147" s="155"/>
      <c r="M147" s="155"/>
      <c r="N147" s="155"/>
      <c r="O147" s="155"/>
      <c r="P147" s="155"/>
      <c r="Q147" s="155"/>
    </row>
    <row r="148" spans="1:17" s="220" customFormat="1" ht="12.75">
      <c r="A148" s="221"/>
      <c r="B148" s="221"/>
      <c r="C148" s="221"/>
      <c r="D148" s="221"/>
      <c r="E148" s="221"/>
      <c r="F148" s="221"/>
      <c r="G148" s="221"/>
      <c r="H148" s="221"/>
      <c r="I148" s="155"/>
      <c r="J148" s="155"/>
      <c r="K148" s="155"/>
      <c r="L148" s="155"/>
      <c r="M148" s="155"/>
      <c r="N148" s="155"/>
      <c r="O148" s="155"/>
      <c r="P148" s="155"/>
      <c r="Q148" s="155"/>
    </row>
    <row r="149" spans="1:17" s="220" customFormat="1" ht="12.75">
      <c r="A149" s="221"/>
      <c r="B149" s="221"/>
      <c r="C149" s="221"/>
      <c r="D149" s="221"/>
      <c r="E149" s="221"/>
      <c r="F149" s="221"/>
      <c r="G149" s="221"/>
      <c r="H149" s="221"/>
      <c r="I149" s="155"/>
      <c r="J149" s="155"/>
      <c r="K149" s="155"/>
      <c r="L149" s="155"/>
      <c r="M149" s="155"/>
      <c r="N149" s="155"/>
      <c r="O149" s="155"/>
      <c r="P149" s="155"/>
      <c r="Q149" s="155"/>
    </row>
    <row r="150" spans="1:17" s="220" customFormat="1" ht="12.75">
      <c r="A150" s="221"/>
      <c r="B150" s="221"/>
      <c r="C150" s="221"/>
      <c r="D150" s="221"/>
      <c r="E150" s="221"/>
      <c r="F150" s="221"/>
      <c r="G150" s="221"/>
      <c r="H150" s="221"/>
      <c r="I150" s="155"/>
      <c r="J150" s="155"/>
      <c r="K150" s="155"/>
      <c r="L150" s="155"/>
      <c r="M150" s="155"/>
      <c r="N150" s="155"/>
      <c r="O150" s="155"/>
      <c r="P150" s="155"/>
      <c r="Q150" s="155"/>
    </row>
    <row r="151" spans="1:17" s="220" customFormat="1" ht="12.75">
      <c r="A151" s="221"/>
      <c r="B151" s="221"/>
      <c r="C151" s="221"/>
      <c r="D151" s="221"/>
      <c r="E151" s="221"/>
      <c r="F151" s="221"/>
      <c r="G151" s="221"/>
      <c r="H151" s="221"/>
      <c r="I151" s="155"/>
      <c r="J151" s="155"/>
      <c r="K151" s="155"/>
      <c r="L151" s="155"/>
      <c r="M151" s="155"/>
      <c r="N151" s="155"/>
      <c r="O151" s="155"/>
      <c r="P151" s="155"/>
      <c r="Q151" s="155"/>
    </row>
    <row r="152" spans="1:17" s="220" customFormat="1" ht="12.75">
      <c r="A152" s="221"/>
      <c r="B152" s="221"/>
      <c r="C152" s="221"/>
      <c r="D152" s="221"/>
      <c r="E152" s="221"/>
      <c r="F152" s="221"/>
      <c r="G152" s="221"/>
      <c r="H152" s="221"/>
      <c r="I152" s="155"/>
      <c r="J152" s="155"/>
      <c r="K152" s="155"/>
      <c r="L152" s="155"/>
      <c r="M152" s="155"/>
      <c r="N152" s="155"/>
      <c r="O152" s="155"/>
      <c r="P152" s="155"/>
      <c r="Q152" s="155"/>
    </row>
    <row r="153" spans="1:17" s="220" customFormat="1" ht="12.75">
      <c r="A153" s="221"/>
      <c r="B153" s="221"/>
      <c r="C153" s="221"/>
      <c r="D153" s="221"/>
      <c r="E153" s="221"/>
      <c r="F153" s="221"/>
      <c r="G153" s="221"/>
      <c r="H153" s="221"/>
      <c r="I153" s="155"/>
      <c r="J153" s="155"/>
      <c r="K153" s="155"/>
      <c r="L153" s="155"/>
      <c r="M153" s="155"/>
      <c r="N153" s="155"/>
      <c r="O153" s="155"/>
      <c r="P153" s="155"/>
      <c r="Q153" s="155"/>
    </row>
    <row r="154" spans="1:17" s="220" customFormat="1" ht="12.75">
      <c r="A154" s="221"/>
      <c r="B154" s="221"/>
      <c r="C154" s="221"/>
      <c r="D154" s="221"/>
      <c r="E154" s="221"/>
      <c r="F154" s="221"/>
      <c r="G154" s="221"/>
      <c r="H154" s="221"/>
      <c r="I154" s="155"/>
      <c r="J154" s="155"/>
      <c r="K154" s="155"/>
      <c r="L154" s="155"/>
      <c r="M154" s="155"/>
      <c r="N154" s="155"/>
      <c r="O154" s="155"/>
      <c r="P154" s="155"/>
      <c r="Q154" s="155"/>
    </row>
    <row r="155" spans="1:17" s="220" customFormat="1" ht="12.75">
      <c r="A155" s="221"/>
      <c r="B155" s="221"/>
      <c r="C155" s="221"/>
      <c r="D155" s="221"/>
      <c r="E155" s="221"/>
      <c r="F155" s="221"/>
      <c r="G155" s="221"/>
      <c r="H155" s="221"/>
      <c r="I155" s="155"/>
      <c r="J155" s="155"/>
      <c r="K155" s="155"/>
      <c r="L155" s="155"/>
      <c r="M155" s="155"/>
      <c r="N155" s="155"/>
      <c r="O155" s="155"/>
      <c r="P155" s="155"/>
      <c r="Q155" s="155"/>
    </row>
    <row r="156" spans="1:17" s="220" customFormat="1" ht="12.75">
      <c r="A156" s="221"/>
      <c r="B156" s="221"/>
      <c r="C156" s="221"/>
      <c r="D156" s="221"/>
      <c r="E156" s="221"/>
      <c r="F156" s="221"/>
      <c r="G156" s="221"/>
      <c r="H156" s="221"/>
      <c r="I156" s="155"/>
      <c r="J156" s="155"/>
      <c r="K156" s="155"/>
      <c r="L156" s="155"/>
      <c r="M156" s="155"/>
      <c r="N156" s="155"/>
      <c r="O156" s="155"/>
      <c r="P156" s="155"/>
      <c r="Q156" s="155"/>
    </row>
    <row r="157" spans="1:17" s="220" customFormat="1" ht="12.75">
      <c r="A157" s="221"/>
      <c r="B157" s="221"/>
      <c r="C157" s="221"/>
      <c r="D157" s="221"/>
      <c r="E157" s="221"/>
      <c r="F157" s="221"/>
      <c r="G157" s="221"/>
      <c r="H157" s="221"/>
      <c r="I157" s="155"/>
      <c r="J157" s="155"/>
      <c r="K157" s="155"/>
      <c r="L157" s="155"/>
      <c r="M157" s="155"/>
      <c r="N157" s="155"/>
      <c r="O157" s="155"/>
      <c r="P157" s="155"/>
      <c r="Q157" s="155"/>
    </row>
    <row r="158" spans="1:17" s="220" customFormat="1" ht="12.75">
      <c r="A158" s="221"/>
      <c r="B158" s="221"/>
      <c r="C158" s="221"/>
      <c r="D158" s="221"/>
      <c r="E158" s="221"/>
      <c r="F158" s="221"/>
      <c r="G158" s="221"/>
      <c r="H158" s="221"/>
      <c r="I158" s="155"/>
      <c r="J158" s="155"/>
      <c r="K158" s="155"/>
      <c r="L158" s="155"/>
      <c r="M158" s="155"/>
      <c r="N158" s="155"/>
      <c r="O158" s="155"/>
      <c r="P158" s="155"/>
      <c r="Q158" s="155"/>
    </row>
    <row r="159" spans="1:17" s="220" customFormat="1" ht="12.75">
      <c r="A159" s="221"/>
      <c r="B159" s="221"/>
      <c r="C159" s="221"/>
      <c r="D159" s="221"/>
      <c r="E159" s="221"/>
      <c r="F159" s="221"/>
      <c r="G159" s="221"/>
      <c r="H159" s="221"/>
      <c r="I159" s="155"/>
      <c r="J159" s="155"/>
      <c r="K159" s="155"/>
      <c r="L159" s="155"/>
      <c r="M159" s="155"/>
      <c r="N159" s="155"/>
      <c r="O159" s="155"/>
      <c r="P159" s="155"/>
      <c r="Q159" s="155"/>
    </row>
    <row r="160" spans="1:17" s="220" customFormat="1" ht="12.75">
      <c r="A160" s="221"/>
      <c r="B160" s="221"/>
      <c r="C160" s="221"/>
      <c r="D160" s="221"/>
      <c r="E160" s="221"/>
      <c r="F160" s="221"/>
      <c r="G160" s="221"/>
      <c r="H160" s="221"/>
      <c r="I160" s="155"/>
      <c r="J160" s="155"/>
      <c r="K160" s="155"/>
      <c r="L160" s="155"/>
      <c r="M160" s="155"/>
      <c r="N160" s="155"/>
      <c r="O160" s="155"/>
      <c r="P160" s="155"/>
      <c r="Q160" s="155"/>
    </row>
    <row r="161" spans="1:17" s="220" customFormat="1" ht="12.75">
      <c r="A161" s="221"/>
      <c r="B161" s="221"/>
      <c r="C161" s="221"/>
      <c r="D161" s="221"/>
      <c r="E161" s="221"/>
      <c r="F161" s="221"/>
      <c r="G161" s="221"/>
      <c r="H161" s="221"/>
      <c r="I161" s="155"/>
      <c r="J161" s="155"/>
      <c r="K161" s="155"/>
      <c r="L161" s="155"/>
      <c r="M161" s="155"/>
      <c r="N161" s="155"/>
      <c r="O161" s="155"/>
      <c r="P161" s="155"/>
      <c r="Q161" s="155"/>
    </row>
    <row r="162" spans="1:17" s="220" customFormat="1" ht="12.75">
      <c r="A162" s="221"/>
      <c r="B162" s="221"/>
      <c r="C162" s="221"/>
      <c r="D162" s="221"/>
      <c r="E162" s="221"/>
      <c r="F162" s="221"/>
      <c r="G162" s="221"/>
      <c r="H162" s="221"/>
      <c r="I162" s="155"/>
      <c r="J162" s="155"/>
      <c r="K162" s="155"/>
      <c r="L162" s="155"/>
      <c r="M162" s="155"/>
      <c r="N162" s="155"/>
      <c r="O162" s="155"/>
      <c r="P162" s="155"/>
      <c r="Q162" s="155"/>
    </row>
    <row r="163" spans="1:17" s="220" customFormat="1" ht="12.75">
      <c r="A163" s="221"/>
      <c r="B163" s="221"/>
      <c r="C163" s="221"/>
      <c r="D163" s="221"/>
      <c r="E163" s="221"/>
      <c r="F163" s="221"/>
      <c r="G163" s="221"/>
      <c r="H163" s="221"/>
      <c r="I163" s="155"/>
      <c r="J163" s="155"/>
      <c r="K163" s="155"/>
      <c r="L163" s="155"/>
      <c r="M163" s="155"/>
      <c r="N163" s="155"/>
      <c r="O163" s="155"/>
      <c r="P163" s="155"/>
      <c r="Q163" s="155"/>
    </row>
    <row r="164" spans="1:17" s="220" customFormat="1" ht="12.75">
      <c r="A164" s="221"/>
      <c r="B164" s="221"/>
      <c r="C164" s="221"/>
      <c r="D164" s="221"/>
      <c r="E164" s="221"/>
      <c r="F164" s="221"/>
      <c r="G164" s="221"/>
      <c r="H164" s="221"/>
      <c r="I164" s="155"/>
      <c r="J164" s="155"/>
      <c r="K164" s="155"/>
      <c r="L164" s="155"/>
      <c r="M164" s="155"/>
      <c r="N164" s="155"/>
      <c r="O164" s="155"/>
      <c r="P164" s="155"/>
      <c r="Q164" s="155"/>
    </row>
    <row r="165" spans="1:17" s="220" customFormat="1" ht="12.75">
      <c r="A165" s="221"/>
      <c r="B165" s="221"/>
      <c r="C165" s="221"/>
      <c r="D165" s="221"/>
      <c r="E165" s="221"/>
      <c r="F165" s="221"/>
      <c r="G165" s="221"/>
      <c r="H165" s="221"/>
      <c r="I165" s="155"/>
      <c r="J165" s="155"/>
      <c r="K165" s="155"/>
      <c r="L165" s="155"/>
      <c r="M165" s="155"/>
      <c r="N165" s="155"/>
      <c r="O165" s="155"/>
      <c r="P165" s="155"/>
      <c r="Q165" s="155"/>
    </row>
    <row r="166" spans="1:17" s="220" customFormat="1" ht="12.75">
      <c r="A166" s="221"/>
      <c r="B166" s="221"/>
      <c r="C166" s="221"/>
      <c r="D166" s="221"/>
      <c r="E166" s="221"/>
      <c r="F166" s="221"/>
      <c r="G166" s="221"/>
      <c r="H166" s="221"/>
      <c r="I166" s="155"/>
      <c r="J166" s="155"/>
      <c r="K166" s="155"/>
      <c r="L166" s="155"/>
      <c r="M166" s="155"/>
      <c r="N166" s="155"/>
      <c r="O166" s="155"/>
      <c r="P166" s="155"/>
      <c r="Q166" s="155"/>
    </row>
    <row r="167" spans="1:17" s="220" customFormat="1" ht="12.75">
      <c r="A167" s="221"/>
      <c r="B167" s="221"/>
      <c r="C167" s="221"/>
      <c r="D167" s="221"/>
      <c r="E167" s="221"/>
      <c r="F167" s="221"/>
      <c r="G167" s="221"/>
      <c r="H167" s="221"/>
      <c r="I167" s="155"/>
      <c r="J167" s="155"/>
      <c r="K167" s="155"/>
      <c r="L167" s="155"/>
      <c r="M167" s="155"/>
      <c r="N167" s="155"/>
      <c r="O167" s="155"/>
      <c r="P167" s="155"/>
      <c r="Q167" s="155"/>
    </row>
    <row r="168" spans="1:17" s="220" customFormat="1" ht="12.75">
      <c r="A168" s="221"/>
      <c r="B168" s="221"/>
      <c r="C168" s="221"/>
      <c r="D168" s="221"/>
      <c r="E168" s="221"/>
      <c r="F168" s="221"/>
      <c r="G168" s="221"/>
      <c r="H168" s="221"/>
      <c r="I168" s="155"/>
      <c r="J168" s="155"/>
      <c r="K168" s="155"/>
      <c r="L168" s="155"/>
      <c r="M168" s="155"/>
      <c r="N168" s="155"/>
      <c r="O168" s="155"/>
      <c r="P168" s="155"/>
      <c r="Q168" s="155"/>
    </row>
    <row r="169" spans="1:17" s="220" customFormat="1" ht="12.75">
      <c r="A169" s="221"/>
      <c r="B169" s="221"/>
      <c r="C169" s="221"/>
      <c r="D169" s="221"/>
      <c r="E169" s="221"/>
      <c r="F169" s="221"/>
      <c r="G169" s="221"/>
      <c r="H169" s="221"/>
      <c r="I169" s="155"/>
      <c r="J169" s="155"/>
      <c r="K169" s="155"/>
      <c r="L169" s="155"/>
      <c r="M169" s="155"/>
      <c r="N169" s="155"/>
      <c r="O169" s="155"/>
      <c r="P169" s="155"/>
      <c r="Q169" s="155"/>
    </row>
    <row r="170" spans="1:17" s="220" customFormat="1" ht="12.75">
      <c r="A170" s="221"/>
      <c r="B170" s="221"/>
      <c r="C170" s="221"/>
      <c r="D170" s="221"/>
      <c r="E170" s="221"/>
      <c r="F170" s="221"/>
      <c r="G170" s="221"/>
      <c r="H170" s="221"/>
      <c r="I170" s="155"/>
      <c r="J170" s="155"/>
      <c r="K170" s="155"/>
      <c r="L170" s="155"/>
      <c r="M170" s="155"/>
      <c r="N170" s="155"/>
      <c r="O170" s="155"/>
      <c r="P170" s="155"/>
      <c r="Q170" s="155"/>
    </row>
    <row r="171" spans="1:17" s="220" customFormat="1" ht="12.75">
      <c r="A171" s="221"/>
      <c r="B171" s="221"/>
      <c r="C171" s="221"/>
      <c r="D171" s="221"/>
      <c r="E171" s="221"/>
      <c r="F171" s="221"/>
      <c r="G171" s="221"/>
      <c r="H171" s="221"/>
      <c r="I171" s="155"/>
      <c r="J171" s="155"/>
      <c r="K171" s="155"/>
      <c r="L171" s="155"/>
      <c r="M171" s="155"/>
      <c r="N171" s="155"/>
      <c r="O171" s="155"/>
      <c r="P171" s="155"/>
      <c r="Q171" s="155"/>
    </row>
    <row r="172" spans="1:17" s="220" customFormat="1" ht="12.75">
      <c r="A172" s="221"/>
      <c r="B172" s="221"/>
      <c r="C172" s="221"/>
      <c r="D172" s="221"/>
      <c r="E172" s="221"/>
      <c r="F172" s="221"/>
      <c r="G172" s="221"/>
      <c r="H172" s="221"/>
      <c r="I172" s="155"/>
      <c r="J172" s="155"/>
      <c r="K172" s="155"/>
      <c r="L172" s="155"/>
      <c r="M172" s="155"/>
      <c r="N172" s="155"/>
      <c r="O172" s="155"/>
      <c r="P172" s="155"/>
      <c r="Q172" s="155"/>
    </row>
    <row r="173" spans="1:17" s="220" customFormat="1" ht="12.75">
      <c r="A173" s="221"/>
      <c r="B173" s="221"/>
      <c r="C173" s="221"/>
      <c r="D173" s="221"/>
      <c r="E173" s="221"/>
      <c r="F173" s="221"/>
      <c r="G173" s="221"/>
      <c r="H173" s="221"/>
      <c r="I173" s="155"/>
      <c r="J173" s="155"/>
      <c r="K173" s="155"/>
      <c r="L173" s="155"/>
      <c r="M173" s="155"/>
      <c r="N173" s="155"/>
      <c r="O173" s="155"/>
      <c r="P173" s="155"/>
      <c r="Q173" s="155"/>
    </row>
    <row r="174" spans="1:17" s="220" customFormat="1" ht="12.75">
      <c r="A174" s="221"/>
      <c r="B174" s="221"/>
      <c r="C174" s="221"/>
      <c r="D174" s="221"/>
      <c r="E174" s="221"/>
      <c r="F174" s="221"/>
      <c r="G174" s="221"/>
      <c r="H174" s="221"/>
      <c r="I174" s="155"/>
      <c r="J174" s="155"/>
      <c r="K174" s="155"/>
      <c r="L174" s="155"/>
      <c r="M174" s="155"/>
      <c r="N174" s="155"/>
      <c r="O174" s="155"/>
      <c r="P174" s="155"/>
      <c r="Q174" s="155"/>
    </row>
    <row r="175" spans="1:17" s="220" customFormat="1" ht="12.75">
      <c r="A175" s="221"/>
      <c r="B175" s="221"/>
      <c r="C175" s="221"/>
      <c r="D175" s="221"/>
      <c r="E175" s="221"/>
      <c r="F175" s="221"/>
      <c r="G175" s="221"/>
      <c r="H175" s="221"/>
      <c r="I175" s="155"/>
      <c r="J175" s="155"/>
      <c r="K175" s="155"/>
      <c r="L175" s="155"/>
      <c r="M175" s="155"/>
      <c r="N175" s="155"/>
      <c r="O175" s="155"/>
      <c r="P175" s="155"/>
      <c r="Q175" s="155"/>
    </row>
    <row r="176" spans="1:17" s="220" customFormat="1" ht="12.75">
      <c r="A176" s="221"/>
      <c r="B176" s="221"/>
      <c r="C176" s="221"/>
      <c r="D176" s="221"/>
      <c r="E176" s="221"/>
      <c r="F176" s="221"/>
      <c r="G176" s="221"/>
      <c r="H176" s="221"/>
      <c r="I176" s="155"/>
      <c r="J176" s="155"/>
      <c r="K176" s="155"/>
      <c r="L176" s="155"/>
      <c r="M176" s="155"/>
      <c r="N176" s="155"/>
      <c r="O176" s="155"/>
      <c r="P176" s="155"/>
      <c r="Q176" s="155"/>
    </row>
  </sheetData>
  <sheetProtection/>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A66:B66"/>
    <mergeCell ref="A69:H69"/>
    <mergeCell ref="A71:H71"/>
    <mergeCell ref="A73:H73"/>
    <mergeCell ref="A75:H75"/>
    <mergeCell ref="A77:B78"/>
    <mergeCell ref="C77:E78"/>
    <mergeCell ref="C80:E80"/>
    <mergeCell ref="C90:E90"/>
    <mergeCell ref="A92:B92"/>
    <mergeCell ref="A93:B93"/>
    <mergeCell ref="A94:B94"/>
    <mergeCell ref="A97:H97"/>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8" width="16.57421875" style="147" customWidth="1"/>
    <col min="9" max="11" width="17.7109375" style="147" customWidth="1"/>
    <col min="12" max="12" width="6.57421875" style="147" customWidth="1"/>
    <col min="13" max="16384" width="12.8515625" style="147" customWidth="1"/>
  </cols>
  <sheetData>
    <row r="6" spans="1:7" ht="12.75">
      <c r="A6" s="148"/>
      <c r="B6" s="148"/>
      <c r="C6" s="148"/>
      <c r="D6" s="148"/>
      <c r="E6" s="148"/>
      <c r="F6" s="148"/>
      <c r="G6" s="148"/>
    </row>
    <row r="7" spans="1:7" ht="12.75">
      <c r="A7" s="148"/>
      <c r="B7" s="148"/>
      <c r="C7" s="148"/>
      <c r="D7" s="148"/>
      <c r="E7" s="148"/>
      <c r="F7" s="148"/>
      <c r="G7" s="148"/>
    </row>
    <row r="8" spans="1:7" ht="12.75">
      <c r="A8" s="148"/>
      <c r="B8" s="148"/>
      <c r="C8" s="148"/>
      <c r="D8" s="148"/>
      <c r="E8" s="148"/>
      <c r="F8" s="148"/>
      <c r="G8" s="148"/>
    </row>
    <row r="9" spans="1:7" ht="12.75">
      <c r="A9" s="148"/>
      <c r="B9" s="148"/>
      <c r="C9" s="148"/>
      <c r="D9" s="148"/>
      <c r="E9" s="148"/>
      <c r="F9" s="148"/>
      <c r="G9" s="148"/>
    </row>
    <row r="10" spans="1:7" ht="12.75">
      <c r="A10" s="148"/>
      <c r="B10" s="148"/>
      <c r="C10" s="148"/>
      <c r="D10" s="148"/>
      <c r="E10" s="148"/>
      <c r="F10" s="148"/>
      <c r="G10" s="148"/>
    </row>
    <row r="11" spans="1:7" ht="12.75">
      <c r="A11" s="148"/>
      <c r="B11" s="148"/>
      <c r="C11" s="148"/>
      <c r="D11" s="148"/>
      <c r="E11" s="148"/>
      <c r="F11" s="148"/>
      <c r="G11" s="148"/>
    </row>
    <row r="12" spans="1:7" ht="12.75">
      <c r="A12" s="148"/>
      <c r="B12" s="148"/>
      <c r="C12" s="148"/>
      <c r="D12" s="148"/>
      <c r="E12" s="148"/>
      <c r="F12" s="148"/>
      <c r="G12" s="148"/>
    </row>
    <row r="13" spans="1:7" ht="12.75">
      <c r="A13" s="148"/>
      <c r="B13" s="148"/>
      <c r="C13" s="148"/>
      <c r="D13" s="148"/>
      <c r="E13" s="148"/>
      <c r="F13" s="148"/>
      <c r="G13" s="148"/>
    </row>
    <row r="14" spans="1:7" ht="12.75" customHeight="1">
      <c r="A14" s="148"/>
      <c r="B14" s="148"/>
      <c r="C14" s="148"/>
      <c r="D14" s="148"/>
      <c r="E14" s="148"/>
      <c r="F14" s="148"/>
      <c r="G14" s="148"/>
    </row>
    <row r="15" spans="1:7" ht="12.75" customHeight="1">
      <c r="A15" s="148"/>
      <c r="B15" s="148"/>
      <c r="C15" s="148"/>
      <c r="D15" s="148"/>
      <c r="E15" s="148"/>
      <c r="F15" s="148"/>
      <c r="G15" s="148"/>
    </row>
    <row r="16" spans="1:7" ht="12.75" customHeight="1">
      <c r="A16" s="148"/>
      <c r="B16" s="148"/>
      <c r="C16" s="148"/>
      <c r="D16" s="148"/>
      <c r="E16" s="148"/>
      <c r="F16" s="148"/>
      <c r="G16" s="148"/>
    </row>
    <row r="17" spans="1:7" ht="12.75" customHeight="1">
      <c r="A17" s="148"/>
      <c r="B17" s="148"/>
      <c r="C17" s="148"/>
      <c r="D17" s="148"/>
      <c r="E17" s="148"/>
      <c r="F17" s="148"/>
      <c r="G17" s="148"/>
    </row>
    <row r="18" spans="1:7" ht="12.75" customHeight="1">
      <c r="A18" s="148"/>
      <c r="B18" s="148"/>
      <c r="C18" s="148"/>
      <c r="D18" s="148"/>
      <c r="E18" s="148"/>
      <c r="F18" s="148"/>
      <c r="G18" s="148"/>
    </row>
    <row r="19" spans="1:7" ht="12.75" customHeight="1">
      <c r="A19" s="148"/>
      <c r="B19" s="148"/>
      <c r="C19" s="148"/>
      <c r="D19" s="148"/>
      <c r="E19" s="148"/>
      <c r="F19" s="148"/>
      <c r="G19" s="148"/>
    </row>
    <row r="20" spans="1:7" ht="12.75" customHeight="1">
      <c r="A20" s="148"/>
      <c r="B20" s="148"/>
      <c r="C20" s="148"/>
      <c r="D20" s="148"/>
      <c r="E20" s="148"/>
      <c r="F20" s="148"/>
      <c r="G20" s="148"/>
    </row>
    <row r="21" spans="1:7" ht="12.75" customHeight="1">
      <c r="A21" s="148"/>
      <c r="B21" s="148"/>
      <c r="C21" s="148"/>
      <c r="D21" s="148"/>
      <c r="E21" s="148"/>
      <c r="F21" s="148"/>
      <c r="G21" s="148"/>
    </row>
    <row r="22" spans="1:7" ht="12.75" customHeight="1">
      <c r="A22" s="148"/>
      <c r="B22" s="148"/>
      <c r="C22" s="148"/>
      <c r="D22" s="148"/>
      <c r="E22" s="148"/>
      <c r="F22" s="148"/>
      <c r="G22" s="148"/>
    </row>
    <row r="23" spans="1:7" ht="12.75" customHeight="1">
      <c r="A23" s="148"/>
      <c r="B23" s="148"/>
      <c r="C23" s="148"/>
      <c r="D23" s="148"/>
      <c r="E23" s="148"/>
      <c r="F23" s="148"/>
      <c r="G23" s="148"/>
    </row>
    <row r="24" spans="1:7" ht="12.75" customHeight="1">
      <c r="A24" s="148"/>
      <c r="B24" s="148"/>
      <c r="C24" s="148"/>
      <c r="D24" s="148"/>
      <c r="E24" s="148"/>
      <c r="F24" s="148"/>
      <c r="G24" s="148"/>
    </row>
    <row r="25" spans="1:7" ht="12.75" customHeight="1">
      <c r="A25" s="148"/>
      <c r="B25" s="148"/>
      <c r="C25" s="148"/>
      <c r="D25" s="148"/>
      <c r="E25" s="148"/>
      <c r="F25" s="148"/>
      <c r="G25" s="148"/>
    </row>
    <row r="26" spans="1:7" ht="12.75" customHeight="1">
      <c r="A26" s="148"/>
      <c r="B26" s="148"/>
      <c r="C26" s="148"/>
      <c r="D26" s="148"/>
      <c r="E26" s="148"/>
      <c r="F26" s="148"/>
      <c r="G26" s="148"/>
    </row>
    <row r="27" spans="1:7" ht="12.75" customHeight="1">
      <c r="A27" s="148"/>
      <c r="B27" s="148"/>
      <c r="C27" s="148"/>
      <c r="D27" s="148"/>
      <c r="E27" s="148"/>
      <c r="F27" s="148"/>
      <c r="G27" s="148"/>
    </row>
    <row r="28" ht="12.75" customHeight="1"/>
    <row r="29" ht="12.75" customHeight="1"/>
    <row r="30" ht="12.75" customHeight="1"/>
    <row r="31" ht="12.75" customHeight="1"/>
    <row r="33" ht="15" customHeight="1"/>
    <row r="35" ht="12" customHeight="1"/>
  </sheetData>
  <sheetProtection/>
  <printOptions/>
  <pageMargins left="0.7874015748031497" right="0.5905511811023623" top="0.5905511811023623"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4.421875" style="149" customWidth="1"/>
    <col min="7" max="7" width="15.421875" style="149" customWidth="1"/>
    <col min="8" max="8" width="13.57421875" style="149" customWidth="1"/>
    <col min="9" max="9" width="8.57421875" style="149" customWidth="1"/>
    <col min="10" max="10" width="12.8515625" style="149" customWidth="1"/>
    <col min="11" max="11" width="8.57421875" style="149" customWidth="1"/>
    <col min="12" max="16384" width="12.8515625" style="149" customWidth="1"/>
  </cols>
  <sheetData>
    <row r="1" ht="27"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42" customHeight="1"/>
    <row r="28" ht="14.25" customHeight="1"/>
    <row r="29" ht="14.25" customHeight="1"/>
    <row r="30" ht="14.25" customHeight="1"/>
    <row r="31" ht="14.25" customHeight="1"/>
    <row r="32" ht="14.25" customHeight="1"/>
    <row r="33" ht="14.25" customHeight="1">
      <c r="I33" s="152"/>
    </row>
    <row r="34" ht="14.25" customHeight="1">
      <c r="K34" s="151"/>
    </row>
    <row r="35" ht="14.25" customHeight="1"/>
    <row r="36" ht="14.25" customHeight="1">
      <c r="M36" s="15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2.8515625" defaultRowHeight="12"/>
  <cols>
    <col min="1" max="7" width="14.421875" style="149" customWidth="1"/>
    <col min="8" max="16384" width="12.8515625" style="149" customWidth="1"/>
  </cols>
  <sheetData>
    <row r="1" ht="26.25" customHeight="1"/>
    <row r="2" ht="21" customHeight="1">
      <c r="D2" s="153"/>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30.7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125" zoomScaleNormal="125" zoomScalePageLayoutView="0" workbookViewId="0" topLeftCell="A1">
      <selection activeCell="A1" sqref="A1"/>
    </sheetView>
  </sheetViews>
  <sheetFormatPr defaultColWidth="11.00390625" defaultRowHeight="12"/>
  <cols>
    <col min="1" max="1" width="3.8515625" style="69" customWidth="1"/>
    <col min="2" max="2" width="36.00390625" style="34" customWidth="1"/>
    <col min="3" max="3" width="9.7109375" style="34" customWidth="1"/>
    <col min="4" max="4" width="9.57421875" style="34" customWidth="1"/>
    <col min="5" max="6" width="10.421875" style="34" customWidth="1"/>
    <col min="7" max="7" width="11.140625" style="34" customWidth="1"/>
    <col min="8" max="8" width="10.57421875" style="34" customWidth="1"/>
    <col min="9" max="9" width="9.57421875" style="34" customWidth="1"/>
    <col min="10" max="10" width="9.421875" style="34" customWidth="1"/>
    <col min="11" max="16384" width="11.00390625" style="34" customWidth="1"/>
  </cols>
  <sheetData>
    <row r="1" spans="2:10" ht="12.75">
      <c r="B1" s="31" t="s">
        <v>172</v>
      </c>
      <c r="C1" s="31"/>
      <c r="D1" s="31"/>
      <c r="E1" s="31"/>
      <c r="F1" s="31"/>
      <c r="G1" s="31"/>
      <c r="H1" s="31"/>
      <c r="I1" s="31"/>
      <c r="J1" s="31"/>
    </row>
    <row r="2" spans="2:10" ht="12.75">
      <c r="B2" s="121"/>
      <c r="C2" s="122"/>
      <c r="D2" s="122"/>
      <c r="G2" s="122"/>
      <c r="H2" s="122"/>
      <c r="I2" s="122"/>
      <c r="J2" s="122"/>
    </row>
    <row r="3" spans="2:10" ht="12.75">
      <c r="B3" s="312" t="s">
        <v>173</v>
      </c>
      <c r="C3" s="312"/>
      <c r="D3" s="312"/>
      <c r="E3" s="312"/>
      <c r="F3" s="312"/>
      <c r="G3" s="312"/>
      <c r="H3" s="312"/>
      <c r="I3" s="312"/>
      <c r="J3" s="312"/>
    </row>
    <row r="4" spans="2:10" ht="12.75">
      <c r="B4" s="312" t="s">
        <v>174</v>
      </c>
      <c r="C4" s="312"/>
      <c r="D4" s="312"/>
      <c r="E4" s="312"/>
      <c r="F4" s="312"/>
      <c r="G4" s="312"/>
      <c r="H4" s="312"/>
      <c r="I4" s="312"/>
      <c r="J4" s="312"/>
    </row>
    <row r="5" spans="2:10" ht="9" customHeight="1">
      <c r="B5" s="123"/>
      <c r="C5" s="123"/>
      <c r="D5" s="123"/>
      <c r="E5" s="122"/>
      <c r="F5" s="122"/>
      <c r="G5" s="123"/>
      <c r="H5" s="123"/>
      <c r="I5" s="123"/>
      <c r="J5" s="123"/>
    </row>
    <row r="6" spans="2:10" ht="8.25" customHeight="1">
      <c r="B6" s="123"/>
      <c r="C6" s="123"/>
      <c r="D6" s="123"/>
      <c r="G6" s="123"/>
      <c r="H6" s="123"/>
      <c r="I6" s="123"/>
      <c r="J6" s="123"/>
    </row>
    <row r="7" spans="1:10" ht="12.75">
      <c r="A7" s="313" t="s">
        <v>3</v>
      </c>
      <c r="B7" s="316" t="s">
        <v>40</v>
      </c>
      <c r="C7" s="319" t="s">
        <v>175</v>
      </c>
      <c r="D7" s="319" t="s">
        <v>176</v>
      </c>
      <c r="E7" s="319" t="s">
        <v>8</v>
      </c>
      <c r="F7" s="319" t="s">
        <v>9</v>
      </c>
      <c r="G7" s="306" t="s">
        <v>10</v>
      </c>
      <c r="H7" s="307"/>
      <c r="I7" s="307"/>
      <c r="J7" s="307"/>
    </row>
    <row r="8" spans="1:10" ht="12.75">
      <c r="A8" s="314"/>
      <c r="B8" s="317"/>
      <c r="C8" s="317"/>
      <c r="D8" s="317"/>
      <c r="E8" s="317"/>
      <c r="F8" s="320"/>
      <c r="G8" s="308" t="s">
        <v>12</v>
      </c>
      <c r="H8" s="306" t="s">
        <v>177</v>
      </c>
      <c r="I8" s="307"/>
      <c r="J8" s="307"/>
    </row>
    <row r="9" spans="1:10" ht="22.5">
      <c r="A9" s="314"/>
      <c r="B9" s="317"/>
      <c r="C9" s="318"/>
      <c r="D9" s="318"/>
      <c r="E9" s="318"/>
      <c r="F9" s="321"/>
      <c r="G9" s="309"/>
      <c r="H9" s="124" t="s">
        <v>178</v>
      </c>
      <c r="I9" s="124" t="s">
        <v>14</v>
      </c>
      <c r="J9" s="125" t="s">
        <v>179</v>
      </c>
    </row>
    <row r="10" spans="1:10" ht="12.75">
      <c r="A10" s="315"/>
      <c r="B10" s="318"/>
      <c r="C10" s="36" t="s">
        <v>16</v>
      </c>
      <c r="D10" s="126" t="s">
        <v>180</v>
      </c>
      <c r="E10" s="36" t="s">
        <v>18</v>
      </c>
      <c r="F10" s="310" t="s">
        <v>19</v>
      </c>
      <c r="G10" s="311"/>
      <c r="H10" s="311"/>
      <c r="I10" s="311"/>
      <c r="J10" s="311"/>
    </row>
    <row r="11" spans="1:10" ht="12.75">
      <c r="A11" s="42"/>
      <c r="B11" s="127"/>
      <c r="C11" s="43"/>
      <c r="D11" s="44"/>
      <c r="E11" s="46"/>
      <c r="F11" s="47"/>
      <c r="G11" s="44"/>
      <c r="H11" s="44"/>
      <c r="I11" s="44"/>
      <c r="J11" s="44"/>
    </row>
    <row r="12" spans="1:10" ht="12.75">
      <c r="A12" s="49" t="s">
        <v>21</v>
      </c>
      <c r="B12" s="50" t="s">
        <v>22</v>
      </c>
      <c r="C12" s="128">
        <v>843.375</v>
      </c>
      <c r="D12" s="128">
        <v>141901</v>
      </c>
      <c r="E12" s="128">
        <v>155805.712</v>
      </c>
      <c r="F12" s="129">
        <v>3152906.161</v>
      </c>
      <c r="G12" s="129">
        <v>19765960.239</v>
      </c>
      <c r="H12" s="129">
        <v>13121144.671</v>
      </c>
      <c r="I12" s="129">
        <v>6644815.568</v>
      </c>
      <c r="J12" s="129">
        <v>3665591.928</v>
      </c>
    </row>
    <row r="13" spans="1:10" ht="12.75">
      <c r="A13" s="49"/>
      <c r="B13" s="53" t="s">
        <v>49</v>
      </c>
      <c r="C13" s="130"/>
      <c r="D13" s="131"/>
      <c r="E13" s="131"/>
      <c r="F13" s="132"/>
      <c r="G13" s="132"/>
      <c r="H13" s="132"/>
      <c r="I13" s="132"/>
      <c r="J13" s="132"/>
    </row>
    <row r="14" spans="1:10" ht="12.75">
      <c r="A14" s="49" t="s">
        <v>50</v>
      </c>
      <c r="B14" s="53" t="s">
        <v>51</v>
      </c>
      <c r="C14" s="133">
        <v>420.5</v>
      </c>
      <c r="D14" s="133">
        <v>67217.5</v>
      </c>
      <c r="E14" s="133">
        <v>74081.895</v>
      </c>
      <c r="F14" s="133">
        <v>1471912.034</v>
      </c>
      <c r="G14" s="133">
        <v>8752098.492</v>
      </c>
      <c r="H14" s="133">
        <v>5842748.043</v>
      </c>
      <c r="I14" s="133">
        <v>2909350.449</v>
      </c>
      <c r="J14" s="133">
        <v>1658376.215</v>
      </c>
    </row>
    <row r="15" spans="1:10" ht="12.75">
      <c r="A15" s="49" t="s">
        <v>50</v>
      </c>
      <c r="B15" s="53" t="s">
        <v>52</v>
      </c>
      <c r="C15" s="133">
        <v>253</v>
      </c>
      <c r="D15" s="133">
        <v>46217.25</v>
      </c>
      <c r="E15" s="133">
        <v>50591.246</v>
      </c>
      <c r="F15" s="133">
        <v>1141629.661</v>
      </c>
      <c r="G15" s="133">
        <v>7175340.894</v>
      </c>
      <c r="H15" s="133">
        <v>4320810.072</v>
      </c>
      <c r="I15" s="133">
        <v>2854530.822</v>
      </c>
      <c r="J15" s="133">
        <v>1478359.717</v>
      </c>
    </row>
    <row r="16" spans="1:10" ht="12.75">
      <c r="A16" s="49" t="s">
        <v>50</v>
      </c>
      <c r="B16" s="53" t="s">
        <v>53</v>
      </c>
      <c r="C16" s="133">
        <v>35.125</v>
      </c>
      <c r="D16" s="133">
        <v>5893.75</v>
      </c>
      <c r="E16" s="133">
        <v>6585.954</v>
      </c>
      <c r="F16" s="133">
        <v>149079.768</v>
      </c>
      <c r="G16" s="133">
        <v>842749.163</v>
      </c>
      <c r="H16" s="133">
        <v>520611.429</v>
      </c>
      <c r="I16" s="133">
        <v>322137.734</v>
      </c>
      <c r="J16" s="133">
        <v>146996.985</v>
      </c>
    </row>
    <row r="17" spans="1:10" ht="12.75">
      <c r="A17" s="49" t="s">
        <v>50</v>
      </c>
      <c r="B17" s="53" t="s">
        <v>54</v>
      </c>
      <c r="C17" s="133">
        <v>134.75</v>
      </c>
      <c r="D17" s="133">
        <v>22572.5</v>
      </c>
      <c r="E17" s="133">
        <v>24546.617</v>
      </c>
      <c r="F17" s="133">
        <v>390284.698</v>
      </c>
      <c r="G17" s="133">
        <v>2995771.69</v>
      </c>
      <c r="H17" s="133">
        <v>2436975.127</v>
      </c>
      <c r="I17" s="133">
        <v>558796.563</v>
      </c>
      <c r="J17" s="133">
        <v>381859.011</v>
      </c>
    </row>
    <row r="18" spans="1:10" ht="12.75">
      <c r="A18" s="49"/>
      <c r="B18" s="42"/>
      <c r="C18" s="130"/>
      <c r="D18" s="131"/>
      <c r="E18" s="131"/>
      <c r="F18" s="131"/>
      <c r="G18" s="131"/>
      <c r="H18" s="131"/>
      <c r="I18" s="131"/>
      <c r="J18" s="131"/>
    </row>
    <row r="19" spans="1:10" ht="12.75">
      <c r="A19" s="49" t="s">
        <v>55</v>
      </c>
      <c r="B19" s="50" t="s">
        <v>181</v>
      </c>
      <c r="C19" s="134"/>
      <c r="D19" s="134"/>
      <c r="E19" s="134"/>
      <c r="F19" s="134"/>
      <c r="G19" s="135"/>
      <c r="H19" s="135"/>
      <c r="I19" s="134"/>
      <c r="J19" s="134"/>
    </row>
    <row r="20" spans="1:10" ht="12.75">
      <c r="A20" s="49"/>
      <c r="B20" s="50" t="s">
        <v>182</v>
      </c>
      <c r="C20" s="134">
        <v>3</v>
      </c>
      <c r="D20" s="128">
        <v>280.375</v>
      </c>
      <c r="E20" s="128">
        <v>363.923</v>
      </c>
      <c r="F20" s="129">
        <v>5628.574</v>
      </c>
      <c r="G20" s="136" t="s">
        <v>50</v>
      </c>
      <c r="H20" s="136" t="s">
        <v>50</v>
      </c>
      <c r="I20" s="136" t="s">
        <v>50</v>
      </c>
      <c r="J20" s="136" t="s">
        <v>50</v>
      </c>
    </row>
    <row r="21" spans="1:10" ht="12.75">
      <c r="A21" s="49"/>
      <c r="B21" s="42"/>
      <c r="C21" s="130"/>
      <c r="D21" s="131"/>
      <c r="E21" s="131"/>
      <c r="F21" s="131"/>
      <c r="G21" s="131"/>
      <c r="H21" s="131"/>
      <c r="I21" s="131"/>
      <c r="J21" s="131"/>
    </row>
    <row r="22" spans="1:10" ht="12.75">
      <c r="A22" s="49">
        <v>5</v>
      </c>
      <c r="B22" s="53" t="s">
        <v>57</v>
      </c>
      <c r="C22" s="137" t="s">
        <v>58</v>
      </c>
      <c r="D22" s="137" t="s">
        <v>58</v>
      </c>
      <c r="E22" s="137" t="s">
        <v>58</v>
      </c>
      <c r="F22" s="137" t="s">
        <v>58</v>
      </c>
      <c r="G22" s="137" t="s">
        <v>58</v>
      </c>
      <c r="H22" s="137" t="s">
        <v>58</v>
      </c>
      <c r="I22" s="137" t="s">
        <v>58</v>
      </c>
      <c r="J22" s="137" t="s">
        <v>58</v>
      </c>
    </row>
    <row r="23" spans="1:10" ht="12.75">
      <c r="A23" s="49">
        <v>6</v>
      </c>
      <c r="B23" s="53" t="s">
        <v>59</v>
      </c>
      <c r="C23" s="137" t="s">
        <v>58</v>
      </c>
      <c r="D23" s="137" t="s">
        <v>58</v>
      </c>
      <c r="E23" s="137" t="s">
        <v>58</v>
      </c>
      <c r="F23" s="137" t="s">
        <v>58</v>
      </c>
      <c r="G23" s="137" t="s">
        <v>58</v>
      </c>
      <c r="H23" s="137" t="s">
        <v>58</v>
      </c>
      <c r="I23" s="137" t="s">
        <v>58</v>
      </c>
      <c r="J23" s="137" t="s">
        <v>58</v>
      </c>
    </row>
    <row r="24" spans="1:10" ht="12.75">
      <c r="A24" s="49">
        <v>7</v>
      </c>
      <c r="B24" s="53" t="s">
        <v>60</v>
      </c>
      <c r="C24" s="137" t="s">
        <v>58</v>
      </c>
      <c r="D24" s="137" t="s">
        <v>58</v>
      </c>
      <c r="E24" s="137" t="s">
        <v>58</v>
      </c>
      <c r="F24" s="137" t="s">
        <v>58</v>
      </c>
      <c r="G24" s="137" t="s">
        <v>58</v>
      </c>
      <c r="H24" s="137" t="s">
        <v>58</v>
      </c>
      <c r="I24" s="137" t="s">
        <v>58</v>
      </c>
      <c r="J24" s="137" t="s">
        <v>58</v>
      </c>
    </row>
    <row r="25" spans="1:10" ht="12.75">
      <c r="A25" s="49">
        <v>8</v>
      </c>
      <c r="B25" s="53" t="s">
        <v>61</v>
      </c>
      <c r="C25" s="138"/>
      <c r="D25" s="139"/>
      <c r="E25" s="131"/>
      <c r="F25" s="131"/>
      <c r="G25" s="131"/>
      <c r="H25" s="131"/>
      <c r="I25" s="140"/>
      <c r="J25" s="140"/>
    </row>
    <row r="26" spans="1:10" ht="12.75">
      <c r="A26" s="49"/>
      <c r="B26" s="53" t="s">
        <v>62</v>
      </c>
      <c r="C26" s="133">
        <v>3</v>
      </c>
      <c r="D26" s="133">
        <v>280.375</v>
      </c>
      <c r="E26" s="133">
        <v>363.923</v>
      </c>
      <c r="F26" s="133">
        <v>5628.574</v>
      </c>
      <c r="G26" s="141" t="s">
        <v>50</v>
      </c>
      <c r="H26" s="141" t="s">
        <v>50</v>
      </c>
      <c r="I26" s="141" t="s">
        <v>50</v>
      </c>
      <c r="J26" s="141" t="s">
        <v>50</v>
      </c>
    </row>
    <row r="27" spans="1:10" ht="12.75">
      <c r="A27" s="49">
        <v>9</v>
      </c>
      <c r="B27" s="53" t="s">
        <v>63</v>
      </c>
      <c r="C27" s="138"/>
      <c r="D27" s="139"/>
      <c r="E27" s="131"/>
      <c r="F27" s="131"/>
      <c r="G27" s="131"/>
      <c r="H27" s="131"/>
      <c r="I27" s="140"/>
      <c r="J27" s="140"/>
    </row>
    <row r="28" spans="1:10" ht="12.75">
      <c r="A28" s="49"/>
      <c r="B28" s="53" t="s">
        <v>64</v>
      </c>
      <c r="C28" s="138"/>
      <c r="D28" s="138"/>
      <c r="E28" s="138"/>
      <c r="F28" s="138"/>
      <c r="G28" s="138"/>
      <c r="H28" s="138"/>
      <c r="I28" s="138"/>
      <c r="J28" s="138"/>
    </row>
    <row r="29" spans="1:10" ht="12.75">
      <c r="A29" s="49"/>
      <c r="B29" s="53" t="s">
        <v>65</v>
      </c>
      <c r="C29" s="137" t="s">
        <v>58</v>
      </c>
      <c r="D29" s="137" t="s">
        <v>58</v>
      </c>
      <c r="E29" s="137" t="s">
        <v>58</v>
      </c>
      <c r="F29" s="137" t="s">
        <v>58</v>
      </c>
      <c r="G29" s="137" t="s">
        <v>58</v>
      </c>
      <c r="H29" s="137" t="s">
        <v>58</v>
      </c>
      <c r="I29" s="137" t="s">
        <v>58</v>
      </c>
      <c r="J29" s="137" t="s">
        <v>58</v>
      </c>
    </row>
    <row r="30" spans="1:10" ht="12.75">
      <c r="A30" s="49"/>
      <c r="B30" s="42"/>
      <c r="C30" s="138"/>
      <c r="D30" s="138"/>
      <c r="E30" s="138"/>
      <c r="F30" s="138"/>
      <c r="G30" s="138"/>
      <c r="H30" s="138"/>
      <c r="I30" s="138"/>
      <c r="J30" s="138"/>
    </row>
    <row r="31" spans="1:10" ht="12.75">
      <c r="A31" s="49" t="s">
        <v>66</v>
      </c>
      <c r="B31" s="50" t="s">
        <v>67</v>
      </c>
      <c r="C31" s="134">
        <v>840.375</v>
      </c>
      <c r="D31" s="128">
        <v>141620.625</v>
      </c>
      <c r="E31" s="128">
        <v>155441.789</v>
      </c>
      <c r="F31" s="129">
        <v>3147277.587</v>
      </c>
      <c r="G31" s="136" t="s">
        <v>50</v>
      </c>
      <c r="H31" s="136" t="s">
        <v>50</v>
      </c>
      <c r="I31" s="136" t="s">
        <v>50</v>
      </c>
      <c r="J31" s="136" t="s">
        <v>50</v>
      </c>
    </row>
    <row r="32" spans="1:10" ht="12.75">
      <c r="A32" s="49"/>
      <c r="B32" s="42"/>
      <c r="C32" s="130"/>
      <c r="D32" s="131"/>
      <c r="E32" s="131"/>
      <c r="F32" s="131"/>
      <c r="G32" s="131"/>
      <c r="H32" s="131"/>
      <c r="I32" s="131"/>
      <c r="J32" s="131"/>
    </row>
    <row r="33" spans="1:10" ht="12.75">
      <c r="A33" s="49">
        <v>10</v>
      </c>
      <c r="B33" s="53" t="s">
        <v>68</v>
      </c>
      <c r="C33" s="133">
        <v>86.75</v>
      </c>
      <c r="D33" s="133">
        <v>15373.625</v>
      </c>
      <c r="E33" s="133">
        <v>16574.612</v>
      </c>
      <c r="F33" s="133">
        <v>230224.881</v>
      </c>
      <c r="G33" s="133">
        <v>1997882.53</v>
      </c>
      <c r="H33" s="133">
        <v>1722517.599</v>
      </c>
      <c r="I33" s="133">
        <v>275364.931</v>
      </c>
      <c r="J33" s="138">
        <v>224073.902</v>
      </c>
    </row>
    <row r="34" spans="1:10" ht="12.75">
      <c r="A34" s="49">
        <v>11</v>
      </c>
      <c r="B34" s="53" t="s">
        <v>69</v>
      </c>
      <c r="C34" s="138">
        <v>6</v>
      </c>
      <c r="D34" s="133">
        <v>971.875</v>
      </c>
      <c r="E34" s="133">
        <v>1095.758</v>
      </c>
      <c r="F34" s="133">
        <v>24823.48</v>
      </c>
      <c r="G34" s="133">
        <v>307207.519</v>
      </c>
      <c r="H34" s="137" t="s">
        <v>50</v>
      </c>
      <c r="I34" s="137" t="s">
        <v>50</v>
      </c>
      <c r="J34" s="137" t="s">
        <v>50</v>
      </c>
    </row>
    <row r="35" spans="1:10" ht="12.75">
      <c r="A35" s="49">
        <v>12</v>
      </c>
      <c r="B35" s="53" t="s">
        <v>70</v>
      </c>
      <c r="C35" s="138">
        <v>1</v>
      </c>
      <c r="D35" s="137" t="s">
        <v>50</v>
      </c>
      <c r="E35" s="137" t="s">
        <v>50</v>
      </c>
      <c r="F35" s="137" t="s">
        <v>50</v>
      </c>
      <c r="G35" s="137" t="s">
        <v>50</v>
      </c>
      <c r="H35" s="137" t="s">
        <v>50</v>
      </c>
      <c r="I35" s="137" t="s">
        <v>50</v>
      </c>
      <c r="J35" s="137" t="s">
        <v>50</v>
      </c>
    </row>
    <row r="36" spans="1:10" ht="12.75">
      <c r="A36" s="49">
        <v>13</v>
      </c>
      <c r="B36" s="53" t="s">
        <v>71</v>
      </c>
      <c r="C36" s="138">
        <v>12</v>
      </c>
      <c r="D36" s="133">
        <v>1266.25</v>
      </c>
      <c r="E36" s="133">
        <v>1346.665</v>
      </c>
      <c r="F36" s="133">
        <v>22358.569</v>
      </c>
      <c r="G36" s="133">
        <v>122846.336</v>
      </c>
      <c r="H36" s="131">
        <v>69614.549</v>
      </c>
      <c r="I36" s="140">
        <v>53231.787</v>
      </c>
      <c r="J36" s="140">
        <v>43855.718</v>
      </c>
    </row>
    <row r="37" spans="1:10" ht="12.75">
      <c r="A37" s="49">
        <v>14</v>
      </c>
      <c r="B37" s="53" t="s">
        <v>72</v>
      </c>
      <c r="C37" s="133">
        <v>2</v>
      </c>
      <c r="D37" s="137" t="s">
        <v>50</v>
      </c>
      <c r="E37" s="137" t="s">
        <v>50</v>
      </c>
      <c r="F37" s="137" t="s">
        <v>50</v>
      </c>
      <c r="G37" s="137" t="s">
        <v>50</v>
      </c>
      <c r="H37" s="137" t="s">
        <v>50</v>
      </c>
      <c r="I37" s="137" t="s">
        <v>50</v>
      </c>
      <c r="J37" s="137" t="s">
        <v>50</v>
      </c>
    </row>
    <row r="38" spans="1:10" ht="12.75">
      <c r="A38" s="49">
        <v>15</v>
      </c>
      <c r="B38" s="53" t="s">
        <v>73</v>
      </c>
      <c r="C38" s="133"/>
      <c r="D38" s="133"/>
      <c r="E38" s="133"/>
      <c r="F38" s="133"/>
      <c r="G38" s="133"/>
      <c r="H38" s="133"/>
      <c r="I38" s="133"/>
      <c r="J38" s="138"/>
    </row>
    <row r="39" spans="1:10" ht="12.75">
      <c r="A39" s="49"/>
      <c r="B39" s="53" t="s">
        <v>74</v>
      </c>
      <c r="C39" s="133">
        <v>4</v>
      </c>
      <c r="D39" s="133">
        <v>500.875</v>
      </c>
      <c r="E39" s="133">
        <v>523.613</v>
      </c>
      <c r="F39" s="133">
        <v>8588.575</v>
      </c>
      <c r="G39" s="133" t="s">
        <v>50</v>
      </c>
      <c r="H39" s="137" t="s">
        <v>50</v>
      </c>
      <c r="I39" s="137" t="s">
        <v>50</v>
      </c>
      <c r="J39" s="137" t="s">
        <v>50</v>
      </c>
    </row>
    <row r="40" spans="1:10" ht="12.75">
      <c r="A40" s="49">
        <v>16</v>
      </c>
      <c r="B40" s="53" t="s">
        <v>75</v>
      </c>
      <c r="C40" s="133"/>
      <c r="D40" s="133"/>
      <c r="E40" s="133"/>
      <c r="F40" s="133"/>
      <c r="G40" s="133"/>
      <c r="H40" s="133"/>
      <c r="I40" s="133"/>
      <c r="J40" s="138"/>
    </row>
    <row r="41" spans="1:10" ht="12.75">
      <c r="A41" s="49"/>
      <c r="B41" s="53" t="s">
        <v>76</v>
      </c>
      <c r="C41" s="133">
        <v>11</v>
      </c>
      <c r="D41" s="133">
        <v>2006.75</v>
      </c>
      <c r="E41" s="133">
        <v>2190.687</v>
      </c>
      <c r="F41" s="133">
        <v>42527.526</v>
      </c>
      <c r="G41" s="133">
        <v>366108.947</v>
      </c>
      <c r="H41" s="133">
        <v>241135.868</v>
      </c>
      <c r="I41" s="133">
        <v>124973.079</v>
      </c>
      <c r="J41" s="138">
        <v>111865.96</v>
      </c>
    </row>
    <row r="42" spans="1:10" ht="12.75">
      <c r="A42" s="49">
        <v>17</v>
      </c>
      <c r="B42" s="53" t="s">
        <v>77</v>
      </c>
      <c r="C42" s="133"/>
      <c r="D42" s="133"/>
      <c r="E42" s="133"/>
      <c r="F42" s="133"/>
      <c r="G42" s="133"/>
      <c r="H42" s="133"/>
      <c r="I42" s="133"/>
      <c r="J42" s="138"/>
    </row>
    <row r="43" spans="1:10" ht="12.75">
      <c r="A43" s="49"/>
      <c r="B43" s="53" t="s">
        <v>78</v>
      </c>
      <c r="C43" s="133">
        <v>18.875</v>
      </c>
      <c r="D43" s="133">
        <v>3256.875</v>
      </c>
      <c r="E43" s="133">
        <v>3711.43</v>
      </c>
      <c r="F43" s="133">
        <v>68717.546</v>
      </c>
      <c r="G43" s="133">
        <v>769224.797</v>
      </c>
      <c r="H43" s="133">
        <v>576429.825</v>
      </c>
      <c r="I43" s="133">
        <v>192794.972</v>
      </c>
      <c r="J43" s="138">
        <v>143124.095</v>
      </c>
    </row>
    <row r="44" spans="1:10" ht="12.75">
      <c r="A44" s="49">
        <v>18</v>
      </c>
      <c r="B44" s="53" t="s">
        <v>79</v>
      </c>
      <c r="C44" s="133"/>
      <c r="D44" s="133"/>
      <c r="E44" s="133"/>
      <c r="F44" s="133"/>
      <c r="G44" s="133"/>
      <c r="H44" s="133"/>
      <c r="I44" s="133"/>
      <c r="J44" s="138"/>
    </row>
    <row r="45" spans="1:10" ht="12.75">
      <c r="A45" s="49"/>
      <c r="B45" s="53" t="s">
        <v>80</v>
      </c>
      <c r="C45" s="133"/>
      <c r="D45" s="133"/>
      <c r="E45" s="133"/>
      <c r="F45" s="133"/>
      <c r="G45" s="133"/>
      <c r="H45" s="133"/>
      <c r="I45" s="133"/>
      <c r="J45" s="138"/>
    </row>
    <row r="46" spans="1:10" ht="12.75">
      <c r="A46" s="49"/>
      <c r="B46" s="53" t="s">
        <v>81</v>
      </c>
      <c r="C46" s="133">
        <v>14</v>
      </c>
      <c r="D46" s="133">
        <v>2197.375</v>
      </c>
      <c r="E46" s="133">
        <v>2449.879</v>
      </c>
      <c r="F46" s="133">
        <v>49077.546</v>
      </c>
      <c r="G46" s="133">
        <v>292542.178</v>
      </c>
      <c r="H46" s="133">
        <v>242051.97</v>
      </c>
      <c r="I46" s="133">
        <v>50490.208</v>
      </c>
      <c r="J46" s="138">
        <v>37685.557</v>
      </c>
    </row>
    <row r="47" spans="1:10" ht="12.75">
      <c r="A47" s="49">
        <v>19</v>
      </c>
      <c r="B47" s="53" t="s">
        <v>82</v>
      </c>
      <c r="C47" s="137" t="s">
        <v>58</v>
      </c>
      <c r="D47" s="137" t="s">
        <v>58</v>
      </c>
      <c r="E47" s="137" t="s">
        <v>58</v>
      </c>
      <c r="F47" s="137" t="s">
        <v>58</v>
      </c>
      <c r="G47" s="137" t="s">
        <v>58</v>
      </c>
      <c r="H47" s="137" t="s">
        <v>58</v>
      </c>
      <c r="I47" s="137" t="s">
        <v>58</v>
      </c>
      <c r="J47" s="137" t="s">
        <v>58</v>
      </c>
    </row>
    <row r="48" spans="1:10" ht="12.75">
      <c r="A48" s="49">
        <v>20</v>
      </c>
      <c r="B48" s="53" t="s">
        <v>83</v>
      </c>
      <c r="C48" s="133">
        <v>22.875</v>
      </c>
      <c r="D48" s="133">
        <v>3468.625</v>
      </c>
      <c r="E48" s="133">
        <v>3830.043</v>
      </c>
      <c r="F48" s="133">
        <v>93406.741</v>
      </c>
      <c r="G48" s="133">
        <v>558144.421</v>
      </c>
      <c r="H48" s="133">
        <v>278806.354</v>
      </c>
      <c r="I48" s="133">
        <v>279338.067</v>
      </c>
      <c r="J48" s="138">
        <v>134708.731</v>
      </c>
    </row>
    <row r="49" spans="1:10" ht="12.75">
      <c r="A49" s="49">
        <v>21</v>
      </c>
      <c r="B49" s="53" t="s">
        <v>84</v>
      </c>
      <c r="C49" s="133"/>
      <c r="D49" s="133"/>
      <c r="E49" s="133"/>
      <c r="F49" s="133"/>
      <c r="G49" s="133"/>
      <c r="H49" s="133"/>
      <c r="I49" s="133"/>
      <c r="J49" s="138"/>
    </row>
    <row r="50" spans="1:10" ht="12.75">
      <c r="A50" s="49"/>
      <c r="B50" s="53" t="s">
        <v>85</v>
      </c>
      <c r="C50" s="133">
        <v>6</v>
      </c>
      <c r="D50" s="133">
        <v>1449.75</v>
      </c>
      <c r="E50" s="133">
        <v>1576.394</v>
      </c>
      <c r="F50" s="133">
        <v>41121.495</v>
      </c>
      <c r="G50" s="133">
        <v>159292.491</v>
      </c>
      <c r="H50" s="133">
        <v>54196.267</v>
      </c>
      <c r="I50" s="133">
        <v>105096.224</v>
      </c>
      <c r="J50" s="138">
        <v>37381.425</v>
      </c>
    </row>
    <row r="51" spans="1:10" ht="12.75">
      <c r="A51" s="49">
        <v>22</v>
      </c>
      <c r="B51" s="53" t="s">
        <v>86</v>
      </c>
      <c r="C51" s="133"/>
      <c r="D51" s="133"/>
      <c r="E51" s="133"/>
      <c r="F51" s="133"/>
      <c r="G51" s="133"/>
      <c r="H51" s="133"/>
      <c r="I51" s="133"/>
      <c r="J51" s="138"/>
    </row>
    <row r="52" spans="1:10" ht="12.75">
      <c r="A52" s="49"/>
      <c r="B52" s="53" t="s">
        <v>87</v>
      </c>
      <c r="C52" s="133">
        <v>97.875</v>
      </c>
      <c r="D52" s="133">
        <v>15250.625</v>
      </c>
      <c r="E52" s="133">
        <v>17118.363</v>
      </c>
      <c r="F52" s="133">
        <v>301967.116</v>
      </c>
      <c r="G52" s="133">
        <v>1818170.825</v>
      </c>
      <c r="H52" s="133">
        <v>1154349.957</v>
      </c>
      <c r="I52" s="133">
        <v>663820.868</v>
      </c>
      <c r="J52" s="138">
        <v>372157.145</v>
      </c>
    </row>
    <row r="53" spans="1:10" ht="12.75">
      <c r="A53" s="49">
        <v>23</v>
      </c>
      <c r="B53" s="53" t="s">
        <v>88</v>
      </c>
      <c r="C53" s="133"/>
      <c r="D53" s="133"/>
      <c r="E53" s="133"/>
      <c r="F53" s="133"/>
      <c r="G53" s="133"/>
      <c r="H53" s="133"/>
      <c r="I53" s="133"/>
      <c r="J53" s="138"/>
    </row>
    <row r="54" spans="1:10" ht="12.75">
      <c r="A54" s="49"/>
      <c r="B54" s="53" t="s">
        <v>89</v>
      </c>
      <c r="C54" s="133"/>
      <c r="D54" s="133"/>
      <c r="E54" s="133"/>
      <c r="F54" s="133"/>
      <c r="G54" s="133"/>
      <c r="H54" s="133"/>
      <c r="I54" s="133"/>
      <c r="J54" s="138"/>
    </row>
    <row r="55" spans="1:10" ht="12.75">
      <c r="A55" s="49"/>
      <c r="B55" s="53" t="s">
        <v>90</v>
      </c>
      <c r="C55" s="133">
        <v>60.5</v>
      </c>
      <c r="D55" s="133">
        <v>7634.875</v>
      </c>
      <c r="E55" s="133">
        <v>8280.88</v>
      </c>
      <c r="F55" s="133">
        <v>162632.677</v>
      </c>
      <c r="G55" s="133">
        <v>826471.556</v>
      </c>
      <c r="H55" s="133">
        <v>567503.099</v>
      </c>
      <c r="I55" s="133">
        <v>258968.457</v>
      </c>
      <c r="J55" s="133">
        <v>161883.778</v>
      </c>
    </row>
    <row r="56" spans="1:10" ht="12.75">
      <c r="A56" s="49">
        <v>24</v>
      </c>
      <c r="B56" s="53" t="s">
        <v>91</v>
      </c>
      <c r="C56" s="133">
        <v>17</v>
      </c>
      <c r="D56" s="133">
        <v>4426.875</v>
      </c>
      <c r="E56" s="133">
        <v>4596.852</v>
      </c>
      <c r="F56" s="133">
        <v>108926.82</v>
      </c>
      <c r="G56" s="133">
        <v>656137.1</v>
      </c>
      <c r="H56" s="133">
        <v>388742.216</v>
      </c>
      <c r="I56" s="133">
        <v>267394.884</v>
      </c>
      <c r="J56" s="133">
        <v>185785.322</v>
      </c>
    </row>
    <row r="57" spans="1:10" ht="12.75">
      <c r="A57" s="49">
        <v>25</v>
      </c>
      <c r="B57" s="53" t="s">
        <v>92</v>
      </c>
      <c r="C57" s="133">
        <v>151.75</v>
      </c>
      <c r="D57" s="133">
        <v>21683.125</v>
      </c>
      <c r="E57" s="133">
        <v>24201.216</v>
      </c>
      <c r="F57" s="133">
        <v>458776.82</v>
      </c>
      <c r="G57" s="133">
        <v>2481193.51</v>
      </c>
      <c r="H57" s="133">
        <v>1771480.305</v>
      </c>
      <c r="I57" s="133">
        <v>709713.205</v>
      </c>
      <c r="J57" s="133">
        <v>446957.921</v>
      </c>
    </row>
    <row r="58" spans="1:10" ht="12.75">
      <c r="A58" s="49">
        <v>26</v>
      </c>
      <c r="B58" s="53" t="s">
        <v>93</v>
      </c>
      <c r="C58" s="133"/>
      <c r="D58" s="133"/>
      <c r="E58" s="133"/>
      <c r="F58" s="133"/>
      <c r="G58" s="133"/>
      <c r="H58" s="133"/>
      <c r="I58" s="133"/>
      <c r="J58" s="133"/>
    </row>
    <row r="59" spans="1:10" ht="12.75">
      <c r="A59" s="49"/>
      <c r="B59" s="53" t="s">
        <v>94</v>
      </c>
      <c r="C59" s="133">
        <v>71.625</v>
      </c>
      <c r="D59" s="133">
        <v>12221.875</v>
      </c>
      <c r="E59" s="133">
        <v>13447.799</v>
      </c>
      <c r="F59" s="133">
        <v>321903.157</v>
      </c>
      <c r="G59" s="133">
        <v>1836478.81</v>
      </c>
      <c r="H59" s="133">
        <v>1079712.807</v>
      </c>
      <c r="I59" s="133">
        <v>756766.003</v>
      </c>
      <c r="J59" s="133">
        <v>266523.912</v>
      </c>
    </row>
    <row r="60" spans="1:10" ht="12.75">
      <c r="A60" s="49">
        <v>27</v>
      </c>
      <c r="B60" s="53" t="s">
        <v>95</v>
      </c>
      <c r="C60" s="133">
        <v>45.625</v>
      </c>
      <c r="D60" s="133">
        <v>8362.5</v>
      </c>
      <c r="E60" s="133">
        <v>8923.651</v>
      </c>
      <c r="F60" s="133">
        <v>201631.769</v>
      </c>
      <c r="G60" s="133">
        <v>1166454.667</v>
      </c>
      <c r="H60" s="133">
        <v>773194.449</v>
      </c>
      <c r="I60" s="133">
        <v>393260.218</v>
      </c>
      <c r="J60" s="133">
        <v>118978.552</v>
      </c>
    </row>
    <row r="61" spans="1:10" ht="12.75">
      <c r="A61" s="49">
        <v>28</v>
      </c>
      <c r="B61" s="53" t="s">
        <v>96</v>
      </c>
      <c r="C61" s="133">
        <v>96.625</v>
      </c>
      <c r="D61" s="133">
        <v>15345.875</v>
      </c>
      <c r="E61" s="133">
        <v>17050.158</v>
      </c>
      <c r="F61" s="133">
        <v>365662.209</v>
      </c>
      <c r="G61" s="133">
        <v>1764522.779</v>
      </c>
      <c r="H61" s="133">
        <v>1013387.671</v>
      </c>
      <c r="I61" s="133">
        <v>751135.108</v>
      </c>
      <c r="J61" s="133">
        <v>339685.94</v>
      </c>
    </row>
    <row r="62" spans="1:10" ht="12.75">
      <c r="A62" s="49">
        <v>29</v>
      </c>
      <c r="B62" s="53" t="s">
        <v>97</v>
      </c>
      <c r="C62" s="133"/>
      <c r="D62" s="133"/>
      <c r="E62" s="133"/>
      <c r="F62" s="133"/>
      <c r="G62" s="133"/>
      <c r="H62" s="133"/>
      <c r="I62" s="133"/>
      <c r="J62" s="133"/>
    </row>
    <row r="63" spans="1:10" ht="12.75">
      <c r="A63" s="49"/>
      <c r="B63" s="53" t="s">
        <v>98</v>
      </c>
      <c r="C63" s="133">
        <v>51.125</v>
      </c>
      <c r="D63" s="133">
        <v>16398.125</v>
      </c>
      <c r="E63" s="133">
        <v>17445.369</v>
      </c>
      <c r="F63" s="133">
        <v>428952.217</v>
      </c>
      <c r="G63" s="133">
        <v>3309362.453</v>
      </c>
      <c r="H63" s="133">
        <v>2270303.178</v>
      </c>
      <c r="I63" s="133">
        <v>1039059.275</v>
      </c>
      <c r="J63" s="133">
        <v>595802.439</v>
      </c>
    </row>
    <row r="64" spans="1:10" ht="12.75">
      <c r="A64" s="49">
        <v>30</v>
      </c>
      <c r="B64" s="53" t="s">
        <v>99</v>
      </c>
      <c r="C64" s="133">
        <v>1</v>
      </c>
      <c r="D64" s="137" t="s">
        <v>50</v>
      </c>
      <c r="E64" s="137" t="s">
        <v>50</v>
      </c>
      <c r="F64" s="137" t="s">
        <v>50</v>
      </c>
      <c r="G64" s="137" t="s">
        <v>50</v>
      </c>
      <c r="H64" s="137" t="s">
        <v>50</v>
      </c>
      <c r="I64" s="137" t="s">
        <v>50</v>
      </c>
      <c r="J64" s="137" t="s">
        <v>50</v>
      </c>
    </row>
    <row r="65" spans="1:10" ht="12.75">
      <c r="A65" s="49">
        <v>31</v>
      </c>
      <c r="B65" s="53" t="s">
        <v>100</v>
      </c>
      <c r="C65" s="133">
        <v>13.375</v>
      </c>
      <c r="D65" s="133">
        <v>1728.875</v>
      </c>
      <c r="E65" s="133">
        <v>1878.827</v>
      </c>
      <c r="F65" s="133">
        <v>28709.631</v>
      </c>
      <c r="G65" s="133">
        <v>159845.295</v>
      </c>
      <c r="H65" s="133">
        <v>143784.147</v>
      </c>
      <c r="I65" s="133">
        <v>16061.148</v>
      </c>
      <c r="J65" s="137" t="s">
        <v>50</v>
      </c>
    </row>
    <row r="66" spans="1:10" ht="12.75">
      <c r="A66" s="49">
        <v>32</v>
      </c>
      <c r="B66" s="53" t="s">
        <v>101</v>
      </c>
      <c r="C66" s="133">
        <v>29.875</v>
      </c>
      <c r="D66" s="133">
        <v>4273.75</v>
      </c>
      <c r="E66" s="133">
        <v>4682.287</v>
      </c>
      <c r="F66" s="133">
        <v>100537.321</v>
      </c>
      <c r="G66" s="133">
        <v>508348.267</v>
      </c>
      <c r="H66" s="133">
        <v>215244.24</v>
      </c>
      <c r="I66" s="133">
        <v>293104.027</v>
      </c>
      <c r="J66" s="133">
        <v>65156.178</v>
      </c>
    </row>
    <row r="67" spans="1:10" ht="12.75">
      <c r="A67" s="49">
        <v>33</v>
      </c>
      <c r="B67" s="53" t="s">
        <v>102</v>
      </c>
      <c r="C67" s="138"/>
      <c r="D67" s="138"/>
      <c r="E67" s="138"/>
      <c r="F67" s="138"/>
      <c r="G67" s="138"/>
      <c r="H67" s="138"/>
      <c r="I67" s="138"/>
      <c r="J67" s="138"/>
    </row>
    <row r="68" spans="1:10" ht="12.75">
      <c r="A68" s="49"/>
      <c r="B68" s="53" t="s">
        <v>103</v>
      </c>
      <c r="C68" s="133">
        <v>19.5</v>
      </c>
      <c r="D68" s="133">
        <v>3337.5</v>
      </c>
      <c r="E68" s="133">
        <v>3953.185</v>
      </c>
      <c r="F68" s="133">
        <v>78518.632</v>
      </c>
      <c r="G68" s="133">
        <v>496955.588</v>
      </c>
      <c r="H68" s="137" t="s">
        <v>50</v>
      </c>
      <c r="I68" s="137" t="s">
        <v>50</v>
      </c>
      <c r="J68" s="137" t="s">
        <v>50</v>
      </c>
    </row>
    <row r="69" spans="2:10" ht="12.75">
      <c r="B69" s="142"/>
      <c r="C69" s="143"/>
      <c r="D69" s="143"/>
      <c r="E69" s="143"/>
      <c r="F69" s="143"/>
      <c r="G69" s="143"/>
      <c r="H69" s="143"/>
      <c r="I69" s="143"/>
      <c r="J69" s="144"/>
    </row>
    <row r="70" spans="1:10" ht="12.75">
      <c r="A70" s="69" t="s">
        <v>36</v>
      </c>
      <c r="C70" s="145"/>
      <c r="D70" s="145"/>
      <c r="E70" s="55"/>
      <c r="F70" s="55"/>
      <c r="G70" s="55"/>
      <c r="H70" s="55"/>
      <c r="I70" s="146"/>
      <c r="J70" s="146"/>
    </row>
    <row r="71" spans="3:10" ht="12.75">
      <c r="C71" s="145"/>
      <c r="D71" s="145"/>
      <c r="E71" s="55"/>
      <c r="F71" s="55"/>
      <c r="G71" s="55"/>
      <c r="H71" s="55"/>
      <c r="I71" s="146"/>
      <c r="J71" s="146"/>
    </row>
    <row r="72" spans="3:10" ht="12.75">
      <c r="C72" s="145"/>
      <c r="D72" s="145"/>
      <c r="E72" s="55"/>
      <c r="F72" s="55"/>
      <c r="G72" s="55"/>
      <c r="H72" s="55"/>
      <c r="I72" s="146"/>
      <c r="J72" s="146"/>
    </row>
    <row r="73" spans="3:10" ht="12.75">
      <c r="C73" s="145"/>
      <c r="D73" s="145"/>
      <c r="E73" s="55"/>
      <c r="F73" s="55"/>
      <c r="G73" s="55"/>
      <c r="H73" s="55"/>
      <c r="I73" s="146"/>
      <c r="J73" s="146"/>
    </row>
    <row r="74" spans="3:10" ht="12.75">
      <c r="C74" s="145"/>
      <c r="D74" s="145"/>
      <c r="E74" s="55"/>
      <c r="F74" s="55"/>
      <c r="G74" s="55"/>
      <c r="H74" s="55"/>
      <c r="I74" s="146"/>
      <c r="J74" s="146"/>
    </row>
    <row r="75" spans="3:10" ht="12.75">
      <c r="C75" s="145"/>
      <c r="D75" s="145"/>
      <c r="E75" s="55"/>
      <c r="F75" s="55"/>
      <c r="G75" s="55"/>
      <c r="H75" s="55"/>
      <c r="I75" s="146"/>
      <c r="J75" s="146"/>
    </row>
    <row r="76" spans="3:10" ht="12.75">
      <c r="C76" s="145"/>
      <c r="D76" s="145"/>
      <c r="E76" s="55"/>
      <c r="F76" s="55"/>
      <c r="G76" s="55"/>
      <c r="H76" s="55"/>
      <c r="I76" s="146"/>
      <c r="J76" s="146"/>
    </row>
    <row r="77" spans="3:10" ht="12.75">
      <c r="C77" s="145"/>
      <c r="D77" s="145"/>
      <c r="E77" s="55"/>
      <c r="F77" s="55"/>
      <c r="G77" s="55"/>
      <c r="H77" s="55"/>
      <c r="I77" s="146"/>
      <c r="J77" s="146"/>
    </row>
    <row r="78" spans="3:10" ht="12.75">
      <c r="C78" s="145"/>
      <c r="D78" s="145"/>
      <c r="E78" s="55"/>
      <c r="F78" s="55"/>
      <c r="G78" s="55"/>
      <c r="H78" s="55"/>
      <c r="I78" s="146"/>
      <c r="J78" s="146"/>
    </row>
    <row r="79" spans="3:10" ht="12.75">
      <c r="C79" s="145"/>
      <c r="D79" s="145"/>
      <c r="E79" s="55"/>
      <c r="F79" s="55"/>
      <c r="G79" s="55"/>
      <c r="H79" s="55"/>
      <c r="I79" s="146"/>
      <c r="J79" s="146"/>
    </row>
    <row r="80" spans="3:10" ht="12.75">
      <c r="C80" s="145"/>
      <c r="D80" s="145"/>
      <c r="E80" s="55"/>
      <c r="F80" s="55"/>
      <c r="G80" s="55"/>
      <c r="H80" s="55"/>
      <c r="I80" s="146"/>
      <c r="J80" s="146"/>
    </row>
    <row r="81" spans="3:10" ht="12.75">
      <c r="C81" s="145"/>
      <c r="D81" s="145"/>
      <c r="E81" s="55"/>
      <c r="F81" s="55"/>
      <c r="G81" s="55"/>
      <c r="H81" s="55"/>
      <c r="I81" s="146"/>
      <c r="J81" s="146"/>
    </row>
    <row r="82" spans="3:10" ht="12.75">
      <c r="C82" s="145"/>
      <c r="D82" s="145"/>
      <c r="E82" s="55"/>
      <c r="F82" s="55"/>
      <c r="G82" s="55"/>
      <c r="H82" s="55"/>
      <c r="I82" s="146"/>
      <c r="J82" s="146"/>
    </row>
    <row r="83" spans="3:10" ht="12.75">
      <c r="C83" s="145"/>
      <c r="D83" s="145"/>
      <c r="E83" s="55"/>
      <c r="F83" s="55"/>
      <c r="G83" s="55"/>
      <c r="H83" s="55"/>
      <c r="I83" s="146"/>
      <c r="J83" s="146"/>
    </row>
    <row r="84" spans="3:10" ht="12.75">
      <c r="C84" s="145"/>
      <c r="D84" s="145"/>
      <c r="E84" s="55"/>
      <c r="F84" s="55"/>
      <c r="G84" s="55"/>
      <c r="H84" s="55"/>
      <c r="I84" s="146"/>
      <c r="J84" s="146"/>
    </row>
    <row r="85" spans="3:10" ht="12.75">
      <c r="C85" s="145"/>
      <c r="D85" s="145"/>
      <c r="E85" s="55"/>
      <c r="F85" s="55"/>
      <c r="G85" s="55"/>
      <c r="H85" s="55"/>
      <c r="I85" s="146"/>
      <c r="J85" s="146"/>
    </row>
    <row r="86" spans="3:10" ht="12.75">
      <c r="C86" s="145"/>
      <c r="D86" s="145"/>
      <c r="E86" s="55"/>
      <c r="F86" s="55"/>
      <c r="G86" s="55"/>
      <c r="H86" s="55"/>
      <c r="I86" s="146"/>
      <c r="J86" s="146"/>
    </row>
    <row r="87" spans="3:10" ht="12.75">
      <c r="C87" s="145"/>
      <c r="D87" s="145"/>
      <c r="E87" s="55"/>
      <c r="F87" s="55"/>
      <c r="G87" s="55"/>
      <c r="H87" s="55"/>
      <c r="I87" s="146"/>
      <c r="J87" s="146"/>
    </row>
    <row r="88" spans="3:10" ht="12.75">
      <c r="C88" s="145"/>
      <c r="D88" s="145"/>
      <c r="E88" s="55"/>
      <c r="F88" s="55"/>
      <c r="G88" s="55"/>
      <c r="H88" s="55"/>
      <c r="I88" s="146"/>
      <c r="J88" s="146"/>
    </row>
    <row r="89" spans="3:10" ht="12.75">
      <c r="C89" s="145"/>
      <c r="D89" s="145"/>
      <c r="E89" s="55"/>
      <c r="F89" s="55"/>
      <c r="G89" s="55"/>
      <c r="H89" s="55"/>
      <c r="I89" s="146"/>
      <c r="J89" s="146"/>
    </row>
    <row r="90" spans="3:10" ht="12.75">
      <c r="C90" s="145"/>
      <c r="D90" s="145"/>
      <c r="E90" s="55"/>
      <c r="F90" s="55"/>
      <c r="G90" s="55"/>
      <c r="H90" s="55"/>
      <c r="I90" s="146"/>
      <c r="J90" s="146"/>
    </row>
    <row r="91" spans="3:10" ht="12.75">
      <c r="C91" s="145"/>
      <c r="D91" s="145"/>
      <c r="E91" s="55"/>
      <c r="F91" s="55"/>
      <c r="G91" s="55"/>
      <c r="H91" s="55"/>
      <c r="I91" s="146"/>
      <c r="J91" s="146"/>
    </row>
    <row r="92" spans="3:10" ht="12.75">
      <c r="C92" s="145"/>
      <c r="D92" s="145"/>
      <c r="E92" s="55"/>
      <c r="F92" s="55"/>
      <c r="G92" s="55"/>
      <c r="H92" s="55"/>
      <c r="I92" s="146"/>
      <c r="J92" s="146"/>
    </row>
    <row r="93" spans="3:10" ht="12.75">
      <c r="C93" s="145"/>
      <c r="D93" s="145"/>
      <c r="E93" s="55"/>
      <c r="F93" s="55"/>
      <c r="G93" s="55"/>
      <c r="H93" s="55"/>
      <c r="I93" s="146"/>
      <c r="J93" s="146"/>
    </row>
    <row r="94" spans="3:10" ht="12.75">
      <c r="C94" s="145"/>
      <c r="D94" s="145"/>
      <c r="E94" s="55"/>
      <c r="F94" s="55"/>
      <c r="G94" s="55"/>
      <c r="H94" s="55"/>
      <c r="I94" s="146"/>
      <c r="J94" s="146"/>
    </row>
    <row r="95" spans="3:10" ht="12.75">
      <c r="C95" s="145"/>
      <c r="D95" s="145"/>
      <c r="E95" s="55"/>
      <c r="F95" s="55"/>
      <c r="G95" s="55"/>
      <c r="H95" s="55"/>
      <c r="I95" s="146"/>
      <c r="J95" s="146"/>
    </row>
    <row r="96" spans="3:10" ht="12.75">
      <c r="C96" s="145"/>
      <c r="D96" s="145"/>
      <c r="E96" s="55"/>
      <c r="F96" s="55"/>
      <c r="G96" s="55"/>
      <c r="H96" s="55"/>
      <c r="I96" s="146"/>
      <c r="J96" s="146"/>
    </row>
    <row r="97" spans="3:10" ht="12.75">
      <c r="C97" s="145"/>
      <c r="D97" s="145"/>
      <c r="E97" s="55"/>
      <c r="F97" s="55"/>
      <c r="G97" s="55"/>
      <c r="H97" s="55"/>
      <c r="I97" s="146"/>
      <c r="J97" s="146"/>
    </row>
    <row r="98" spans="3:10" ht="12.75">
      <c r="C98" s="145"/>
      <c r="D98" s="145"/>
      <c r="E98" s="55"/>
      <c r="F98" s="55"/>
      <c r="G98" s="55"/>
      <c r="H98" s="55"/>
      <c r="I98" s="146"/>
      <c r="J98" s="146"/>
    </row>
    <row r="99" spans="3:10" ht="12.75">
      <c r="C99" s="145"/>
      <c r="D99" s="145"/>
      <c r="E99" s="55"/>
      <c r="F99" s="55"/>
      <c r="G99" s="55"/>
      <c r="H99" s="55"/>
      <c r="I99" s="146"/>
      <c r="J99" s="146"/>
    </row>
    <row r="100" spans="3:10" ht="12.75">
      <c r="C100" s="145"/>
      <c r="D100" s="145"/>
      <c r="E100" s="55"/>
      <c r="F100" s="55"/>
      <c r="G100" s="55"/>
      <c r="H100" s="55"/>
      <c r="I100" s="146"/>
      <c r="J100" s="146"/>
    </row>
    <row r="101" spans="3:10" ht="12.75">
      <c r="C101" s="145"/>
      <c r="D101" s="145"/>
      <c r="E101" s="55"/>
      <c r="F101" s="55"/>
      <c r="G101" s="55"/>
      <c r="H101" s="55"/>
      <c r="I101" s="146"/>
      <c r="J101" s="146"/>
    </row>
    <row r="102" spans="3:10" ht="12.75">
      <c r="C102" s="145"/>
      <c r="D102" s="145"/>
      <c r="E102" s="55"/>
      <c r="F102" s="55"/>
      <c r="G102" s="55"/>
      <c r="H102" s="55"/>
      <c r="I102" s="146"/>
      <c r="J102" s="146"/>
    </row>
    <row r="103" spans="3:10" ht="12.75">
      <c r="C103" s="145"/>
      <c r="D103" s="145"/>
      <c r="E103" s="55"/>
      <c r="F103" s="55"/>
      <c r="G103" s="55"/>
      <c r="H103" s="55"/>
      <c r="I103" s="146"/>
      <c r="J103" s="146"/>
    </row>
    <row r="104" spans="3:10" ht="12.75">
      <c r="C104" s="145"/>
      <c r="D104" s="145"/>
      <c r="E104" s="55"/>
      <c r="F104" s="55"/>
      <c r="G104" s="55"/>
      <c r="H104" s="55"/>
      <c r="I104" s="146"/>
      <c r="J104" s="146"/>
    </row>
    <row r="105" spans="3:10" ht="12.75">
      <c r="C105" s="145"/>
      <c r="D105" s="145"/>
      <c r="E105" s="55"/>
      <c r="F105" s="55"/>
      <c r="G105" s="55"/>
      <c r="H105" s="55"/>
      <c r="I105" s="146"/>
      <c r="J105" s="146"/>
    </row>
    <row r="106" spans="3:10" ht="12.75">
      <c r="C106" s="145"/>
      <c r="D106" s="145"/>
      <c r="E106" s="55"/>
      <c r="F106" s="55"/>
      <c r="G106" s="55"/>
      <c r="H106" s="55"/>
      <c r="I106" s="146"/>
      <c r="J106" s="146"/>
    </row>
    <row r="107" spans="3:10" ht="12.75">
      <c r="C107" s="145"/>
      <c r="D107" s="145"/>
      <c r="E107" s="55"/>
      <c r="F107" s="55"/>
      <c r="G107" s="55"/>
      <c r="H107" s="55"/>
      <c r="I107" s="146"/>
      <c r="J107" s="146"/>
    </row>
    <row r="108" spans="3:10" ht="12.75">
      <c r="C108" s="145"/>
      <c r="D108" s="145"/>
      <c r="E108" s="55"/>
      <c r="F108" s="55"/>
      <c r="G108" s="55"/>
      <c r="H108" s="55"/>
      <c r="I108" s="146"/>
      <c r="J108" s="146"/>
    </row>
    <row r="109" spans="3:10" ht="12.75">
      <c r="C109" s="145"/>
      <c r="D109" s="145"/>
      <c r="E109" s="55"/>
      <c r="F109" s="55"/>
      <c r="G109" s="55"/>
      <c r="H109" s="55"/>
      <c r="I109" s="146"/>
      <c r="J109" s="146"/>
    </row>
    <row r="110" spans="3:10" ht="12.75">
      <c r="C110" s="145"/>
      <c r="D110" s="145"/>
      <c r="E110" s="55"/>
      <c r="F110" s="55"/>
      <c r="G110" s="55"/>
      <c r="H110" s="55"/>
      <c r="I110" s="146"/>
      <c r="J110" s="146"/>
    </row>
    <row r="111" spans="3:10" ht="12.75">
      <c r="C111" s="145"/>
      <c r="D111" s="145"/>
      <c r="E111" s="55"/>
      <c r="F111" s="55"/>
      <c r="G111" s="55"/>
      <c r="H111" s="55"/>
      <c r="I111" s="146"/>
      <c r="J111" s="146"/>
    </row>
    <row r="112" spans="3:10" ht="12.75">
      <c r="C112" s="145"/>
      <c r="D112" s="145"/>
      <c r="E112" s="55"/>
      <c r="F112" s="55"/>
      <c r="G112" s="55"/>
      <c r="H112" s="55"/>
      <c r="I112" s="146"/>
      <c r="J112" s="146"/>
    </row>
    <row r="113" spans="3:10" ht="12.75">
      <c r="C113" s="145"/>
      <c r="D113" s="145"/>
      <c r="E113" s="55"/>
      <c r="F113" s="55"/>
      <c r="G113" s="55"/>
      <c r="H113" s="55"/>
      <c r="I113" s="146"/>
      <c r="J113" s="146"/>
    </row>
    <row r="114" spans="3:10" ht="12.75">
      <c r="C114" s="145"/>
      <c r="D114" s="145"/>
      <c r="E114" s="55"/>
      <c r="F114" s="55"/>
      <c r="G114" s="55"/>
      <c r="H114" s="55"/>
      <c r="I114" s="146"/>
      <c r="J114" s="146"/>
    </row>
    <row r="115" spans="3:10" ht="12.75">
      <c r="C115" s="145"/>
      <c r="D115" s="145"/>
      <c r="E115" s="55"/>
      <c r="F115" s="55"/>
      <c r="G115" s="55"/>
      <c r="H115" s="55"/>
      <c r="I115" s="146"/>
      <c r="J115" s="146"/>
    </row>
    <row r="116" spans="3:10" ht="12.75">
      <c r="C116" s="145"/>
      <c r="D116" s="145"/>
      <c r="E116" s="55"/>
      <c r="F116" s="55"/>
      <c r="G116" s="55"/>
      <c r="H116" s="55"/>
      <c r="I116" s="146"/>
      <c r="J116" s="146"/>
    </row>
    <row r="117" spans="3:10" ht="12.75">
      <c r="C117" s="145"/>
      <c r="D117" s="145"/>
      <c r="E117" s="55"/>
      <c r="F117" s="55"/>
      <c r="G117" s="55"/>
      <c r="H117" s="55"/>
      <c r="I117" s="146"/>
      <c r="J117" s="146"/>
    </row>
    <row r="118" spans="3:10" ht="12.75">
      <c r="C118" s="145"/>
      <c r="D118" s="145"/>
      <c r="E118" s="55"/>
      <c r="F118" s="55"/>
      <c r="G118" s="55"/>
      <c r="H118" s="55"/>
      <c r="I118" s="146"/>
      <c r="J118" s="146"/>
    </row>
    <row r="119" spans="3:10" ht="12.75">
      <c r="C119" s="145"/>
      <c r="D119" s="145"/>
      <c r="E119" s="55"/>
      <c r="F119" s="55"/>
      <c r="G119" s="55"/>
      <c r="H119" s="55"/>
      <c r="I119" s="146"/>
      <c r="J119" s="146"/>
    </row>
    <row r="120" spans="3:10" ht="12.75">
      <c r="C120" s="145"/>
      <c r="D120" s="145"/>
      <c r="E120" s="55"/>
      <c r="F120" s="55"/>
      <c r="G120" s="55"/>
      <c r="H120" s="55"/>
      <c r="I120" s="146"/>
      <c r="J120" s="146"/>
    </row>
    <row r="121" spans="3:10" ht="12.75">
      <c r="C121" s="145"/>
      <c r="D121" s="145"/>
      <c r="E121" s="55"/>
      <c r="F121" s="55"/>
      <c r="G121" s="55"/>
      <c r="H121" s="55"/>
      <c r="I121" s="146"/>
      <c r="J121" s="146"/>
    </row>
    <row r="122" spans="3:10" ht="12.75">
      <c r="C122" s="145"/>
      <c r="D122" s="145"/>
      <c r="E122" s="55"/>
      <c r="F122" s="55"/>
      <c r="G122" s="55"/>
      <c r="H122" s="55"/>
      <c r="I122" s="146"/>
      <c r="J122" s="146"/>
    </row>
    <row r="123" spans="3:10" ht="12.75">
      <c r="C123" s="145"/>
      <c r="D123" s="145"/>
      <c r="E123" s="55"/>
      <c r="F123" s="55"/>
      <c r="G123" s="55"/>
      <c r="H123" s="55"/>
      <c r="I123" s="146"/>
      <c r="J123" s="146"/>
    </row>
    <row r="124" spans="3:10" ht="12.75">
      <c r="C124" s="145"/>
      <c r="D124" s="145"/>
      <c r="E124" s="55"/>
      <c r="F124" s="55"/>
      <c r="G124" s="55"/>
      <c r="H124" s="55"/>
      <c r="I124" s="146"/>
      <c r="J124" s="146"/>
    </row>
    <row r="125" spans="3:10" ht="12.75">
      <c r="C125" s="145"/>
      <c r="D125" s="145"/>
      <c r="E125" s="55"/>
      <c r="F125" s="55"/>
      <c r="G125" s="55"/>
      <c r="H125" s="55"/>
      <c r="I125" s="146"/>
      <c r="J125" s="146"/>
    </row>
    <row r="126" spans="3:10" ht="12.75">
      <c r="C126" s="145"/>
      <c r="D126" s="145"/>
      <c r="E126" s="55"/>
      <c r="F126" s="55"/>
      <c r="G126" s="55"/>
      <c r="H126" s="55"/>
      <c r="I126" s="146"/>
      <c r="J126" s="146"/>
    </row>
    <row r="127" spans="3:10" ht="12.75">
      <c r="C127" s="145"/>
      <c r="D127" s="145"/>
      <c r="E127" s="55"/>
      <c r="F127" s="55"/>
      <c r="G127" s="55"/>
      <c r="H127" s="55"/>
      <c r="I127" s="146"/>
      <c r="J127" s="146"/>
    </row>
    <row r="128" spans="3:10" ht="12.75">
      <c r="C128" s="145"/>
      <c r="D128" s="145"/>
      <c r="E128" s="55"/>
      <c r="F128" s="55"/>
      <c r="G128" s="55"/>
      <c r="H128" s="55"/>
      <c r="I128" s="146"/>
      <c r="J128" s="146"/>
    </row>
    <row r="129" spans="3:10" ht="12.75">
      <c r="C129" s="145"/>
      <c r="D129" s="145"/>
      <c r="E129" s="55"/>
      <c r="F129" s="55"/>
      <c r="G129" s="55"/>
      <c r="H129" s="55"/>
      <c r="I129" s="146"/>
      <c r="J129" s="146"/>
    </row>
    <row r="130" spans="3:10" ht="12.75">
      <c r="C130" s="145"/>
      <c r="D130" s="145"/>
      <c r="E130" s="55"/>
      <c r="F130" s="55"/>
      <c r="G130" s="55"/>
      <c r="H130" s="55"/>
      <c r="I130" s="146"/>
      <c r="J130" s="146"/>
    </row>
    <row r="131" spans="3:10" ht="12.75">
      <c r="C131" s="145"/>
      <c r="D131" s="145"/>
      <c r="E131" s="55"/>
      <c r="F131" s="55"/>
      <c r="G131" s="55"/>
      <c r="H131" s="55"/>
      <c r="I131" s="146"/>
      <c r="J131" s="146"/>
    </row>
    <row r="132" spans="3:10" ht="12.75">
      <c r="C132" s="145"/>
      <c r="D132" s="145"/>
      <c r="E132" s="55"/>
      <c r="F132" s="55"/>
      <c r="G132" s="55"/>
      <c r="H132" s="55"/>
      <c r="I132" s="146"/>
      <c r="J132" s="146"/>
    </row>
    <row r="133" spans="3:10" ht="12.75">
      <c r="C133" s="145"/>
      <c r="D133" s="145"/>
      <c r="E133" s="55"/>
      <c r="F133" s="55"/>
      <c r="G133" s="55"/>
      <c r="H133" s="55"/>
      <c r="I133" s="146"/>
      <c r="J133" s="146"/>
    </row>
    <row r="134" spans="3:10" ht="12.75">
      <c r="C134" s="145"/>
      <c r="D134" s="145"/>
      <c r="E134" s="55"/>
      <c r="F134" s="55"/>
      <c r="G134" s="55"/>
      <c r="H134" s="55"/>
      <c r="I134" s="146"/>
      <c r="J134" s="146"/>
    </row>
    <row r="135" spans="3:10" ht="12.75">
      <c r="C135" s="145"/>
      <c r="D135" s="145"/>
      <c r="E135" s="55"/>
      <c r="F135" s="55"/>
      <c r="G135" s="55"/>
      <c r="H135" s="55"/>
      <c r="I135" s="146"/>
      <c r="J135" s="146"/>
    </row>
    <row r="136" spans="3:10" ht="12.75">
      <c r="C136" s="145"/>
      <c r="D136" s="145"/>
      <c r="E136" s="55"/>
      <c r="F136" s="55"/>
      <c r="G136" s="55"/>
      <c r="H136" s="55"/>
      <c r="I136" s="146"/>
      <c r="J136" s="146"/>
    </row>
    <row r="137" spans="3:10" ht="12.75">
      <c r="C137" s="145"/>
      <c r="D137" s="145"/>
      <c r="E137" s="55"/>
      <c r="F137" s="55"/>
      <c r="G137" s="55"/>
      <c r="H137" s="55"/>
      <c r="I137" s="146"/>
      <c r="J137" s="146"/>
    </row>
    <row r="138" spans="3:10" ht="12.75">
      <c r="C138" s="145"/>
      <c r="D138" s="145"/>
      <c r="E138" s="55"/>
      <c r="F138" s="55"/>
      <c r="G138" s="55"/>
      <c r="H138" s="55"/>
      <c r="I138" s="146"/>
      <c r="J138" s="146"/>
    </row>
    <row r="139" spans="3:10" ht="12.75">
      <c r="C139" s="145"/>
      <c r="D139" s="145"/>
      <c r="E139" s="55"/>
      <c r="F139" s="55"/>
      <c r="G139" s="55"/>
      <c r="H139" s="55"/>
      <c r="I139" s="146"/>
      <c r="J139" s="146"/>
    </row>
    <row r="140" spans="3:10" ht="12.75">
      <c r="C140" s="145"/>
      <c r="D140" s="145"/>
      <c r="E140" s="55"/>
      <c r="F140" s="55"/>
      <c r="G140" s="55"/>
      <c r="H140" s="55"/>
      <c r="I140" s="146"/>
      <c r="J140" s="146"/>
    </row>
    <row r="141" spans="3:10" ht="12.75">
      <c r="C141" s="145"/>
      <c r="D141" s="145"/>
      <c r="E141" s="55"/>
      <c r="F141" s="55"/>
      <c r="G141" s="55"/>
      <c r="H141" s="55"/>
      <c r="I141" s="146"/>
      <c r="J141" s="146"/>
    </row>
    <row r="142" spans="3:10" ht="12.75">
      <c r="C142" s="145"/>
      <c r="D142" s="145"/>
      <c r="E142" s="55"/>
      <c r="F142" s="55"/>
      <c r="G142" s="55"/>
      <c r="H142" s="55"/>
      <c r="I142" s="146"/>
      <c r="J142" s="146"/>
    </row>
    <row r="143" spans="3:10" ht="12.75">
      <c r="C143" s="145"/>
      <c r="D143" s="145"/>
      <c r="E143" s="55"/>
      <c r="F143" s="55"/>
      <c r="G143" s="55"/>
      <c r="H143" s="55"/>
      <c r="I143" s="146"/>
      <c r="J143" s="146"/>
    </row>
    <row r="144" spans="3:10" ht="12.75">
      <c r="C144" s="145"/>
      <c r="D144" s="145"/>
      <c r="E144" s="55"/>
      <c r="F144" s="55"/>
      <c r="G144" s="55"/>
      <c r="H144" s="55"/>
      <c r="I144" s="146"/>
      <c r="J144" s="146"/>
    </row>
    <row r="145" spans="3:10" ht="12.75">
      <c r="C145" s="145"/>
      <c r="D145" s="145"/>
      <c r="E145" s="55"/>
      <c r="F145" s="55"/>
      <c r="G145" s="55"/>
      <c r="H145" s="55"/>
      <c r="I145" s="146"/>
      <c r="J145" s="146"/>
    </row>
    <row r="146" spans="3:10" ht="12.75">
      <c r="C146" s="145"/>
      <c r="D146" s="145"/>
      <c r="E146" s="55"/>
      <c r="F146" s="55"/>
      <c r="G146" s="55"/>
      <c r="H146" s="55"/>
      <c r="I146" s="146"/>
      <c r="J146" s="146"/>
    </row>
    <row r="147" spans="3:10" ht="12.75">
      <c r="C147" s="145"/>
      <c r="D147" s="145"/>
      <c r="E147" s="55"/>
      <c r="F147" s="55"/>
      <c r="G147" s="55"/>
      <c r="H147" s="55"/>
      <c r="I147" s="146"/>
      <c r="J147" s="146"/>
    </row>
    <row r="148" spans="3:10" ht="12.75">
      <c r="C148" s="145"/>
      <c r="D148" s="145"/>
      <c r="E148" s="55"/>
      <c r="F148" s="55"/>
      <c r="G148" s="55"/>
      <c r="H148" s="55"/>
      <c r="I148" s="146"/>
      <c r="J148" s="146"/>
    </row>
    <row r="149" spans="3:10" ht="12.75">
      <c r="C149" s="145"/>
      <c r="D149" s="145"/>
      <c r="E149" s="55"/>
      <c r="F149" s="55"/>
      <c r="G149" s="55"/>
      <c r="H149" s="55"/>
      <c r="I149" s="146"/>
      <c r="J149" s="146"/>
    </row>
    <row r="150" spans="3:10" ht="12.75">
      <c r="C150" s="145"/>
      <c r="D150" s="145"/>
      <c r="E150" s="55"/>
      <c r="F150" s="55"/>
      <c r="G150" s="55"/>
      <c r="H150" s="55"/>
      <c r="I150" s="146"/>
      <c r="J150" s="146"/>
    </row>
    <row r="151" spans="3:10" ht="12.75">
      <c r="C151" s="145"/>
      <c r="D151" s="145"/>
      <c r="E151" s="55"/>
      <c r="F151" s="55"/>
      <c r="G151" s="55"/>
      <c r="H151" s="55"/>
      <c r="I151" s="146"/>
      <c r="J151" s="146"/>
    </row>
    <row r="152" spans="3:10" ht="12.75">
      <c r="C152" s="145"/>
      <c r="D152" s="145"/>
      <c r="E152" s="55"/>
      <c r="F152" s="55"/>
      <c r="G152" s="55"/>
      <c r="H152" s="55"/>
      <c r="I152" s="146"/>
      <c r="J152" s="146"/>
    </row>
    <row r="153" spans="3:10" ht="12.75">
      <c r="C153" s="145"/>
      <c r="D153" s="145"/>
      <c r="E153" s="55"/>
      <c r="F153" s="55"/>
      <c r="G153" s="55"/>
      <c r="H153" s="55"/>
      <c r="I153" s="146"/>
      <c r="J153" s="146"/>
    </row>
    <row r="154" spans="3:10" ht="12.75">
      <c r="C154" s="145"/>
      <c r="D154" s="145"/>
      <c r="E154" s="55"/>
      <c r="F154" s="55"/>
      <c r="G154" s="55"/>
      <c r="H154" s="55"/>
      <c r="I154" s="146"/>
      <c r="J154" s="146"/>
    </row>
    <row r="155" spans="3:10" ht="12.75">
      <c r="C155" s="145"/>
      <c r="D155" s="145"/>
      <c r="E155" s="55"/>
      <c r="F155" s="55"/>
      <c r="G155" s="55"/>
      <c r="H155" s="55"/>
      <c r="I155" s="146"/>
      <c r="J155" s="146"/>
    </row>
    <row r="156" spans="3:10" ht="12.75">
      <c r="C156" s="145"/>
      <c r="D156" s="145"/>
      <c r="E156" s="55"/>
      <c r="F156" s="55"/>
      <c r="G156" s="55"/>
      <c r="H156" s="55"/>
      <c r="I156" s="146"/>
      <c r="J156" s="146"/>
    </row>
    <row r="157" spans="3:10" ht="12.75">
      <c r="C157" s="145"/>
      <c r="D157" s="145"/>
      <c r="E157" s="55"/>
      <c r="F157" s="55"/>
      <c r="G157" s="55"/>
      <c r="H157" s="55"/>
      <c r="I157" s="146"/>
      <c r="J157" s="146"/>
    </row>
    <row r="158" spans="3:10" ht="12.75">
      <c r="C158" s="145"/>
      <c r="D158" s="145"/>
      <c r="E158" s="55"/>
      <c r="F158" s="55"/>
      <c r="G158" s="55"/>
      <c r="H158" s="55"/>
      <c r="I158" s="146"/>
      <c r="J158" s="146"/>
    </row>
    <row r="159" spans="3:10" ht="12.75">
      <c r="C159" s="145"/>
      <c r="D159" s="145"/>
      <c r="E159" s="55"/>
      <c r="F159" s="55"/>
      <c r="G159" s="55"/>
      <c r="H159" s="55"/>
      <c r="I159" s="146"/>
      <c r="J159" s="146"/>
    </row>
    <row r="160" spans="3:10" ht="12.75">
      <c r="C160" s="145"/>
      <c r="D160" s="145"/>
      <c r="E160" s="55"/>
      <c r="F160" s="55"/>
      <c r="G160" s="55"/>
      <c r="H160" s="55"/>
      <c r="I160" s="146"/>
      <c r="J160" s="146"/>
    </row>
    <row r="161" spans="3:10" ht="12.75">
      <c r="C161" s="145"/>
      <c r="D161" s="145"/>
      <c r="E161" s="55"/>
      <c r="F161" s="55"/>
      <c r="G161" s="55"/>
      <c r="H161" s="55"/>
      <c r="I161" s="146"/>
      <c r="J161" s="146"/>
    </row>
    <row r="162" spans="3:10" ht="12.75">
      <c r="C162" s="145"/>
      <c r="D162" s="145"/>
      <c r="E162" s="55"/>
      <c r="F162" s="55"/>
      <c r="G162" s="55"/>
      <c r="H162" s="55"/>
      <c r="I162" s="146"/>
      <c r="J162" s="146"/>
    </row>
    <row r="163" spans="3:10" ht="12.75">
      <c r="C163" s="145"/>
      <c r="D163" s="145"/>
      <c r="E163" s="55"/>
      <c r="F163" s="55"/>
      <c r="G163" s="55"/>
      <c r="H163" s="55"/>
      <c r="I163" s="146"/>
      <c r="J163" s="146"/>
    </row>
    <row r="164" spans="3:10" ht="12.75">
      <c r="C164" s="145"/>
      <c r="D164" s="145"/>
      <c r="E164" s="55"/>
      <c r="F164" s="55"/>
      <c r="G164" s="55"/>
      <c r="H164" s="55"/>
      <c r="I164" s="146"/>
      <c r="J164" s="146"/>
    </row>
    <row r="165" spans="3:10" ht="12.75">
      <c r="C165" s="145"/>
      <c r="D165" s="145"/>
      <c r="E165" s="55"/>
      <c r="F165" s="55"/>
      <c r="G165" s="55"/>
      <c r="H165" s="55"/>
      <c r="I165" s="146"/>
      <c r="J165" s="146"/>
    </row>
    <row r="166" spans="3:10" ht="12.75">
      <c r="C166" s="145"/>
      <c r="D166" s="145"/>
      <c r="E166" s="55"/>
      <c r="F166" s="55"/>
      <c r="G166" s="55"/>
      <c r="H166" s="55"/>
      <c r="I166" s="146"/>
      <c r="J166" s="146"/>
    </row>
    <row r="167" spans="3:10" ht="12.75">
      <c r="C167" s="145"/>
      <c r="D167" s="145"/>
      <c r="E167" s="55"/>
      <c r="F167" s="55"/>
      <c r="G167" s="55"/>
      <c r="H167" s="55"/>
      <c r="I167" s="146"/>
      <c r="J167" s="146"/>
    </row>
    <row r="168" spans="3:10" ht="12.75">
      <c r="C168" s="145"/>
      <c r="D168" s="145"/>
      <c r="E168" s="55"/>
      <c r="F168" s="55"/>
      <c r="G168" s="55"/>
      <c r="H168" s="55"/>
      <c r="I168" s="146"/>
      <c r="J168" s="146"/>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2016-10-25T11:43:10Z</cp:lastPrinted>
  <dcterms:created xsi:type="dcterms:W3CDTF">2016-10-17T10:06:06Z</dcterms:created>
  <dcterms:modified xsi:type="dcterms:W3CDTF">2016-11-11T08:16:14Z</dcterms:modified>
  <cp:category/>
  <cp:version/>
  <cp:contentType/>
  <cp:contentStatus/>
</cp:coreProperties>
</file>