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30" windowWidth="21840" windowHeight="1005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3">#REF!</definedName>
    <definedName name="_xlnm.Print_Area" localSheetId="4">'Aktuelle Lage'!$A$1:$H$97</definedName>
    <definedName name="mmmm" localSheetId="4">#REF!</definedName>
    <definedName name="mmmm" localSheetId="3">#REF!</definedName>
    <definedName name="mmmm">#REF!</definedName>
    <definedName name="nnnn" localSheetId="3">#REF!</definedName>
    <definedName name="xxx" localSheetId="4">#REF!</definedName>
    <definedName name="xxx" localSheetId="3">#REF!</definedName>
  </definedNames>
  <calcPr fullCalcOnLoad="1"/>
</workbook>
</file>

<file path=xl/sharedStrings.xml><?xml version="1.0" encoding="utf-8"?>
<sst xmlns="http://schemas.openxmlformats.org/spreadsheetml/2006/main" count="2701" uniqueCount="351">
  <si>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</si>
  <si>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</si>
  <si>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</si>
  <si>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</si>
  <si>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</si>
  <si>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</si>
  <si>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</si>
  <si>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</si>
  <si>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</si>
  <si>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</si>
  <si>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</si>
  <si>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</si>
  <si>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</si>
  <si>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</si>
  <si>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</si>
  <si>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</si>
  <si>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</si>
  <si>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</si>
  <si>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</si>
  <si>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</si>
  <si>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</si>
  <si>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</si>
  <si>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</si>
  <si>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</si>
  <si>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Sep.</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</si>
  <si>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</si>
  <si>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</si>
  <si>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</si>
  <si>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</si>
  <si>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</si>
  <si>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</si>
  <si>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</si>
  <si>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</si>
  <si>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</si>
  <si>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</si>
  <si>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</si>
  <si>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</si>
  <si>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</si>
  <si>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</si>
  <si>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</si>
  <si>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</si>
  <si>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</si>
  <si>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</si>
  <si>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</si>
  <si>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</si>
  <si>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</si>
  <si>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</si>
  <si>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</si>
  <si>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</si>
  <si>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</si>
  <si>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</si>
  <si>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</si>
  <si>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</si>
  <si>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</si>
  <si>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</si>
  <si>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</si>
  <si>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</si>
  <si>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</si>
  <si>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</si>
  <si>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</si>
  <si>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</si>
  <si>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</si>
  <si>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</si>
  <si>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</si>
  <si>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</si>
  <si>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</si>
  <si>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</si>
  <si>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</si>
  <si>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</si>
  <si>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</si>
  <si>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</si>
  <si>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</si>
  <si>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</si>
  <si>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</si>
  <si>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</si>
  <si>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</si>
  <si>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</si>
  <si>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</si>
  <si>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</si>
  <si>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</si>
  <si>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</si>
  <si>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</si>
  <si>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</si>
  <si>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</si>
  <si>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</si>
  <si>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</si>
  <si>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</si>
  <si>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</si>
  <si>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</si>
  <si>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</si>
  <si>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</si>
  <si>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</si>
  <si>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</si>
  <si>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</si>
  <si>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</si>
  <si>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</si>
  <si>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</si>
  <si>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</si>
  <si>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</si>
  <si>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</si>
  <si>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</si>
  <si>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</si>
  <si>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</si>
  <si>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</si>
  <si>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</si>
  <si>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</si>
  <si>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September 2016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</si>
  <si>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</si>
  <si>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</si>
  <si>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</si>
  <si>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</si>
  <si>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</si>
  <si>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</si>
  <si>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</si>
  <si>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</si>
  <si>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</si>
  <si>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</si>
  <si>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</si>
  <si>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</si>
  <si>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</si>
  <si>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</si>
  <si>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</si>
  <si>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</si>
  <si>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</si>
  <si>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</si>
  <si>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</si>
  <si>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</si>
  <si>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</si>
  <si>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</si>
  <si>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</si>
  <si>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</si>
  <si>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</si>
  <si>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</si>
  <si>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</si>
  <si>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</si>
  <si>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</si>
  <si>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</si>
  <si>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</si>
  <si>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</si>
  <si>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</si>
  <si>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</si>
  <si>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</si>
  <si>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</si>
  <si>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</si>
  <si>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</si>
  <si>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</si>
  <si>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</si>
  <si>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</si>
  <si>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</si>
  <si>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</si>
  <si>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</si>
  <si>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</si>
  <si>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</si>
  <si>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</si>
  <si>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</si>
  <si>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</si>
  <si>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</si>
  <si>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</si>
  <si>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</si>
  <si>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</si>
  <si>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</si>
  <si>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</si>
  <si>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</si>
  <si>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</si>
  <si>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</si>
  <si>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</si>
  <si>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</si>
  <si>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</si>
  <si>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</si>
  <si>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</si>
  <si>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</si>
  <si>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</si>
  <si>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 xml:space="preserve"> - 10 -</t>
  </si>
  <si>
    <t>1. Betriebe, Beschäftigte, geleistete Arbeitsstunden, Entgelte sowie Umsatz im Bergbau und</t>
  </si>
  <si>
    <t xml:space="preserve">    Verarbeitenden Gewerbe vom 1.1.2016 bis 30.9.2016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</si>
  <si>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</si>
  <si>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</si>
  <si>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</si>
  <si>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</si>
  <si>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</si>
  <si>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</si>
  <si>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</si>
  <si>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</si>
  <si>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</si>
  <si>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</si>
  <si>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</si>
  <si>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</si>
  <si>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</si>
  <si>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</si>
  <si>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</si>
  <si>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</si>
  <si>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</si>
  <si>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</si>
  <si>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</si>
  <si>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</si>
  <si>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</si>
  <si>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</si>
  <si>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</si>
  <si>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</si>
  <si>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</si>
  <si>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</si>
  <si>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</si>
  <si>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</si>
  <si>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</si>
  <si>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</si>
  <si>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</si>
  <si>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</si>
  <si>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</si>
  <si>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</si>
  <si>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</si>
  <si>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</si>
  <si>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</si>
  <si>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</si>
  <si>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</si>
  <si>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</si>
  <si>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</si>
  <si>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</si>
  <si>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</si>
  <si>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</si>
  <si>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</si>
  <si>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</si>
  <si>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</si>
  <si>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</si>
  <si>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September 2016</t>
  </si>
  <si>
    <t>Grafiken</t>
  </si>
  <si>
    <t>1. Entwicklung von Auftragseingang, Umsatz und Beschäftigten</t>
  </si>
  <si>
    <t xml:space="preserve">    im Bergbau und Verarbeitenden Gewerbe</t>
  </si>
  <si>
    <t>2. Umsatz der Hauptgruppen September 2015/2016</t>
  </si>
  <si>
    <t>3. Umsatz insgesamt Januar 2015 bis September 2016</t>
  </si>
  <si>
    <t>4. Volumenindex Auftragseingang Januar 2015 bis September 2016</t>
  </si>
  <si>
    <t>5. Beschäftigte insgesamt Januar 2015 bis September 2016</t>
  </si>
  <si>
    <t>6. Entgelte je Beschäftigten Januar 2015 bis September 2016</t>
  </si>
  <si>
    <t>7. Umsatz je Beschäftigten Januar 2015 bis September 2016</t>
  </si>
  <si>
    <t>Tabellen</t>
  </si>
  <si>
    <t xml:space="preserve">1. Betriebe, Beschäftigte, geleistete Arbeitsstunden, Entgelte sowie Umsatz im Bergbau und </t>
  </si>
  <si>
    <t>2. Ausgewählte Maßzahlen im Bergbau und Verarbeitenden Gewerbe für den Monat</t>
  </si>
  <si>
    <t xml:space="preserve">    September 2016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</si>
  <si>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</si>
  <si>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</si>
  <si>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</si>
  <si>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</si>
  <si>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</si>
  <si>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</si>
  <si>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</si>
  <si>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</si>
  <si>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</si>
  <si>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</si>
  <si>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</si>
  <si>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</si>
  <si>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</si>
  <si>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</si>
  <si>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</si>
  <si>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</si>
  <si>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</si>
  <si>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</si>
  <si>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</si>
  <si>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</si>
  <si>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</si>
  <si>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</si>
  <si>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</si>
  <si>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</si>
  <si>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</si>
  <si>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</si>
  <si>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</si>
  <si>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</si>
  <si>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</si>
  <si>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</si>
  <si>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</si>
  <si>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</si>
  <si>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</si>
  <si>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</si>
  <si>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</si>
  <si>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</si>
  <si>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</si>
  <si>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</si>
  <si>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</si>
  <si>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</si>
  <si>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</si>
  <si>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September 2016</t>
  </si>
  <si>
    <t>Im Monat September 2016 wurde von 843 Betrieben (Vormonat 844 Betriebe) Auskunft zum Monatsbericht im Bergbau und Verarbeitenden Gewerbe gegeben. Das waren zwei Betriebe weniger als im September 2015.</t>
  </si>
  <si>
    <t xml:space="preserve">Der Umsatz im Bergbau und Verarbeitenden Gewerbe in den Thüringer Industriebetrieben mit 50 und mehr Beschäftigten erreichte im Monat September 2016 ein Volumen von 2,7 Milliarden EUR. Zum Vorjahresmonat stieg der Umsatz, bei gleicher Anzahl von Arbeitstagen, um 3,2 Prozent bzw. 84 Millionen EUR. </t>
  </si>
  <si>
    <t>Entwicklung des Umsatzes der Hauptgruppen im Monat September 2016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</si>
  <si>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</si>
  <si>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</si>
  <si>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</si>
  <si>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</si>
  <si>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</si>
  <si>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</si>
  <si>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</si>
  <si>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</si>
  <si>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</si>
  <si>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</si>
  <si>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</si>
  <si>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</si>
  <si>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August</t>
  </si>
  <si>
    <t>September</t>
  </si>
  <si>
    <t>Veränderung in Prozent</t>
  </si>
  <si>
    <t xml:space="preserve">     Vormonat</t>
  </si>
  <si>
    <t xml:space="preserve">     Vorjahresmonat</t>
  </si>
  <si>
    <t xml:space="preserve">     Vorjahreszeitraum</t>
  </si>
  <si>
    <t>In das Ausland wurden im September 2016 Umsätze in Höhe von 957 Millionen EUR getätigt. Das realisierte Monatsergebnis lag um 13,0 Prozent bzw. 110 Millionen EUR über dem Wert des Vorjahresmonats.</t>
  </si>
  <si>
    <t>Mit 521 Millionen EUR wurden im Berichtsmonat 54,5 Prozent der Exporte Thüringens in die Länder der Eurozone ausgeführt. Der Anteil der Ausfuhren in die Länder außerhalb der Eurozone betrug 436  Millionen EUR bzw. 45,5 Prozent. Im September 2016 stieg der Export in die Nichteurozone zum Vorjahresmonat um 15,6 Prozent.</t>
  </si>
  <si>
    <t xml:space="preserve">Im Inland wurden im September 2016 Waren im Wert von 1,7 Milliarden EUR abgesetzt, 1,5 Prozent bzw. 26 Millionen EUR weniger als im Vorjahresmonat. </t>
  </si>
  <si>
    <t>Der Volumenindex des Auftragseinganges betrug im Monat September 117,3 Prozent (Basis: MD 2010 = 100). Gegenüber dem gleichen Vorjahresmonat ist das ein Zuwachs um 3,5 Prozent. Der Index im Monat September für den Auftragseingang aus dem Ausland betrug 116,3 Prozent. Gegenüber dem gleichen Vorjahresmonat stieg er um 5,6 Prozent.</t>
  </si>
  <si>
    <t>Beim Index des Auftragseingangs der Hauptgruppen wurden folgende vorläufige Ergebnisse erreicht:</t>
  </si>
  <si>
    <t>MD September 2016</t>
  </si>
  <si>
    <t xml:space="preserve">Veränderung in % </t>
  </si>
  <si>
    <t>zum Vorjahresmonat</t>
  </si>
  <si>
    <t>Verarbeitendes Gewerbe
insgesamt</t>
  </si>
  <si>
    <t xml:space="preserve">Die Anzahl der Beschäftigten im Bergbau und Verarbeitenden Gewerbe (Betriebe mit 50 und mehr Beschäftigten) betrug  143 270 Personen. Das waren gegenüber dem Vorjahresmonat 1 330 Personen mehr.  </t>
  </si>
  <si>
    <t xml:space="preserve">Im Monat September 2016 wurden 20 Millionen geleistete Arbeitsstunden ermittelt. Zum Vorjahresmonat war das ein Anstieg um 0,5 Prozent. Die durchschnittlich geleistete Arbeitszeit je Beschäftigten und je Arbeitstag lag mit 6,4 Stunden in Höhe der im Vorjahresmonat geleisteten Arbeitszeit. </t>
  </si>
  <si>
    <t xml:space="preserve">An Entgelten (Bruttolohn und Bruttogehalt) wurden im September 2016 insgesamt 388 Millionen EUR gezahlt. Das entspricht gemessen am Umsatz einem Anteil von 14,4 Prozent. Im Vergleich zum Vorjahresmonat stiegen die Entgelte in diesem Zeitraum um 3,3 Prozent bzw. rund 12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</si>
  <si>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</si>
  <si>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</si>
  <si>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</si>
  <si>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</si>
  <si>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</si>
  <si>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</si>
  <si>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</si>
  <si>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</si>
  <si>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</si>
  <si>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</si>
  <si>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</si>
  <si>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</si>
  <si>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</si>
  <si>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</si>
  <si>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</si>
  <si>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</si>
  <si>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</si>
  <si>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</si>
  <si>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</si>
  <si>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</si>
  <si>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</si>
  <si>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</si>
  <si>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</si>
  <si>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</si>
  <si>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</si>
  <si>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</si>
  <si>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</si>
  <si>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</si>
  <si>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</si>
  <si>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</si>
  <si>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</si>
  <si>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</si>
  <si>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</si>
  <si>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</si>
  <si>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</si>
  <si>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</si>
  <si>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</si>
  <si>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September 2016 nach Wirtschaftszweigen</t>
  </si>
  <si>
    <t>Erscheinungsweise: monatlich</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</si>
</sst>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 \ \ \ \ \ \ \ \ \ \ \ \ "/>
    <numFmt numFmtId="202" formatCode="\ \ \ \ @"/>
    <numFmt numFmtId="203" formatCode="###\ ###\ ##0\ \ \ \ \ \ \ \ \ \ \ "/>
    <numFmt numFmtId="204" formatCode="#\ ##0.00\ \ \ \ \ \ \ \ \ \ \ \ "/>
    <numFmt numFmtId="205" formatCode="#\ ##0.0\ \ \ \ \ \ \ \ \ \ \ "/>
    <numFmt numFmtId="206" formatCode="#\ ##0.0\ \ \ \ \ \ \ \ \ \ \ \ "/>
    <numFmt numFmtId="207" formatCode="[$-407]mmmm\ yyyy;@"/>
    <numFmt numFmtId="208" formatCode="0.0"/>
    <numFmt numFmtId="209" formatCode="#\ ###\ ##0"/>
    <numFmt numFmtId="210" formatCode="#\ 0.0"/>
    <numFmt numFmtId="211" formatCode="##0"/>
    <numFmt numFmtId="212" formatCode="0.0%"/>
    <numFmt numFmtId="213" formatCode="##0\ "/>
    <numFmt numFmtId="214" formatCode="#\ ##0\ "/>
  </numFmts>
  <fonts count="68">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sz val="10"/>
      <color rgb="FFFF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62">
    <xf numFmtId="0" fontId="0" fillId="0" borderId="0" xfId="0" applyAlignment="1">
      <alignment/>
    </xf>
    <xf numFmtId="0" fontId="2" fillId="0" borderId="0" xfId="54">
      <alignment/>
      <protection/>
    </xf>
    <xf numFmtId="164" fontId="3" fillId="0" borderId="0" xfId="54" applyNumberFormat="1" applyFont="1" applyAlignment="1">
      <alignment horizontal="center"/>
      <protection/>
    </xf>
    <xf numFmtId="165" fontId="3" fillId="0" borderId="0" xfId="54" applyNumberFormat="1" applyFont="1" applyAlignment="1">
      <alignment horizontal="center"/>
      <protection/>
    </xf>
    <xf numFmtId="0" fontId="2" fillId="0" borderId="0" xfId="54" applyBorder="1">
      <alignment/>
      <protection/>
    </xf>
    <xf numFmtId="164" fontId="3" fillId="0" borderId="0" xfId="54" applyNumberFormat="1" applyFont="1">
      <alignment/>
      <protection/>
    </xf>
    <xf numFmtId="165" fontId="3" fillId="0" borderId="0" xfId="54" applyNumberFormat="1" applyFont="1">
      <alignment/>
      <protection/>
    </xf>
    <xf numFmtId="165" fontId="2" fillId="0" borderId="0" xfId="54" applyNumberFormat="1">
      <alignment/>
      <protection/>
    </xf>
    <xf numFmtId="164" fontId="4" fillId="0" borderId="0" xfId="54"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4" applyNumberFormat="1" applyFont="1" applyBorder="1" applyAlignment="1">
      <alignment horizontal="center" vertical="center"/>
      <protection/>
    </xf>
    <xf numFmtId="164" fontId="3" fillId="0" borderId="16" xfId="54" applyNumberFormat="1" applyFont="1" applyBorder="1" applyAlignment="1">
      <alignment vertical="center"/>
      <protection/>
    </xf>
    <xf numFmtId="0" fontId="3" fillId="0" borderId="16" xfId="54" applyNumberFormat="1" applyFont="1" applyBorder="1" applyAlignment="1">
      <alignment horizontal="center" vertical="center"/>
      <protection/>
    </xf>
    <xf numFmtId="165" fontId="3" fillId="0" borderId="0" xfId="54" applyNumberFormat="1" applyFont="1" applyAlignment="1">
      <alignment vertical="center"/>
      <protection/>
    </xf>
    <xf numFmtId="166" fontId="3" fillId="0" borderId="0" xfId="54" applyNumberFormat="1" applyFont="1" applyBorder="1">
      <alignment/>
      <protection/>
    </xf>
    <xf numFmtId="164" fontId="7" fillId="0" borderId="17" xfId="54" applyNumberFormat="1" applyFont="1" applyBorder="1" applyAlignment="1">
      <alignment vertical="center"/>
      <protection/>
    </xf>
    <xf numFmtId="164" fontId="3"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60" applyNumberFormat="1" applyFont="1" applyBorder="1" applyAlignment="1">
      <alignment horizontal="center" vertical="center"/>
      <protection/>
    </xf>
    <xf numFmtId="165" fontId="3" fillId="0" borderId="0" xfId="60" applyNumberFormat="1" applyFont="1" applyAlignment="1">
      <alignment vertical="center"/>
      <protection/>
    </xf>
    <xf numFmtId="0" fontId="2" fillId="0" borderId="0" xfId="60" applyAlignment="1">
      <alignment vertical="center"/>
      <protection/>
    </xf>
    <xf numFmtId="166" fontId="3" fillId="0" borderId="0" xfId="60" applyNumberFormat="1" applyFont="1" applyBorder="1">
      <alignment/>
      <protection/>
    </xf>
    <xf numFmtId="0" fontId="3" fillId="0" borderId="17" xfId="60" applyNumberFormat="1" applyFont="1" applyBorder="1" applyAlignment="1">
      <alignment horizontal="center" vertical="center"/>
      <protection/>
    </xf>
    <xf numFmtId="0" fontId="8" fillId="0" borderId="17" xfId="60" applyNumberFormat="1" applyFont="1" applyBorder="1" applyAlignment="1">
      <alignment horizontal="center" vertical="center"/>
      <protection/>
    </xf>
    <xf numFmtId="167" fontId="3" fillId="0" borderId="17" xfId="60" applyNumberFormat="1" applyFont="1" applyBorder="1" applyAlignment="1">
      <alignment horizontal="center" vertical="center"/>
      <protection/>
    </xf>
    <xf numFmtId="168" fontId="3" fillId="0" borderId="17" xfId="60" applyNumberFormat="1" applyFont="1" applyBorder="1" applyAlignment="1">
      <alignment horizontal="center" vertical="center"/>
      <protection/>
    </xf>
    <xf numFmtId="164" fontId="3" fillId="0" borderId="16" xfId="60" applyNumberFormat="1" applyFont="1" applyBorder="1" applyAlignment="1">
      <alignment vertical="center"/>
      <protection/>
    </xf>
    <xf numFmtId="165" fontId="3" fillId="0" borderId="0" xfId="60" applyNumberFormat="1" applyFont="1" applyBorder="1" applyAlignment="1">
      <alignment vertical="center"/>
      <protection/>
    </xf>
    <xf numFmtId="164" fontId="3" fillId="0" borderId="16" xfId="60" applyNumberFormat="1" applyFont="1" applyBorder="1" applyAlignment="1">
      <alignment horizontal="center" vertical="center"/>
      <protection/>
    </xf>
    <xf numFmtId="0" fontId="2" fillId="0" borderId="0" xfId="60" applyBorder="1">
      <alignment/>
      <protection/>
    </xf>
    <xf numFmtId="165" fontId="3" fillId="0" borderId="0" xfId="60" applyNumberFormat="1" applyFont="1" applyBorder="1" applyAlignment="1">
      <alignment horizontal="center" vertical="center"/>
      <protection/>
    </xf>
    <xf numFmtId="169" fontId="3" fillId="0" borderId="0" xfId="60" applyNumberFormat="1" applyFont="1" applyAlignment="1">
      <alignment vertical="center"/>
      <protection/>
    </xf>
    <xf numFmtId="164" fontId="7" fillId="0" borderId="0" xfId="54" applyNumberFormat="1" applyFont="1" applyBorder="1" applyAlignment="1">
      <alignment vertical="center"/>
      <protection/>
    </xf>
    <xf numFmtId="0" fontId="3" fillId="0" borderId="18" xfId="54" applyFont="1" applyBorder="1" applyAlignment="1">
      <alignment vertical="center"/>
      <protection/>
    </xf>
    <xf numFmtId="170" fontId="3" fillId="0" borderId="0" xfId="54" applyNumberFormat="1" applyFont="1" applyAlignment="1">
      <alignment horizontal="right" vertical="center"/>
      <protection/>
    </xf>
    <xf numFmtId="164" fontId="3" fillId="0" borderId="16" xfId="54" applyNumberFormat="1" applyFont="1" applyBorder="1" applyAlignment="1">
      <alignment horizontal="left" vertical="center"/>
      <protection/>
    </xf>
    <xf numFmtId="0" fontId="3" fillId="0" borderId="17" xfId="54" applyFont="1" applyBorder="1" applyAlignment="1">
      <alignment horizontal="center" vertical="center"/>
      <protection/>
    </xf>
    <xf numFmtId="170" fontId="3" fillId="0" borderId="0" xfId="60" applyNumberFormat="1" applyFont="1" applyAlignment="1">
      <alignment horizontal="right" vertical="center"/>
      <protection/>
    </xf>
    <xf numFmtId="164" fontId="3" fillId="0" borderId="17" xfId="54" applyNumberFormat="1" applyFont="1" applyBorder="1" applyAlignment="1">
      <alignment horizontal="center" vertical="center"/>
      <protection/>
    </xf>
    <xf numFmtId="0" fontId="0" fillId="0" borderId="17" xfId="0" applyFill="1" applyBorder="1" applyAlignment="1">
      <alignment/>
    </xf>
    <xf numFmtId="164" fontId="3" fillId="0" borderId="16" xfId="60" applyNumberFormat="1" applyFont="1" applyFill="1" applyBorder="1" applyAlignment="1">
      <alignment horizontal="center" vertical="center"/>
      <protection/>
    </xf>
    <xf numFmtId="165" fontId="3" fillId="0" borderId="0" xfId="60" applyNumberFormat="1" applyFont="1" applyFill="1" applyAlignment="1">
      <alignment vertical="center"/>
      <protection/>
    </xf>
    <xf numFmtId="0" fontId="2" fillId="0" borderId="0" xfId="60" applyFill="1" applyAlignment="1">
      <alignment vertical="center"/>
      <protection/>
    </xf>
    <xf numFmtId="166" fontId="3" fillId="0" borderId="0" xfId="60" applyNumberFormat="1" applyFont="1" applyFill="1" applyBorder="1">
      <alignment/>
      <protection/>
    </xf>
    <xf numFmtId="0" fontId="2" fillId="0" borderId="0" xfId="54" applyAlignment="1">
      <alignment vertical="center"/>
      <protection/>
    </xf>
    <xf numFmtId="0" fontId="2" fillId="0" borderId="0" xfId="54" applyFill="1">
      <alignment/>
      <protection/>
    </xf>
    <xf numFmtId="165" fontId="3" fillId="0" borderId="0" xfId="60" applyNumberFormat="1" applyFont="1">
      <alignment/>
      <protection/>
    </xf>
    <xf numFmtId="0" fontId="2" fillId="0" borderId="0" xfId="60">
      <alignment/>
      <protection/>
    </xf>
    <xf numFmtId="0" fontId="0" fillId="0" borderId="16" xfId="0" applyFill="1" applyBorder="1" applyAlignment="1">
      <alignment/>
    </xf>
    <xf numFmtId="164" fontId="3" fillId="0" borderId="0" xfId="54" applyNumberFormat="1" applyFont="1" applyAlignment="1">
      <alignment vertical="center"/>
      <protection/>
    </xf>
    <xf numFmtId="0" fontId="4" fillId="0" borderId="0" xfId="66" applyFont="1" applyAlignment="1">
      <alignment vertical="center"/>
      <protection/>
    </xf>
    <xf numFmtId="0" fontId="3" fillId="0" borderId="0" xfId="66" applyFont="1" applyAlignment="1">
      <alignment horizontal="centerContinuous"/>
      <protection/>
    </xf>
    <xf numFmtId="0" fontId="4" fillId="0" borderId="0" xfId="66" applyFont="1" applyAlignment="1">
      <alignment horizontal="centerContinuous"/>
      <protection/>
    </xf>
    <xf numFmtId="0" fontId="4" fillId="0" borderId="0" xfId="66" applyFont="1">
      <alignment/>
      <protection/>
    </xf>
    <xf numFmtId="0" fontId="2" fillId="0" borderId="0" xfId="66">
      <alignment/>
      <protection/>
    </xf>
    <xf numFmtId="0" fontId="4" fillId="0" borderId="0" xfId="66" applyFont="1" applyAlignment="1">
      <alignment/>
      <protection/>
    </xf>
    <xf numFmtId="0" fontId="3" fillId="0" borderId="10" xfId="66" applyFont="1" applyBorder="1" applyAlignment="1">
      <alignment horizontal="center" vertical="center"/>
      <protection/>
    </xf>
    <xf numFmtId="173" fontId="3" fillId="0" borderId="10" xfId="66" applyNumberFormat="1" applyFont="1" applyBorder="1" applyAlignment="1">
      <alignment horizontal="center" vertical="center"/>
      <protection/>
    </xf>
    <xf numFmtId="0" fontId="3" fillId="0" borderId="13" xfId="66" applyFont="1" applyBorder="1" applyAlignment="1">
      <alignment horizontal="centerContinuous"/>
      <protection/>
    </xf>
    <xf numFmtId="173" fontId="3" fillId="0" borderId="19" xfId="66" applyNumberFormat="1" applyFont="1" applyBorder="1" applyAlignment="1">
      <alignment horizontal="centerContinuous" vertical="center"/>
      <protection/>
    </xf>
    <xf numFmtId="173" fontId="3" fillId="0" borderId="20" xfId="66" applyNumberFormat="1" applyFont="1" applyBorder="1" applyAlignment="1">
      <alignment horizontal="centerContinuous" vertical="center"/>
      <protection/>
    </xf>
    <xf numFmtId="0" fontId="3" fillId="0" borderId="14" xfId="66" applyFont="1" applyBorder="1" applyAlignment="1">
      <alignment vertical="center"/>
      <protection/>
    </xf>
    <xf numFmtId="0" fontId="3" fillId="0" borderId="17" xfId="66" applyFont="1" applyBorder="1" applyAlignment="1">
      <alignment vertical="center"/>
      <protection/>
    </xf>
    <xf numFmtId="0" fontId="3" fillId="0" borderId="0" xfId="66" applyFont="1" applyBorder="1" applyAlignment="1">
      <alignment horizontal="center" vertical="center"/>
      <protection/>
    </xf>
    <xf numFmtId="173" fontId="3" fillId="0" borderId="0" xfId="66" applyNumberFormat="1" applyFont="1" applyBorder="1" applyAlignment="1">
      <alignment horizontal="centerContinuous" vertical="center"/>
      <protection/>
    </xf>
    <xf numFmtId="0" fontId="3" fillId="0" borderId="0" xfId="66" applyFont="1" applyBorder="1" applyAlignment="1">
      <alignment horizontal="centerContinuous"/>
      <protection/>
    </xf>
    <xf numFmtId="0" fontId="3" fillId="0" borderId="0" xfId="66" applyFont="1" applyBorder="1" applyAlignment="1">
      <alignment horizontal="center"/>
      <protection/>
    </xf>
    <xf numFmtId="173" fontId="3" fillId="0" borderId="0" xfId="66" applyNumberFormat="1" applyFont="1" applyBorder="1" applyAlignment="1">
      <alignment horizontal="center" vertical="center"/>
      <protection/>
    </xf>
    <xf numFmtId="0" fontId="3" fillId="0" borderId="0" xfId="66" applyFont="1">
      <alignment/>
      <protection/>
    </xf>
    <xf numFmtId="0" fontId="3" fillId="0" borderId="17" xfId="66" applyFont="1" applyBorder="1" applyAlignment="1">
      <alignment horizontal="center" vertical="center"/>
      <protection/>
    </xf>
    <xf numFmtId="174" fontId="8" fillId="0" borderId="17" xfId="66" applyNumberFormat="1" applyFont="1" applyBorder="1" applyAlignment="1">
      <alignment vertical="center"/>
      <protection/>
    </xf>
    <xf numFmtId="175" fontId="8" fillId="0" borderId="0" xfId="66" applyNumberFormat="1" applyFont="1" applyBorder="1" applyAlignment="1">
      <alignment vertical="center"/>
      <protection/>
    </xf>
    <xf numFmtId="176" fontId="8" fillId="0" borderId="0" xfId="66" applyNumberFormat="1" applyFont="1" applyBorder="1" applyAlignment="1">
      <alignment vertical="center"/>
      <protection/>
    </xf>
    <xf numFmtId="174" fontId="3" fillId="0" borderId="17" xfId="66" applyNumberFormat="1" applyFont="1" applyBorder="1" applyAlignment="1">
      <alignment vertical="center"/>
      <protection/>
    </xf>
    <xf numFmtId="177" fontId="3" fillId="0" borderId="0" xfId="66" applyNumberFormat="1" applyFont="1" applyAlignment="1">
      <alignment vertical="center"/>
      <protection/>
    </xf>
    <xf numFmtId="175" fontId="3" fillId="0" borderId="0" xfId="66" applyNumberFormat="1" applyFont="1" applyBorder="1" applyAlignment="1">
      <alignment vertical="center"/>
      <protection/>
    </xf>
    <xf numFmtId="178" fontId="3" fillId="0" borderId="0" xfId="66" applyNumberFormat="1" applyFont="1" applyAlignment="1">
      <alignment vertical="center"/>
      <protection/>
    </xf>
    <xf numFmtId="176" fontId="3" fillId="0" borderId="0" xfId="66" applyNumberFormat="1" applyFont="1" applyBorder="1" applyAlignment="1">
      <alignment vertical="center"/>
      <protection/>
    </xf>
    <xf numFmtId="175" fontId="3" fillId="0" borderId="0" xfId="66" applyNumberFormat="1" applyFont="1" applyBorder="1" applyAlignment="1">
      <alignment horizontal="right" vertical="center"/>
      <protection/>
    </xf>
    <xf numFmtId="179" fontId="3" fillId="0" borderId="0" xfId="66" applyNumberFormat="1" applyFont="1" applyBorder="1" applyAlignment="1">
      <alignment horizontal="right" vertical="center"/>
      <protection/>
    </xf>
    <xf numFmtId="180" fontId="8" fillId="0" borderId="0" xfId="66" applyNumberFormat="1" applyFont="1" applyAlignment="1">
      <alignment horizontal="right" vertical="center"/>
      <protection/>
    </xf>
    <xf numFmtId="181" fontId="3" fillId="0" borderId="0" xfId="66" applyNumberFormat="1" applyFont="1" applyBorder="1" applyAlignment="1">
      <alignment horizontal="centerContinuous" vertical="center"/>
      <protection/>
    </xf>
    <xf numFmtId="182" fontId="3" fillId="0" borderId="0" xfId="66" applyNumberFormat="1" applyFont="1" applyBorder="1" applyAlignment="1">
      <alignment horizontal="centerContinuous" vertical="center"/>
      <protection/>
    </xf>
    <xf numFmtId="180" fontId="3" fillId="0" borderId="0" xfId="66" applyNumberFormat="1" applyFont="1" applyAlignment="1">
      <alignment horizontal="right" vertical="center"/>
      <protection/>
    </xf>
    <xf numFmtId="179" fontId="3" fillId="0" borderId="0" xfId="66" applyNumberFormat="1" applyFont="1" applyBorder="1" applyAlignment="1">
      <alignment vertical="center"/>
      <protection/>
    </xf>
    <xf numFmtId="181" fontId="3" fillId="0" borderId="0" xfId="66" applyNumberFormat="1" applyFont="1" applyAlignment="1">
      <alignment vertical="center"/>
      <protection/>
    </xf>
    <xf numFmtId="182" fontId="3" fillId="0" borderId="0" xfId="66" applyNumberFormat="1" applyFont="1" applyBorder="1" applyAlignment="1">
      <alignment vertical="center"/>
      <protection/>
    </xf>
    <xf numFmtId="183" fontId="3" fillId="0" borderId="0" xfId="66" applyNumberFormat="1" applyFont="1" applyAlignment="1">
      <alignment vertical="center"/>
      <protection/>
    </xf>
    <xf numFmtId="179" fontId="3" fillId="0" borderId="0" xfId="66" applyNumberFormat="1" applyFont="1" applyAlignment="1">
      <alignment vertical="center"/>
      <protection/>
    </xf>
    <xf numFmtId="0" fontId="3" fillId="0" borderId="0" xfId="66" applyFont="1" applyAlignment="1">
      <alignment vertical="center"/>
      <protection/>
    </xf>
    <xf numFmtId="0" fontId="2" fillId="0" borderId="0" xfId="66" applyAlignment="1">
      <alignment vertical="center"/>
      <protection/>
    </xf>
    <xf numFmtId="164" fontId="3" fillId="0" borderId="0" xfId="64" applyNumberFormat="1" applyFont="1" applyBorder="1" applyAlignment="1">
      <alignment horizontal="center"/>
      <protection/>
    </xf>
    <xf numFmtId="0" fontId="0" fillId="0" borderId="0" xfId="64">
      <alignment/>
      <protection/>
    </xf>
    <xf numFmtId="0" fontId="64" fillId="0" borderId="0" xfId="0" applyFont="1" applyAlignment="1">
      <alignment/>
    </xf>
    <xf numFmtId="164" fontId="4" fillId="0" borderId="0" xfId="64" applyNumberFormat="1" applyFont="1">
      <alignment/>
      <protection/>
    </xf>
    <xf numFmtId="164" fontId="8" fillId="0" borderId="0" xfId="64" applyNumberFormat="1" applyFont="1" applyBorder="1" applyAlignment="1">
      <alignment horizontal="center"/>
      <protection/>
    </xf>
    <xf numFmtId="164" fontId="3" fillId="0" borderId="0" xfId="64" applyNumberFormat="1" applyFont="1">
      <alignment/>
      <protection/>
    </xf>
    <xf numFmtId="164" fontId="3" fillId="0" borderId="0" xfId="64" applyNumberFormat="1" applyFont="1" applyFill="1">
      <alignment/>
      <protection/>
    </xf>
    <xf numFmtId="0" fontId="63" fillId="0" borderId="12" xfId="0" applyFont="1" applyBorder="1" applyAlignment="1">
      <alignment horizontal="center" vertical="center"/>
    </xf>
    <xf numFmtId="164" fontId="3" fillId="0" borderId="20" xfId="64"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2" fillId="0" borderId="0" xfId="66" applyAlignment="1">
      <alignment/>
      <protection/>
    </xf>
    <xf numFmtId="0" fontId="2" fillId="0" borderId="0" xfId="66" applyAlignment="1">
      <alignment horizontal="centerContinuous"/>
      <protection/>
    </xf>
    <xf numFmtId="0" fontId="9" fillId="0" borderId="0" xfId="66" applyFont="1" applyAlignment="1">
      <alignment horizontal="centerContinuous"/>
      <protection/>
    </xf>
    <xf numFmtId="0" fontId="3" fillId="0" borderId="12" xfId="66" applyFont="1" applyBorder="1" applyAlignment="1">
      <alignment horizontal="center" vertical="center"/>
      <protection/>
    </xf>
    <xf numFmtId="0" fontId="11" fillId="0" borderId="21" xfId="66" applyFont="1" applyBorder="1" applyAlignment="1">
      <alignment horizontal="center" vertical="center" wrapText="1"/>
      <protection/>
    </xf>
    <xf numFmtId="173" fontId="3" fillId="0" borderId="10" xfId="66" applyNumberFormat="1" applyFont="1" applyBorder="1" applyAlignment="1">
      <alignment horizontal="centerContinuous" vertical="center"/>
      <protection/>
    </xf>
    <xf numFmtId="0" fontId="11" fillId="0" borderId="17" xfId="66" applyFont="1" applyBorder="1" applyAlignment="1">
      <alignment vertical="center"/>
      <protection/>
    </xf>
    <xf numFmtId="184" fontId="8" fillId="0" borderId="0" xfId="67" applyNumberFormat="1" applyFont="1" applyAlignment="1">
      <alignment horizontal="right" vertical="center"/>
      <protection/>
    </xf>
    <xf numFmtId="185" fontId="8" fillId="0" borderId="0" xfId="67" applyNumberFormat="1" applyFont="1" applyAlignment="1">
      <alignment horizontal="right" vertical="center"/>
      <protection/>
    </xf>
    <xf numFmtId="177" fontId="3" fillId="0" borderId="0" xfId="67" applyNumberFormat="1" applyFont="1" applyAlignment="1">
      <alignment horizontal="right" vertical="center"/>
      <protection/>
    </xf>
    <xf numFmtId="175" fontId="3" fillId="0" borderId="0" xfId="67" applyNumberFormat="1" applyFont="1" applyBorder="1" applyAlignment="1">
      <alignment horizontal="right" vertical="center"/>
      <protection/>
    </xf>
    <xf numFmtId="175" fontId="8" fillId="0" borderId="0" xfId="67" applyNumberFormat="1" applyFont="1" applyBorder="1" applyAlignment="1">
      <alignment horizontal="right" vertical="center"/>
      <protection/>
    </xf>
    <xf numFmtId="185" fontId="3" fillId="0" borderId="0" xfId="67" applyNumberFormat="1" applyFont="1" applyAlignment="1">
      <alignment horizontal="right" vertical="center"/>
      <protection/>
    </xf>
    <xf numFmtId="184" fontId="8" fillId="0" borderId="0" xfId="67" applyNumberFormat="1" applyFont="1" applyFill="1" applyAlignment="1">
      <alignment horizontal="right" vertical="center"/>
      <protection/>
    </xf>
    <xf numFmtId="185" fontId="8" fillId="0" borderId="0" xfId="67" applyNumberFormat="1" applyFont="1" applyFill="1" applyAlignment="1">
      <alignment horizontal="right" vertical="center"/>
      <protection/>
    </xf>
    <xf numFmtId="180" fontId="8" fillId="0" borderId="0" xfId="67" applyNumberFormat="1" applyFont="1" applyAlignment="1">
      <alignment horizontal="right" vertical="center"/>
      <protection/>
    </xf>
    <xf numFmtId="180" fontId="3" fillId="0" borderId="0" xfId="67" applyNumberFormat="1" applyFont="1" applyAlignment="1">
      <alignment horizontal="right" vertical="center"/>
      <protection/>
    </xf>
    <xf numFmtId="184" fontId="3" fillId="0" borderId="0" xfId="67" applyNumberFormat="1" applyFont="1" applyAlignment="1">
      <alignment horizontal="right" vertical="center"/>
      <protection/>
    </xf>
    <xf numFmtId="186" fontId="3" fillId="0" borderId="0" xfId="67" applyNumberFormat="1" applyFont="1" applyAlignment="1">
      <alignment horizontal="right" vertical="center"/>
      <protection/>
    </xf>
    <xf numFmtId="187" fontId="3" fillId="0" borderId="0" xfId="67" applyNumberFormat="1" applyFont="1" applyBorder="1" applyAlignment="1">
      <alignment horizontal="right" vertical="center"/>
      <protection/>
    </xf>
    <xf numFmtId="168" fontId="3" fillId="0" borderId="0" xfId="67" applyNumberFormat="1" applyFont="1" applyAlignment="1">
      <alignment horizontal="right" vertical="center"/>
      <protection/>
    </xf>
    <xf numFmtId="174" fontId="3" fillId="0" borderId="0" xfId="66" applyNumberFormat="1" applyFont="1" applyBorder="1" applyAlignment="1">
      <alignment vertical="center"/>
      <protection/>
    </xf>
    <xf numFmtId="185" fontId="3" fillId="0" borderId="0" xfId="66" applyNumberFormat="1" applyFont="1" applyAlignment="1">
      <alignment vertical="center"/>
      <protection/>
    </xf>
    <xf numFmtId="184" fontId="3" fillId="0" borderId="0" xfId="66" applyNumberFormat="1" applyFont="1" applyAlignment="1">
      <alignment vertical="center"/>
      <protection/>
    </xf>
    <xf numFmtId="186" fontId="3" fillId="0" borderId="0" xfId="66" applyNumberFormat="1" applyFont="1" applyAlignment="1">
      <alignment vertical="center"/>
      <protection/>
    </xf>
    <xf numFmtId="187" fontId="3" fillId="0" borderId="0" xfId="66" applyNumberFormat="1" applyFont="1" applyBorder="1" applyAlignment="1">
      <alignment vertical="center"/>
      <protection/>
    </xf>
    <xf numFmtId="0" fontId="4" fillId="0" borderId="0" xfId="69" applyBorder="1">
      <alignment/>
      <protection/>
    </xf>
    <xf numFmtId="0" fontId="4" fillId="0" borderId="0" xfId="69">
      <alignment/>
      <protection/>
    </xf>
    <xf numFmtId="0" fontId="4" fillId="0" borderId="0" xfId="70">
      <alignment/>
      <protection/>
    </xf>
    <xf numFmtId="0" fontId="4" fillId="0" borderId="0" xfId="55">
      <alignment/>
      <protection/>
    </xf>
    <xf numFmtId="0" fontId="12" fillId="0" borderId="0" xfId="70" applyFont="1">
      <alignment/>
      <protection/>
    </xf>
    <xf numFmtId="0" fontId="13" fillId="0" borderId="0" xfId="70" applyFont="1">
      <alignment/>
      <protection/>
    </xf>
    <xf numFmtId="0" fontId="4" fillId="0" borderId="0" xfId="70" applyAlignment="1">
      <alignment horizontal="center"/>
      <protection/>
    </xf>
    <xf numFmtId="0" fontId="65" fillId="0" borderId="0" xfId="52" applyFont="1" applyAlignment="1">
      <alignment vertical="center" wrapText="1"/>
      <protection/>
    </xf>
    <xf numFmtId="0" fontId="66" fillId="30" borderId="0" xfId="52" applyFont="1" applyFill="1" applyAlignment="1">
      <alignment horizontal="center" vertical="center" wrapText="1"/>
      <protection/>
    </xf>
    <xf numFmtId="179" fontId="66" fillId="30" borderId="0" xfId="52" applyNumberFormat="1" applyFont="1" applyFill="1" applyAlignment="1">
      <alignment horizontal="center" vertical="center" wrapText="1"/>
      <protection/>
    </xf>
    <xf numFmtId="0" fontId="4" fillId="0" borderId="0" xfId="52">
      <alignment/>
      <protection/>
    </xf>
    <xf numFmtId="0" fontId="12" fillId="0" borderId="0" xfId="52" applyFont="1" applyAlignment="1">
      <alignment wrapText="1"/>
      <protection/>
    </xf>
    <xf numFmtId="0" fontId="4" fillId="33" borderId="0" xfId="53" applyFill="1">
      <alignment/>
      <protection/>
    </xf>
    <xf numFmtId="179" fontId="4" fillId="0" borderId="0" xfId="53" applyNumberFormat="1" applyFill="1">
      <alignment/>
      <protection/>
    </xf>
    <xf numFmtId="188" fontId="4" fillId="0" borderId="0" xfId="53" applyNumberFormat="1">
      <alignment/>
      <protection/>
    </xf>
    <xf numFmtId="179" fontId="4" fillId="0" borderId="0" xfId="53" applyNumberFormat="1">
      <alignment/>
      <protection/>
    </xf>
    <xf numFmtId="0" fontId="4" fillId="0" borderId="0" xfId="53">
      <alignment/>
      <protection/>
    </xf>
    <xf numFmtId="189" fontId="4" fillId="33" borderId="0" xfId="53" applyNumberFormat="1" applyFont="1" applyFill="1">
      <alignment/>
      <protection/>
    </xf>
    <xf numFmtId="188" fontId="4" fillId="0" borderId="0" xfId="53" applyNumberFormat="1" applyFont="1" applyAlignment="1">
      <alignment horizontal="right" vertical="center"/>
      <protection/>
    </xf>
    <xf numFmtId="188" fontId="3" fillId="0" borderId="0" xfId="53" applyNumberFormat="1" applyFont="1" applyAlignment="1">
      <alignment horizontal="right" vertical="center"/>
      <protection/>
    </xf>
    <xf numFmtId="0" fontId="4" fillId="34" borderId="0" xfId="53" applyFill="1">
      <alignment/>
      <protection/>
    </xf>
    <xf numFmtId="190" fontId="3" fillId="0" borderId="0" xfId="71" applyNumberFormat="1" applyFont="1" applyAlignment="1">
      <alignment/>
      <protection/>
    </xf>
    <xf numFmtId="189" fontId="4" fillId="34" borderId="0" xfId="53" applyNumberFormat="1" applyFont="1" applyFill="1">
      <alignment/>
      <protection/>
    </xf>
    <xf numFmtId="188" fontId="4" fillId="0" borderId="0" xfId="53" applyNumberFormat="1" applyFont="1" applyAlignment="1">
      <alignment horizontal="right"/>
      <protection/>
    </xf>
    <xf numFmtId="0" fontId="4" fillId="0" borderId="0" xfId="53" applyBorder="1">
      <alignment/>
      <protection/>
    </xf>
    <xf numFmtId="179" fontId="16" fillId="0" borderId="0" xfId="53" applyNumberFormat="1" applyFont="1" applyBorder="1">
      <alignment/>
      <protection/>
    </xf>
    <xf numFmtId="191" fontId="3" fillId="0" borderId="0" xfId="53" applyNumberFormat="1" applyFont="1" applyAlignment="1">
      <alignment horizontal="right"/>
      <protection/>
    </xf>
    <xf numFmtId="192" fontId="3" fillId="0" borderId="0" xfId="53" applyNumberFormat="1" applyFont="1" applyAlignment="1">
      <alignment horizontal="right"/>
      <protection/>
    </xf>
    <xf numFmtId="0" fontId="14" fillId="0" borderId="0" xfId="53" applyFont="1">
      <alignment/>
      <protection/>
    </xf>
    <xf numFmtId="0" fontId="14" fillId="0" borderId="0" xfId="53" applyFont="1" applyAlignment="1">
      <alignment horizontal="center"/>
      <protection/>
    </xf>
    <xf numFmtId="193" fontId="14" fillId="0" borderId="0" xfId="53" applyNumberFormat="1" applyFont="1" applyAlignment="1">
      <alignment horizontal="center"/>
      <protection/>
    </xf>
    <xf numFmtId="194" fontId="12" fillId="0" borderId="0" xfId="53" applyNumberFormat="1" applyFont="1">
      <alignment/>
      <protection/>
    </xf>
    <xf numFmtId="194" fontId="4" fillId="0" borderId="0" xfId="53" applyNumberFormat="1">
      <alignment/>
      <protection/>
    </xf>
    <xf numFmtId="0" fontId="12" fillId="0" borderId="0" xfId="53" applyFont="1">
      <alignment/>
      <protection/>
    </xf>
    <xf numFmtId="189" fontId="16" fillId="0" borderId="0" xfId="53" applyNumberFormat="1" applyFont="1" applyAlignment="1">
      <alignment horizontal="right" vertical="center"/>
      <protection/>
    </xf>
    <xf numFmtId="189" fontId="16" fillId="0" borderId="0" xfId="53" applyNumberFormat="1" applyFont="1" applyBorder="1" applyAlignment="1">
      <alignment horizontal="right" vertical="center"/>
      <protection/>
    </xf>
    <xf numFmtId="194" fontId="12" fillId="0" borderId="0" xfId="53" applyNumberFormat="1" applyFont="1" applyFill="1">
      <alignment/>
      <protection/>
    </xf>
    <xf numFmtId="195" fontId="17" fillId="0" borderId="0" xfId="53" applyNumberFormat="1" applyFont="1">
      <alignment/>
      <protection/>
    </xf>
    <xf numFmtId="195" fontId="17" fillId="0" borderId="0" xfId="53" applyNumberFormat="1" applyFont="1" applyFill="1">
      <alignment/>
      <protection/>
    </xf>
    <xf numFmtId="164" fontId="4" fillId="0" borderId="0" xfId="53" applyNumberFormat="1">
      <alignment/>
      <protection/>
    </xf>
    <xf numFmtId="196" fontId="4" fillId="30" borderId="0" xfId="53" applyNumberFormat="1" applyFill="1">
      <alignment/>
      <protection/>
    </xf>
    <xf numFmtId="3" fontId="18" fillId="35" borderId="22" xfId="53" applyNumberFormat="1" applyFont="1" applyFill="1" applyBorder="1" applyAlignment="1">
      <alignment horizontal="right" vertical="center"/>
      <protection/>
    </xf>
    <xf numFmtId="197" fontId="4" fillId="0" borderId="0" xfId="53" applyNumberFormat="1">
      <alignment/>
      <protection/>
    </xf>
    <xf numFmtId="0" fontId="4" fillId="30" borderId="0" xfId="53" applyFill="1">
      <alignment/>
      <protection/>
    </xf>
    <xf numFmtId="198" fontId="4" fillId="0" borderId="0" xfId="53" applyNumberFormat="1" applyFont="1" applyAlignment="1">
      <alignment horizontal="right" vertical="center"/>
      <protection/>
    </xf>
    <xf numFmtId="198" fontId="3" fillId="0" borderId="0" xfId="53" applyNumberFormat="1" applyFont="1" applyAlignment="1">
      <alignment horizontal="right" vertical="center"/>
      <protection/>
    </xf>
    <xf numFmtId="199" fontId="4" fillId="0" borderId="0" xfId="53" applyNumberFormat="1">
      <alignment/>
      <protection/>
    </xf>
    <xf numFmtId="200" fontId="4" fillId="30" borderId="0" xfId="53" applyNumberFormat="1" applyFill="1" applyAlignment="1">
      <alignment horizontal="center"/>
      <protection/>
    </xf>
    <xf numFmtId="189" fontId="12" fillId="0" borderId="0" xfId="53" applyNumberFormat="1" applyFont="1" applyAlignment="1">
      <alignment horizontal="right" vertical="center"/>
      <protection/>
    </xf>
    <xf numFmtId="179" fontId="4" fillId="0" borderId="0" xfId="52" applyNumberFormat="1">
      <alignment/>
      <protection/>
    </xf>
    <xf numFmtId="0" fontId="4" fillId="0" borderId="0" xfId="53" applyFont="1" applyAlignment="1">
      <alignment vertical="top" wrapText="1"/>
      <protection/>
    </xf>
    <xf numFmtId="0" fontId="4" fillId="0" borderId="0" xfId="53" applyFont="1">
      <alignment/>
      <protection/>
    </xf>
    <xf numFmtId="0" fontId="19" fillId="0" borderId="0" xfId="53" applyFont="1" applyAlignment="1">
      <alignment vertical="top" wrapText="1"/>
      <protection/>
    </xf>
    <xf numFmtId="0" fontId="4" fillId="0" borderId="0" xfId="53" applyNumberFormat="1" applyFont="1" applyAlignment="1">
      <alignment vertical="top" wrapText="1"/>
      <protection/>
    </xf>
    <xf numFmtId="0" fontId="4" fillId="0" borderId="0" xfId="53" applyFont="1" applyAlignment="1">
      <alignment horizontal="center" vertical="top" wrapText="1"/>
      <protection/>
    </xf>
    <xf numFmtId="0" fontId="14" fillId="0" borderId="0" xfId="53" applyFont="1" applyAlignment="1">
      <alignment vertical="top" wrapText="1"/>
      <protection/>
    </xf>
    <xf numFmtId="0" fontId="4" fillId="0" borderId="0" xfId="53" applyFont="1" applyAlignment="1">
      <alignment horizontal="center" wrapText="1"/>
      <protection/>
    </xf>
    <xf numFmtId="0" fontId="4" fillId="0" borderId="0" xfId="56" applyFont="1" applyAlignment="1">
      <alignment horizontal="justify" vertical="top" wrapText="1"/>
      <protection/>
    </xf>
    <xf numFmtId="0" fontId="4" fillId="0" borderId="0" xfId="56" applyFont="1">
      <alignment/>
      <protection/>
    </xf>
    <xf numFmtId="0" fontId="19" fillId="0" borderId="0" xfId="56" applyFont="1" applyAlignment="1">
      <alignment horizontal="justify" vertical="top" wrapText="1"/>
      <protection/>
    </xf>
    <xf numFmtId="0" fontId="14" fillId="0" borderId="0" xfId="56" applyFont="1" applyAlignment="1">
      <alignment horizontal="justify" vertical="center" wrapText="1"/>
      <protection/>
    </xf>
    <xf numFmtId="0" fontId="4" fillId="0" borderId="0" xfId="56" applyFont="1" applyAlignment="1">
      <alignment vertical="center"/>
      <protection/>
    </xf>
    <xf numFmtId="0" fontId="4" fillId="0" borderId="0" xfId="56" applyNumberFormat="1" applyFont="1" applyAlignment="1">
      <alignment horizontal="justify" vertical="top"/>
      <protection/>
    </xf>
    <xf numFmtId="0" fontId="14" fillId="0" borderId="0" xfId="56" applyFont="1" applyAlignment="1">
      <alignment horizontal="justify" vertical="center"/>
      <protection/>
    </xf>
    <xf numFmtId="0" fontId="4" fillId="0" borderId="0" xfId="56" applyNumberFormat="1" applyFont="1" applyAlignment="1">
      <alignment horizontal="justify" vertical="top" wrapText="1"/>
      <protection/>
    </xf>
    <xf numFmtId="0" fontId="4" fillId="0" borderId="0" xfId="56" applyFont="1" applyAlignment="1">
      <alignment vertical="top"/>
      <protection/>
    </xf>
    <xf numFmtId="0" fontId="4" fillId="0" borderId="0" xfId="56" applyFont="1" applyAlignment="1">
      <alignment/>
      <protection/>
    </xf>
    <xf numFmtId="0" fontId="4" fillId="0" borderId="0" xfId="56" applyFont="1" applyAlignment="1">
      <alignment horizontal="justify" wrapText="1"/>
      <protection/>
    </xf>
    <xf numFmtId="0" fontId="4" fillId="0" borderId="0" xfId="56" applyFont="1" applyAlignment="1">
      <alignment horizontal="justify" vertical="top"/>
      <protection/>
    </xf>
    <xf numFmtId="0" fontId="14" fillId="0" borderId="0" xfId="56" applyFont="1" applyAlignment="1">
      <alignment horizontal="justify" vertical="top" wrapText="1"/>
      <protection/>
    </xf>
    <xf numFmtId="0" fontId="4" fillId="0" borderId="0" xfId="56" applyFont="1" applyAlignment="1">
      <alignment vertical="top" wrapText="1"/>
      <protection/>
    </xf>
    <xf numFmtId="0" fontId="4" fillId="0" borderId="0" xfId="56" applyFont="1" applyAlignment="1">
      <alignment horizontal="justify"/>
      <protection/>
    </xf>
    <xf numFmtId="0" fontId="4" fillId="0" borderId="0" xfId="57" applyFont="1" applyFill="1" applyAlignment="1">
      <alignment horizontal="justify" vertical="top" wrapText="1"/>
      <protection/>
    </xf>
    <xf numFmtId="0" fontId="4" fillId="0" borderId="0" xfId="57" applyFont="1" applyFill="1">
      <alignment/>
      <protection/>
    </xf>
    <xf numFmtId="0" fontId="4" fillId="0" borderId="0" xfId="57" applyFont="1">
      <alignment/>
      <protection/>
    </xf>
    <xf numFmtId="0" fontId="64" fillId="0" borderId="0" xfId="57" applyFont="1" applyFill="1" applyAlignment="1">
      <alignment horizontal="justify" vertical="top" wrapText="1"/>
      <protection/>
    </xf>
    <xf numFmtId="0" fontId="64" fillId="0" borderId="0" xfId="57" applyFont="1" applyFill="1">
      <alignment/>
      <protection/>
    </xf>
    <xf numFmtId="0" fontId="4" fillId="0" borderId="0" xfId="57">
      <alignment/>
      <protection/>
    </xf>
    <xf numFmtId="0" fontId="64" fillId="0" borderId="18" xfId="57" applyFont="1" applyFill="1" applyBorder="1">
      <alignment/>
      <protection/>
    </xf>
    <xf numFmtId="0" fontId="64" fillId="0" borderId="14" xfId="57" applyFont="1" applyFill="1" applyBorder="1">
      <alignment/>
      <protection/>
    </xf>
    <xf numFmtId="0" fontId="64" fillId="0" borderId="0" xfId="57" applyFont="1" applyFill="1" applyBorder="1">
      <alignment/>
      <protection/>
    </xf>
    <xf numFmtId="0" fontId="4" fillId="0" borderId="17" xfId="57" applyFont="1" applyFill="1" applyBorder="1" applyAlignment="1">
      <alignment vertical="center"/>
      <protection/>
    </xf>
    <xf numFmtId="0" fontId="4" fillId="0" borderId="17" xfId="57" applyFont="1" applyFill="1" applyBorder="1">
      <alignment/>
      <protection/>
    </xf>
    <xf numFmtId="0" fontId="67" fillId="0" borderId="0" xfId="62" applyFont="1" applyFill="1">
      <alignment/>
      <protection/>
    </xf>
    <xf numFmtId="0" fontId="2" fillId="0" borderId="0" xfId="62">
      <alignment/>
      <protection/>
    </xf>
    <xf numFmtId="0" fontId="4" fillId="0" borderId="0" xfId="57" applyFont="1" applyFill="1" applyAlignment="1">
      <alignment horizontal="center"/>
      <protection/>
    </xf>
    <xf numFmtId="202" fontId="4" fillId="0" borderId="17" xfId="57" applyNumberFormat="1" applyFont="1" applyFill="1" applyBorder="1">
      <alignment/>
      <protection/>
    </xf>
    <xf numFmtId="0" fontId="4" fillId="0" borderId="0" xfId="53" applyFont="1" applyFill="1">
      <alignment/>
      <protection/>
    </xf>
    <xf numFmtId="0" fontId="4" fillId="0" borderId="0" xfId="57" applyFont="1" applyAlignment="1">
      <alignment vertical="center"/>
      <protection/>
    </xf>
    <xf numFmtId="0" fontId="64" fillId="0" borderId="0" xfId="56" applyFont="1" applyFill="1" applyAlignment="1">
      <alignment horizontal="justify" vertical="top" wrapText="1"/>
      <protection/>
    </xf>
    <xf numFmtId="0" fontId="4" fillId="0" borderId="10"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0" fontId="4" fillId="0" borderId="20" xfId="57" applyFont="1" applyFill="1" applyBorder="1" applyAlignment="1">
      <alignment horizontal="center" vertical="center" wrapText="1"/>
      <protection/>
    </xf>
    <xf numFmtId="0" fontId="4" fillId="0" borderId="0" xfId="57" applyFont="1" applyFill="1" applyBorder="1">
      <alignment/>
      <protection/>
    </xf>
    <xf numFmtId="0" fontId="4" fillId="0" borderId="14" xfId="57" applyFont="1" applyFill="1" applyBorder="1">
      <alignment/>
      <protection/>
    </xf>
    <xf numFmtId="208" fontId="4" fillId="0" borderId="0" xfId="57" applyNumberFormat="1" applyFont="1" applyFill="1" applyAlignment="1">
      <alignment horizontal="right" indent="1"/>
      <protection/>
    </xf>
    <xf numFmtId="208" fontId="14" fillId="0" borderId="0" xfId="57" applyNumberFormat="1" applyFont="1" applyFill="1" applyAlignment="1">
      <alignment horizontal="right" vertical="center" indent="1"/>
      <protection/>
    </xf>
    <xf numFmtId="209" fontId="4" fillId="0" borderId="0" xfId="57" applyNumberFormat="1" applyFont="1" applyFill="1">
      <alignment/>
      <protection/>
    </xf>
    <xf numFmtId="210" fontId="4" fillId="0" borderId="0" xfId="57" applyNumberFormat="1" applyFont="1" applyFill="1">
      <alignment/>
      <protection/>
    </xf>
    <xf numFmtId="0" fontId="4" fillId="0" borderId="0" xfId="57" applyFill="1">
      <alignment/>
      <protection/>
    </xf>
    <xf numFmtId="179" fontId="4" fillId="0" borderId="0" xfId="57" applyNumberFormat="1" applyFont="1" applyFill="1" applyAlignment="1">
      <alignment horizontal="right" indent="1"/>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22"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57" applyFont="1" applyFill="1" applyBorder="1" applyAlignment="1">
      <alignment horizontal="left" vertical="top" wrapText="1"/>
      <protection/>
    </xf>
    <xf numFmtId="0" fontId="4" fillId="0" borderId="17" xfId="57" applyFont="1" applyFill="1" applyBorder="1" applyAlignment="1">
      <alignment horizontal="left" vertical="top" wrapText="1"/>
      <protection/>
    </xf>
    <xf numFmtId="0" fontId="4" fillId="0" borderId="0" xfId="57" applyFont="1" applyFill="1" applyAlignment="1">
      <alignment horizontal="justify" vertical="center" wrapText="1"/>
      <protection/>
    </xf>
    <xf numFmtId="0" fontId="14" fillId="0" borderId="0" xfId="57" applyFont="1" applyFill="1" applyBorder="1" applyAlignment="1">
      <alignment vertical="center" wrapText="1"/>
      <protection/>
    </xf>
    <xf numFmtId="0" fontId="14" fillId="0" borderId="17" xfId="57" applyFont="1" applyFill="1" applyBorder="1" applyAlignment="1">
      <alignment vertical="center" wrapText="1"/>
      <protection/>
    </xf>
    <xf numFmtId="0" fontId="4" fillId="0" borderId="18" xfId="57" applyFont="1" applyFill="1" applyBorder="1" applyAlignment="1">
      <alignment horizontal="center" vertical="center" wrapText="1"/>
      <protection/>
    </xf>
    <xf numFmtId="0" fontId="4" fillId="0" borderId="14"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4" fillId="0" borderId="0" xfId="57" applyFont="1" applyFill="1" applyAlignment="1">
      <alignment horizontal="center"/>
      <protection/>
    </xf>
    <xf numFmtId="0" fontId="4" fillId="0" borderId="0" xfId="56" applyFont="1" applyFill="1" applyAlignment="1">
      <alignment horizontal="justify" vertical="top" wrapText="1"/>
      <protection/>
    </xf>
    <xf numFmtId="0" fontId="4" fillId="0" borderId="0" xfId="57" applyFont="1" applyFill="1" applyBorder="1" applyAlignment="1">
      <alignment horizontal="center" vertical="center" wrapText="1"/>
      <protection/>
    </xf>
    <xf numFmtId="0" fontId="4" fillId="0" borderId="17" xfId="57" applyFont="1" applyFill="1" applyBorder="1" applyAlignment="1">
      <alignment horizontal="center" vertical="center" wrapText="1"/>
      <protection/>
    </xf>
    <xf numFmtId="207" fontId="4" fillId="0" borderId="15" xfId="57" applyNumberFormat="1" applyFont="1" applyFill="1" applyBorder="1" applyAlignment="1">
      <alignment horizontal="center" vertical="center" wrapText="1"/>
      <protection/>
    </xf>
    <xf numFmtId="207" fontId="4" fillId="0" borderId="12" xfId="57" applyNumberFormat="1" applyFont="1" applyFill="1" applyBorder="1" applyAlignment="1">
      <alignment horizontal="center" vertical="center" wrapText="1"/>
      <protection/>
    </xf>
    <xf numFmtId="17" fontId="4" fillId="0" borderId="15" xfId="57" applyNumberFormat="1"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0" borderId="24" xfId="57" applyFont="1" applyFill="1" applyBorder="1" applyAlignment="1">
      <alignment horizontal="center" vertical="center" wrapText="1"/>
      <protection/>
    </xf>
    <xf numFmtId="0" fontId="4" fillId="0" borderId="21" xfId="57" applyFont="1" applyFill="1" applyBorder="1" applyAlignment="1">
      <alignment horizontal="center" vertical="center" wrapText="1"/>
      <protection/>
    </xf>
    <xf numFmtId="205" fontId="4" fillId="0" borderId="25" xfId="57" applyNumberFormat="1" applyFont="1" applyFill="1" applyBorder="1">
      <alignment/>
      <protection/>
    </xf>
    <xf numFmtId="205" fontId="4" fillId="0" borderId="0" xfId="57" applyNumberFormat="1" applyFont="1" applyFill="1" applyBorder="1">
      <alignment/>
      <protection/>
    </xf>
    <xf numFmtId="206" fontId="4" fillId="0" borderId="0" xfId="57" applyNumberFormat="1" applyFont="1" applyFill="1" applyBorder="1">
      <alignment/>
      <protection/>
    </xf>
    <xf numFmtId="203" fontId="4" fillId="0" borderId="25" xfId="57" applyNumberFormat="1" applyFont="1" applyFill="1" applyBorder="1">
      <alignment/>
      <protection/>
    </xf>
    <xf numFmtId="203" fontId="4" fillId="0" borderId="0" xfId="57" applyNumberFormat="1" applyFont="1" applyFill="1" applyBorder="1">
      <alignment/>
      <protection/>
    </xf>
    <xf numFmtId="204" fontId="4" fillId="0" borderId="0" xfId="57" applyNumberFormat="1" applyFont="1" applyFill="1" applyBorder="1">
      <alignment/>
      <protection/>
    </xf>
    <xf numFmtId="203" fontId="4" fillId="0" borderId="0" xfId="57" applyNumberFormat="1" applyFont="1" applyFill="1">
      <alignment/>
      <protection/>
    </xf>
    <xf numFmtId="0" fontId="4" fillId="0" borderId="0" xfId="57" applyFont="1" applyFill="1" applyBorder="1" applyAlignment="1">
      <alignment horizontal="center" vertical="top" wrapText="1"/>
      <protection/>
    </xf>
    <xf numFmtId="201" fontId="14" fillId="0" borderId="0" xfId="57" applyNumberFormat="1" applyFont="1" applyFill="1" applyBorder="1" applyAlignment="1">
      <alignment vertical="center"/>
      <protection/>
    </xf>
    <xf numFmtId="0" fontId="64" fillId="0" borderId="0" xfId="57" applyFont="1" applyFill="1" applyAlignment="1">
      <alignment horizontal="justify" vertical="center" wrapText="1"/>
      <protection/>
    </xf>
    <xf numFmtId="0" fontId="4" fillId="0" borderId="14" xfId="57" applyFont="1" applyFill="1" applyBorder="1" applyAlignment="1">
      <alignment horizontal="center" vertical="center"/>
      <protection/>
    </xf>
    <xf numFmtId="0" fontId="4" fillId="0" borderId="0" xfId="57" applyFont="1" applyFill="1" applyBorder="1" applyAlignment="1">
      <alignment horizontal="center" vertical="center"/>
      <protection/>
    </xf>
    <xf numFmtId="0" fontId="4" fillId="0" borderId="17"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0" fontId="4" fillId="0" borderId="11" xfId="57" applyFont="1" applyFill="1" applyBorder="1" applyAlignment="1">
      <alignment horizontal="center" vertical="center"/>
      <protection/>
    </xf>
    <xf numFmtId="0" fontId="4" fillId="0" borderId="20" xfId="57" applyFont="1" applyFill="1" applyBorder="1" applyAlignment="1">
      <alignment horizontal="center" vertical="center" wrapText="1"/>
      <protection/>
    </xf>
    <xf numFmtId="0" fontId="4" fillId="0" borderId="26"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201" fontId="4" fillId="0" borderId="25" xfId="57" applyNumberFormat="1" applyFont="1" applyFill="1" applyBorder="1">
      <alignment/>
      <protection/>
    </xf>
    <xf numFmtId="201" fontId="4" fillId="0" borderId="0" xfId="57" applyNumberFormat="1" applyFont="1" applyFill="1" applyBorder="1">
      <alignment/>
      <protection/>
    </xf>
    <xf numFmtId="201" fontId="14" fillId="0" borderId="25" xfId="57" applyNumberFormat="1" applyFont="1" applyFill="1" applyBorder="1" applyAlignment="1">
      <alignment vertical="center"/>
      <protection/>
    </xf>
    <xf numFmtId="0" fontId="4" fillId="0" borderId="20" xfId="57" applyNumberFormat="1" applyFont="1" applyFill="1" applyBorder="1" applyAlignment="1">
      <alignment horizontal="left" vertical="center" wrapText="1"/>
      <protection/>
    </xf>
    <xf numFmtId="0" fontId="4" fillId="0" borderId="23" xfId="57" applyNumberFormat="1" applyFont="1" applyFill="1" applyBorder="1" applyAlignment="1">
      <alignment horizontal="left" vertical="center" wrapText="1"/>
      <protection/>
    </xf>
    <xf numFmtId="0" fontId="19" fillId="0" borderId="0" xfId="57" applyFont="1" applyFill="1" applyAlignment="1">
      <alignment horizontal="center" vertical="top" wrapText="1"/>
      <protection/>
    </xf>
    <xf numFmtId="0" fontId="4" fillId="0" borderId="0" xfId="57" applyNumberFormat="1" applyFont="1" applyFill="1" applyAlignment="1">
      <alignment horizontal="justify" vertical="center" wrapText="1"/>
      <protection/>
    </xf>
    <xf numFmtId="0" fontId="3" fillId="0" borderId="20" xfId="66" applyFont="1" applyBorder="1" applyAlignment="1">
      <alignment horizontal="center" vertical="center"/>
      <protection/>
    </xf>
    <xf numFmtId="0" fontId="3" fillId="0" borderId="26" xfId="66" applyFont="1" applyBorder="1" applyAlignment="1">
      <alignment horizontal="center" vertical="center"/>
      <protection/>
    </xf>
    <xf numFmtId="0" fontId="3" fillId="0" borderId="15" xfId="66" applyFont="1" applyBorder="1" applyAlignment="1">
      <alignment horizontal="center" vertical="center"/>
      <protection/>
    </xf>
    <xf numFmtId="0" fontId="3" fillId="0" borderId="12" xfId="66" applyFont="1" applyBorder="1" applyAlignment="1">
      <alignment horizontal="center" vertical="center"/>
      <protection/>
    </xf>
    <xf numFmtId="49" fontId="3" fillId="0" borderId="20" xfId="66" applyNumberFormat="1" applyFont="1" applyBorder="1" applyAlignment="1">
      <alignment horizontal="center" vertical="center"/>
      <protection/>
    </xf>
    <xf numFmtId="49" fontId="3" fillId="0" borderId="26" xfId="66" applyNumberFormat="1" applyFont="1" applyBorder="1" applyAlignment="1">
      <alignment horizontal="center" vertical="center"/>
      <protection/>
    </xf>
    <xf numFmtId="0" fontId="8" fillId="0" borderId="0" xfId="66" applyFont="1" applyAlignment="1">
      <alignment horizontal="center"/>
      <protection/>
    </xf>
    <xf numFmtId="0" fontId="3" fillId="0" borderId="14" xfId="66" applyFont="1" applyBorder="1" applyAlignment="1">
      <alignment horizontal="center" vertical="center"/>
      <protection/>
    </xf>
    <xf numFmtId="0" fontId="3" fillId="0" borderId="17" xfId="66" applyFont="1" applyBorder="1" applyAlignment="1">
      <alignment horizontal="center" vertical="center"/>
      <protection/>
    </xf>
    <xf numFmtId="0" fontId="3" fillId="0" borderId="11" xfId="66" applyFont="1" applyBorder="1" applyAlignment="1">
      <alignment horizontal="center" vertical="center"/>
      <protection/>
    </xf>
    <xf numFmtId="0" fontId="3" fillId="0" borderId="15" xfId="66" applyFont="1" applyBorder="1" applyAlignment="1">
      <alignment horizontal="center" vertical="center" wrapText="1"/>
      <protection/>
    </xf>
    <xf numFmtId="0" fontId="2" fillId="0" borderId="16" xfId="66" applyBorder="1" applyAlignment="1">
      <alignment horizontal="center" vertical="center" wrapText="1"/>
      <protection/>
    </xf>
    <xf numFmtId="0" fontId="2" fillId="0" borderId="12" xfId="66" applyBorder="1" applyAlignment="1">
      <alignment horizontal="center" vertical="center" wrapText="1"/>
      <protection/>
    </xf>
    <xf numFmtId="164" fontId="3" fillId="0" borderId="15" xfId="66" applyNumberFormat="1" applyFont="1" applyBorder="1" applyAlignment="1">
      <alignment horizontal="center" vertical="center" wrapText="1"/>
      <protection/>
    </xf>
    <xf numFmtId="164" fontId="3" fillId="0" borderId="16" xfId="66" applyNumberFormat="1" applyFont="1" applyBorder="1" applyAlignment="1">
      <alignment horizontal="center" vertical="center" wrapText="1"/>
      <protection/>
    </xf>
    <xf numFmtId="164" fontId="3" fillId="0" borderId="12" xfId="66" applyNumberFormat="1" applyFont="1" applyBorder="1" applyAlignment="1">
      <alignment horizontal="center" vertical="center" wrapText="1"/>
      <protection/>
    </xf>
    <xf numFmtId="172" fontId="3" fillId="0" borderId="24" xfId="66" applyNumberFormat="1" applyFont="1" applyBorder="1" applyAlignment="1">
      <alignment horizontal="center" vertical="center" wrapText="1"/>
      <protection/>
    </xf>
    <xf numFmtId="0" fontId="2" fillId="0" borderId="25" xfId="66" applyBorder="1" applyAlignment="1">
      <alignment horizontal="center" vertical="center" wrapText="1"/>
      <protection/>
    </xf>
    <xf numFmtId="0" fontId="2" fillId="0" borderId="21" xfId="66" applyBorder="1" applyAlignment="1">
      <alignment horizontal="center" vertical="center" wrapText="1"/>
      <protection/>
    </xf>
    <xf numFmtId="173" fontId="3" fillId="0" borderId="20" xfId="66" applyNumberFormat="1" applyFont="1" applyBorder="1" applyAlignment="1">
      <alignment horizontal="center" vertical="center"/>
      <protection/>
    </xf>
    <xf numFmtId="173" fontId="3" fillId="0" borderId="23" xfId="66" applyNumberFormat="1" applyFont="1" applyBorder="1" applyAlignment="1">
      <alignment horizontal="center" vertical="center"/>
      <protection/>
    </xf>
    <xf numFmtId="0" fontId="8" fillId="0" borderId="0" xfId="66" applyFont="1" applyFill="1" applyAlignment="1">
      <alignment horizontal="center"/>
      <protection/>
    </xf>
    <xf numFmtId="0" fontId="3" fillId="0" borderId="16" xfId="66" applyFont="1" applyBorder="1" applyAlignment="1">
      <alignment horizontal="center" vertical="center" wrapText="1"/>
      <protection/>
    </xf>
    <xf numFmtId="0" fontId="3" fillId="0" borderId="12" xfId="66" applyFont="1" applyBorder="1" applyAlignment="1">
      <alignment horizontal="center" vertical="center" wrapText="1"/>
      <protection/>
    </xf>
    <xf numFmtId="164" fontId="3" fillId="0" borderId="24"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1" xfId="64" applyBorder="1" applyAlignment="1">
      <alignment horizontal="center" vertical="center" wrapText="1"/>
      <protection/>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0" xfId="0" applyFont="1" applyBorder="1" applyAlignment="1">
      <alignment horizontal="center" vertical="center"/>
    </xf>
    <xf numFmtId="0" fontId="63" fillId="0" borderId="26" xfId="0" applyFont="1" applyBorder="1" applyAlignment="1">
      <alignment horizontal="center"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xf>
    <xf numFmtId="0" fontId="63" fillId="0" borderId="12" xfId="0" applyFont="1" applyBorder="1" applyAlignment="1">
      <alignment horizontal="center" vertical="center"/>
    </xf>
    <xf numFmtId="0" fontId="63" fillId="0" borderId="20" xfId="0" applyFont="1" applyBorder="1" applyAlignment="1">
      <alignment horizontal="center"/>
    </xf>
    <xf numFmtId="0" fontId="63" fillId="0" borderId="23" xfId="0" applyFont="1" applyBorder="1" applyAlignment="1">
      <alignment horizontal="center"/>
    </xf>
    <xf numFmtId="164" fontId="3" fillId="0" borderId="0" xfId="64" applyNumberFormat="1" applyFont="1" applyBorder="1" applyAlignment="1">
      <alignment horizontal="center"/>
      <protection/>
    </xf>
    <xf numFmtId="164" fontId="8" fillId="0" borderId="0" xfId="64"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164" fontId="3" fillId="0" borderId="0" xfId="54" applyNumberFormat="1" applyFont="1" applyBorder="1" applyAlignment="1">
      <alignment horizontal="center"/>
      <protection/>
    </xf>
    <xf numFmtId="0" fontId="63" fillId="0" borderId="26"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179" fontId="66" fillId="30" borderId="0" xfId="53" applyNumberFormat="1" applyFont="1" applyFill="1" applyAlignment="1">
      <alignment horizontal="center"/>
      <protection/>
    </xf>
    <xf numFmtId="0" fontId="14" fillId="33" borderId="0" xfId="53" applyFont="1" applyFill="1" applyAlignment="1">
      <alignment horizontal="center" vertical="center" textRotation="255"/>
      <protection/>
    </xf>
    <xf numFmtId="0" fontId="14" fillId="34" borderId="0" xfId="53" applyFont="1" applyFill="1" applyAlignment="1">
      <alignment horizontal="center" vertical="center" textRotation="255"/>
      <protection/>
    </xf>
    <xf numFmtId="193" fontId="14" fillId="0" borderId="0" xfId="53" applyNumberFormat="1" applyFont="1" applyAlignment="1">
      <alignment horizontal="center"/>
      <protection/>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0 2"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8 2" xfId="67"/>
    <cellStyle name="Standard 9" xfId="68"/>
    <cellStyle name="Standard_2-3-Umsatz" xfId="69"/>
    <cellStyle name="Standard_Monatl.Grafiken(4)" xfId="70"/>
    <cellStyle name="Standard_UM_W0106"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Grafiken'!$B$2:$B$22</c:f>
              <c:numCache>
                <c:ptCount val="21"/>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pt idx="17">
                  <c:v>123.057582676267</c:v>
                </c:pt>
                <c:pt idx="18">
                  <c:v>113.431339830518</c:v>
                </c:pt>
                <c:pt idx="19">
                  <c:v>109.776963504421</c:v>
                </c:pt>
                <c:pt idx="20">
                  <c:v>117.295008987412</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Grafiken'!$C$2:$C$22</c:f>
              <c:numCache>
                <c:ptCount val="21"/>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pt idx="17">
                  <c:v>127.01302731613993</c:v>
                </c:pt>
                <c:pt idx="18">
                  <c:v>112.68353840662304</c:v>
                </c:pt>
                <c:pt idx="19">
                  <c:v>117.71671731331641</c:v>
                </c:pt>
                <c:pt idx="20">
                  <c:v>127.48795051989147</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Grafiken'!$D$2:$D$22</c:f>
              <c:numCache>
                <c:ptCount val="21"/>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pt idx="17">
                  <c:v>113.04358182410061</c:v>
                </c:pt>
                <c:pt idx="18">
                  <c:v>113.29606898139694</c:v>
                </c:pt>
                <c:pt idx="19">
                  <c:v>113.51362080875289</c:v>
                </c:pt>
                <c:pt idx="20">
                  <c:v>113.75419819447863</c:v>
                </c:pt>
              </c:numCache>
            </c:numRef>
          </c:val>
          <c:smooth val="0"/>
        </c:ser>
        <c:marker val="1"/>
        <c:axId val="19902028"/>
        <c:axId val="44900525"/>
      </c:lineChart>
      <c:catAx>
        <c:axId val="19902028"/>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900525"/>
        <c:crossesAt val="0"/>
        <c:auto val="1"/>
        <c:lblOffset val="100"/>
        <c:tickLblSkip val="1"/>
        <c:noMultiLvlLbl val="0"/>
      </c:catAx>
      <c:valAx>
        <c:axId val="44900525"/>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902028"/>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September 2016</a:t>
            </a:r>
          </a:p>
        </c:rich>
      </c:tx>
      <c:layout>
        <c:manualLayout>
          <c:xMode val="factor"/>
          <c:yMode val="factor"/>
          <c:x val="-0.0015"/>
          <c:y val="-0.01"/>
        </c:manualLayout>
      </c:layout>
      <c:spPr>
        <a:noFill/>
        <a:ln w="3175">
          <a:noFill/>
        </a:ln>
      </c:spPr>
    </c:title>
    <c:plotArea>
      <c:layout>
        <c:manualLayout>
          <c:xMode val="edge"/>
          <c:yMode val="edge"/>
          <c:x val="0.0515"/>
          <c:y val="0.1785"/>
          <c:w val="0.89975"/>
          <c:h val="0.6972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pt idx="5">
                  <c:v>2690.0622510000003</c:v>
                </c:pt>
                <c:pt idx="6">
                  <c:v>2386.5719870000003</c:v>
                </c:pt>
                <c:pt idx="7">
                  <c:v>2493.171797</c:v>
                </c:pt>
                <c:pt idx="8">
                  <c:v>2700.120849</c:v>
                </c:pt>
              </c:numCache>
            </c:numRef>
          </c:val>
        </c:ser>
        <c:gapWidth val="100"/>
        <c:axId val="1451542"/>
        <c:axId val="13063879"/>
      </c:barChart>
      <c:catAx>
        <c:axId val="145154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063879"/>
        <c:crosses val="autoZero"/>
        <c:auto val="1"/>
        <c:lblOffset val="100"/>
        <c:tickLblSkip val="1"/>
        <c:noMultiLvlLbl val="0"/>
      </c:catAx>
      <c:valAx>
        <c:axId val="13063879"/>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39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45154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325"/>
          <c:y val="0.336"/>
          <c:w val="0.191"/>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2016</a:t>
            </a:r>
          </a:p>
        </c:rich>
      </c:tx>
      <c:layout>
        <c:manualLayout>
          <c:xMode val="factor"/>
          <c:yMode val="factor"/>
          <c:x val="0.02425"/>
          <c:y val="-0.02325"/>
        </c:manualLayout>
      </c:layout>
      <c:spPr>
        <a:noFill/>
        <a:ln w="3175">
          <a:noFill/>
        </a:ln>
      </c:spPr>
    </c:title>
    <c:plotArea>
      <c:layout>
        <c:manualLayout>
          <c:xMode val="edge"/>
          <c:yMode val="edge"/>
          <c:x val="0.24175"/>
          <c:y val="0.19425"/>
          <c:w val="0.5202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1188396.537</c:v>
                </c:pt>
                <c:pt idx="1">
                  <c:v>1007310.309</c:v>
                </c:pt>
                <c:pt idx="2">
                  <c:v>106976.371</c:v>
                </c:pt>
                <c:pt idx="3">
                  <c:v>397437.632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2015</a:t>
            </a:r>
          </a:p>
        </c:rich>
      </c:tx>
      <c:layout>
        <c:manualLayout>
          <c:xMode val="factor"/>
          <c:yMode val="factor"/>
          <c:x val="0.02125"/>
          <c:y val="-0.02325"/>
        </c:manualLayout>
      </c:layout>
      <c:spPr>
        <a:noFill/>
        <a:ln w="3175">
          <a:noFill/>
        </a:ln>
      </c:spPr>
    </c:title>
    <c:plotArea>
      <c:layout>
        <c:manualLayout>
          <c:xMode val="edge"/>
          <c:yMode val="edge"/>
          <c:x val="0.2315"/>
          <c:y val="0.1915"/>
          <c:w val="0.526"/>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1150760.108</c:v>
                </c:pt>
                <c:pt idx="1">
                  <c:v>948545.788</c:v>
                </c:pt>
                <c:pt idx="2">
                  <c:v>120373.627</c:v>
                </c:pt>
                <c:pt idx="3">
                  <c:v>396727.34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September 2016</a:t>
            </a:r>
          </a:p>
        </c:rich>
      </c:tx>
      <c:layout>
        <c:manualLayout>
          <c:xMode val="factor"/>
          <c:yMode val="factor"/>
          <c:x val="-0.003"/>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pt idx="5">
                  <c:v>142.375</c:v>
                </c:pt>
                <c:pt idx="6">
                  <c:v>142.693</c:v>
                </c:pt>
                <c:pt idx="7">
                  <c:v>142.967</c:v>
                </c:pt>
                <c:pt idx="8">
                  <c:v>143.27</c:v>
                </c:pt>
              </c:numCache>
            </c:numRef>
          </c:val>
        </c:ser>
        <c:gapWidth val="80"/>
        <c:axId val="50466048"/>
        <c:axId val="51541249"/>
      </c:barChart>
      <c:catAx>
        <c:axId val="5046604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541249"/>
        <c:crosses val="autoZero"/>
        <c:auto val="1"/>
        <c:lblOffset val="100"/>
        <c:tickLblSkip val="1"/>
        <c:noMultiLvlLbl val="0"/>
      </c:catAx>
      <c:valAx>
        <c:axId val="51541249"/>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46604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16525"/>
          <c:w val="0.84675"/>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pt idx="5">
                  <c:v>123.057582676267</c:v>
                </c:pt>
                <c:pt idx="6">
                  <c:v>113.431339830518</c:v>
                </c:pt>
                <c:pt idx="7">
                  <c:v>109.776963504421</c:v>
                </c:pt>
                <c:pt idx="8">
                  <c:v>117.295008987412</c:v>
                </c:pt>
              </c:numCache>
            </c:numRef>
          </c:val>
        </c:ser>
        <c:gapWidth val="100"/>
        <c:axId val="61218058"/>
        <c:axId val="14091611"/>
      </c:barChart>
      <c:catAx>
        <c:axId val="6121805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4091611"/>
        <c:crosses val="autoZero"/>
        <c:auto val="1"/>
        <c:lblOffset val="100"/>
        <c:tickLblSkip val="1"/>
        <c:noMultiLvlLbl val="0"/>
      </c:catAx>
      <c:valAx>
        <c:axId val="14091611"/>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1218058"/>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September 2016</a:t>
            </a:r>
          </a:p>
        </c:rich>
      </c:tx>
      <c:layout>
        <c:manualLayout>
          <c:xMode val="factor"/>
          <c:yMode val="factor"/>
          <c:x val="0.00575"/>
          <c:y val="0"/>
        </c:manualLayout>
      </c:layout>
      <c:spPr>
        <a:noFill/>
        <a:ln w="3175">
          <a:noFill/>
        </a:ln>
      </c:spPr>
    </c:title>
    <c:plotArea>
      <c:layout>
        <c:manualLayout>
          <c:xMode val="edge"/>
          <c:yMode val="edge"/>
          <c:x val="0.0635"/>
          <c:y val="0.15775"/>
          <c:w val="0.87025"/>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pt idx="5">
                  <c:v>18.894203694468832</c:v>
                </c:pt>
                <c:pt idx="6">
                  <c:v>16.72522118814518</c:v>
                </c:pt>
                <c:pt idx="7">
                  <c:v>17.43879214783831</c:v>
                </c:pt>
                <c:pt idx="8">
                  <c:v>18.846379905074336</c:v>
                </c:pt>
              </c:numCache>
            </c:numRef>
          </c:val>
        </c:ser>
        <c:gapWidth val="100"/>
        <c:axId val="59715636"/>
        <c:axId val="569813"/>
      </c:barChart>
      <c:catAx>
        <c:axId val="5971563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69813"/>
        <c:crosses val="autoZero"/>
        <c:auto val="1"/>
        <c:lblOffset val="100"/>
        <c:tickLblSkip val="1"/>
        <c:noMultiLvlLbl val="0"/>
      </c:catAx>
      <c:valAx>
        <c:axId val="569813"/>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0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715636"/>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September 2016</a:t>
            </a:r>
          </a:p>
        </c:rich>
      </c:tx>
      <c:layout>
        <c:manualLayout>
          <c:xMode val="factor"/>
          <c:yMode val="factor"/>
          <c:x val="-0.003"/>
          <c:y val="0.00225"/>
        </c:manualLayout>
      </c:layout>
      <c:spPr>
        <a:noFill/>
        <a:ln w="3175">
          <a:noFill/>
        </a:ln>
      </c:spPr>
    </c:title>
    <c:plotArea>
      <c:layout>
        <c:manualLayout>
          <c:xMode val="edge"/>
          <c:yMode val="edge"/>
          <c:x val="0.08675"/>
          <c:y val="0.1385"/>
          <c:w val="0.8385"/>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pt idx="5">
                  <c:v>2932.889446883231</c:v>
                </c:pt>
                <c:pt idx="6">
                  <c:v>2750.6553089499835</c:v>
                </c:pt>
                <c:pt idx="7">
                  <c:v>2734.25784971357</c:v>
                </c:pt>
                <c:pt idx="8">
                  <c:v>2705.8132407342778</c:v>
                </c:pt>
              </c:numCache>
            </c:numRef>
          </c:val>
        </c:ser>
        <c:gapWidth val="100"/>
        <c:axId val="5128318"/>
        <c:axId val="46154863"/>
      </c:barChart>
      <c:catAx>
        <c:axId val="512831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154863"/>
        <c:crosses val="autoZero"/>
        <c:auto val="1"/>
        <c:lblOffset val="100"/>
        <c:tickLblSkip val="1"/>
        <c:noMultiLvlLbl val="0"/>
      </c:catAx>
      <c:valAx>
        <c:axId val="46154863"/>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29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28318"/>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0.559</cdr:x>
      <cdr:y>0.71175</cdr:y>
    </cdr:from>
    <cdr:to>
      <cdr:x>0.559</cdr:x>
      <cdr:y>0.7395</cdr:y>
    </cdr:to>
    <cdr:sp>
      <cdr:nvSpPr>
        <cdr:cNvPr id="10" name="Line 11"/>
        <cdr:cNvSpPr>
          <a:spLocks/>
        </cdr:cNvSpPr>
      </cdr:nvSpPr>
      <cdr:spPr>
        <a:xfrm flipH="1">
          <a:off x="3390900" y="63150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390525</xdr:rowOff>
    </xdr:from>
    <xdr:to>
      <xdr:col>5</xdr:col>
      <xdr:colOff>1009650</xdr:colOff>
      <xdr:row>62</xdr:row>
      <xdr:rowOff>19050</xdr:rowOff>
    </xdr:to>
    <xdr:graphicFrame>
      <xdr:nvGraphicFramePr>
        <xdr:cNvPr id="1" name="Diagramm 1"/>
        <xdr:cNvGraphicFramePr/>
      </xdr:nvGraphicFramePr>
      <xdr:xfrm>
        <a:off x="57150" y="5372100"/>
        <a:ext cx="6477000" cy="4600575"/>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60</xdr:row>
      <xdr:rowOff>38100</xdr:rowOff>
    </xdr:from>
    <xdr:ext cx="2000250" cy="161925"/>
    <xdr:sp>
      <xdr:nvSpPr>
        <xdr:cNvPr id="2" name="Text Box 3"/>
        <xdr:cNvSpPr txBox="1">
          <a:spLocks noChangeArrowheads="1"/>
        </xdr:cNvSpPr>
      </xdr:nvSpPr>
      <xdr:spPr>
        <a:xfrm>
          <a:off x="123825" y="9686925"/>
          <a:ext cx="200025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0</xdr:row>
      <xdr:rowOff>152400</xdr:rowOff>
    </xdr:from>
    <xdr:to>
      <xdr:col>5</xdr:col>
      <xdr:colOff>1000125</xdr:colOff>
      <xdr:row>30</xdr:row>
      <xdr:rowOff>76200</xdr:rowOff>
    </xdr:to>
    <xdr:graphicFrame>
      <xdr:nvGraphicFramePr>
        <xdr:cNvPr id="3" name="Diagramm 4"/>
        <xdr:cNvGraphicFramePr/>
      </xdr:nvGraphicFramePr>
      <xdr:xfrm>
        <a:off x="57150" y="152400"/>
        <a:ext cx="6467475" cy="4752975"/>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58</xdr:row>
      <xdr:rowOff>133350</xdr:rowOff>
    </xdr:from>
    <xdr:to>
      <xdr:col>3</xdr:col>
      <xdr:colOff>514350</xdr:colOff>
      <xdr:row>59</xdr:row>
      <xdr:rowOff>142875</xdr:rowOff>
    </xdr:to>
    <xdr:sp>
      <xdr:nvSpPr>
        <xdr:cNvPr id="4" name="Text Box 5"/>
        <xdr:cNvSpPr txBox="1">
          <a:spLocks noChangeArrowheads="1"/>
        </xdr:cNvSpPr>
      </xdr:nvSpPr>
      <xdr:spPr>
        <a:xfrm>
          <a:off x="3438525" y="9477375"/>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2</xdr:row>
      <xdr:rowOff>19050</xdr:rowOff>
    </xdr:from>
    <xdr:to>
      <xdr:col>5</xdr:col>
      <xdr:colOff>619125</xdr:colOff>
      <xdr:row>4</xdr:row>
      <xdr:rowOff>57150</xdr:rowOff>
    </xdr:to>
    <xdr:sp>
      <xdr:nvSpPr>
        <xdr:cNvPr id="5" name="Text Box 6"/>
        <xdr:cNvSpPr txBox="1">
          <a:spLocks noChangeArrowheads="1"/>
        </xdr:cNvSpPr>
      </xdr:nvSpPr>
      <xdr:spPr>
        <a:xfrm>
          <a:off x="542925" y="333375"/>
          <a:ext cx="5600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September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58</xdr:row>
      <xdr:rowOff>142875</xdr:rowOff>
    </xdr:from>
    <xdr:to>
      <xdr:col>2</xdr:col>
      <xdr:colOff>1085850</xdr:colOff>
      <xdr:row>59</xdr:row>
      <xdr:rowOff>123825</xdr:rowOff>
    </xdr:to>
    <xdr:sp>
      <xdr:nvSpPr>
        <xdr:cNvPr id="6" name="Rectangle 8"/>
        <xdr:cNvSpPr>
          <a:spLocks/>
        </xdr:cNvSpPr>
      </xdr:nvSpPr>
      <xdr:spPr>
        <a:xfrm>
          <a:off x="2981325" y="949642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23</xdr:row>
      <xdr:rowOff>28575</xdr:rowOff>
    </xdr:from>
    <xdr:to>
      <xdr:col>3</xdr:col>
      <xdr:colOff>723900</xdr:colOff>
      <xdr:row>24</xdr:row>
      <xdr:rowOff>19050</xdr:rowOff>
    </xdr:to>
    <xdr:sp>
      <xdr:nvSpPr>
        <xdr:cNvPr id="7" name="Rectangle 9"/>
        <xdr:cNvSpPr>
          <a:spLocks/>
        </xdr:cNvSpPr>
      </xdr:nvSpPr>
      <xdr:spPr>
        <a:xfrm>
          <a:off x="3724275" y="3733800"/>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59</xdr:row>
      <xdr:rowOff>0</xdr:rowOff>
    </xdr:from>
    <xdr:to>
      <xdr:col>4</xdr:col>
      <xdr:colOff>819150</xdr:colOff>
      <xdr:row>59</xdr:row>
      <xdr:rowOff>133350</xdr:rowOff>
    </xdr:to>
    <xdr:sp>
      <xdr:nvSpPr>
        <xdr:cNvPr id="8" name="Rectangle 10"/>
        <xdr:cNvSpPr>
          <a:spLocks/>
        </xdr:cNvSpPr>
      </xdr:nvSpPr>
      <xdr:spPr>
        <a:xfrm>
          <a:off x="4933950" y="950595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6</xdr:row>
      <xdr:rowOff>104775</xdr:rowOff>
    </xdr:from>
    <xdr:to>
      <xdr:col>5</xdr:col>
      <xdr:colOff>838200</xdr:colOff>
      <xdr:row>19</xdr:row>
      <xdr:rowOff>142875</xdr:rowOff>
    </xdr:to>
    <xdr:graphicFrame>
      <xdr:nvGraphicFramePr>
        <xdr:cNvPr id="9" name="Diagramm 11"/>
        <xdr:cNvGraphicFramePr/>
      </xdr:nvGraphicFramePr>
      <xdr:xfrm>
        <a:off x="3124200" y="1057275"/>
        <a:ext cx="32385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xdr:row>
      <xdr:rowOff>0</xdr:rowOff>
    </xdr:from>
    <xdr:to>
      <xdr:col>3</xdr:col>
      <xdr:colOff>133350</xdr:colOff>
      <xdr:row>20</xdr:row>
      <xdr:rowOff>38100</xdr:rowOff>
    </xdr:to>
    <xdr:graphicFrame>
      <xdr:nvGraphicFramePr>
        <xdr:cNvPr id="10" name="Diagramm 12"/>
        <xdr:cNvGraphicFramePr/>
      </xdr:nvGraphicFramePr>
      <xdr:xfrm>
        <a:off x="219075" y="1114425"/>
        <a:ext cx="3228975" cy="2143125"/>
      </xdr:xfrm>
      <a:graphic>
        <a:graphicData uri="http://schemas.openxmlformats.org/drawingml/2006/chart">
          <c:chart xmlns:c="http://schemas.openxmlformats.org/drawingml/2006/chart" r:id="rId4"/>
        </a:graphicData>
      </a:graphic>
    </xdr:graphicFrame>
    <xdr:clientData/>
  </xdr:twoCellAnchor>
  <xdr:twoCellAnchor>
    <xdr:from>
      <xdr:col>0</xdr:col>
      <xdr:colOff>895350</xdr:colOff>
      <xdr:row>23</xdr:row>
      <xdr:rowOff>47625</xdr:rowOff>
    </xdr:from>
    <xdr:to>
      <xdr:col>1</xdr:col>
      <xdr:colOff>104775</xdr:colOff>
      <xdr:row>24</xdr:row>
      <xdr:rowOff>28575</xdr:rowOff>
    </xdr:to>
    <xdr:sp>
      <xdr:nvSpPr>
        <xdr:cNvPr id="11" name="Rectangle 13"/>
        <xdr:cNvSpPr>
          <a:spLocks/>
        </xdr:cNvSpPr>
      </xdr:nvSpPr>
      <xdr:spPr>
        <a:xfrm>
          <a:off x="895350" y="3752850"/>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25</xdr:row>
      <xdr:rowOff>76200</xdr:rowOff>
    </xdr:from>
    <xdr:to>
      <xdr:col>1</xdr:col>
      <xdr:colOff>95250</xdr:colOff>
      <xdr:row>26</xdr:row>
      <xdr:rowOff>57150</xdr:rowOff>
    </xdr:to>
    <xdr:sp>
      <xdr:nvSpPr>
        <xdr:cNvPr id="12" name="Rectangle 14"/>
        <xdr:cNvSpPr>
          <a:spLocks/>
        </xdr:cNvSpPr>
      </xdr:nvSpPr>
      <xdr:spPr>
        <a:xfrm>
          <a:off x="895350" y="4105275"/>
          <a:ext cx="3048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25</xdr:row>
      <xdr:rowOff>57150</xdr:rowOff>
    </xdr:from>
    <xdr:to>
      <xdr:col>3</xdr:col>
      <xdr:colOff>723900</xdr:colOff>
      <xdr:row>26</xdr:row>
      <xdr:rowOff>47625</xdr:rowOff>
    </xdr:to>
    <xdr:sp>
      <xdr:nvSpPr>
        <xdr:cNvPr id="13" name="Rectangle 15"/>
        <xdr:cNvSpPr>
          <a:spLocks/>
        </xdr:cNvSpPr>
      </xdr:nvSpPr>
      <xdr:spPr>
        <a:xfrm>
          <a:off x="3724275" y="4086225"/>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23</xdr:row>
      <xdr:rowOff>28575</xdr:rowOff>
    </xdr:from>
    <xdr:to>
      <xdr:col>3</xdr:col>
      <xdr:colOff>171450</xdr:colOff>
      <xdr:row>24</xdr:row>
      <xdr:rowOff>47625</xdr:rowOff>
    </xdr:to>
    <xdr:sp>
      <xdr:nvSpPr>
        <xdr:cNvPr id="14" name="Text Box 16"/>
        <xdr:cNvSpPr txBox="1">
          <a:spLocks noChangeArrowheads="1"/>
        </xdr:cNvSpPr>
      </xdr:nvSpPr>
      <xdr:spPr>
        <a:xfrm>
          <a:off x="1266825" y="3733800"/>
          <a:ext cx="2219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25</xdr:row>
      <xdr:rowOff>66675</xdr:rowOff>
    </xdr:from>
    <xdr:to>
      <xdr:col>3</xdr:col>
      <xdr:colOff>200025</xdr:colOff>
      <xdr:row>26</xdr:row>
      <xdr:rowOff>85725</xdr:rowOff>
    </xdr:to>
    <xdr:sp>
      <xdr:nvSpPr>
        <xdr:cNvPr id="15" name="Text Box 17"/>
        <xdr:cNvSpPr txBox="1">
          <a:spLocks noChangeArrowheads="1"/>
        </xdr:cNvSpPr>
      </xdr:nvSpPr>
      <xdr:spPr>
        <a:xfrm>
          <a:off x="1285875" y="4095750"/>
          <a:ext cx="22288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23</xdr:row>
      <xdr:rowOff>9525</xdr:rowOff>
    </xdr:from>
    <xdr:to>
      <xdr:col>5</xdr:col>
      <xdr:colOff>962025</xdr:colOff>
      <xdr:row>24</xdr:row>
      <xdr:rowOff>28575</xdr:rowOff>
    </xdr:to>
    <xdr:sp>
      <xdr:nvSpPr>
        <xdr:cNvPr id="16" name="Text Box 18"/>
        <xdr:cNvSpPr txBox="1">
          <a:spLocks noChangeArrowheads="1"/>
        </xdr:cNvSpPr>
      </xdr:nvSpPr>
      <xdr:spPr>
        <a:xfrm>
          <a:off x="4143375" y="3714750"/>
          <a:ext cx="23431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25</xdr:row>
      <xdr:rowOff>47625</xdr:rowOff>
    </xdr:from>
    <xdr:to>
      <xdr:col>5</xdr:col>
      <xdr:colOff>895350</xdr:colOff>
      <xdr:row>26</xdr:row>
      <xdr:rowOff>66675</xdr:rowOff>
    </xdr:to>
    <xdr:sp>
      <xdr:nvSpPr>
        <xdr:cNvPr id="17" name="Text Box 19"/>
        <xdr:cNvSpPr txBox="1">
          <a:spLocks noChangeArrowheads="1"/>
        </xdr:cNvSpPr>
      </xdr:nvSpPr>
      <xdr:spPr>
        <a:xfrm>
          <a:off x="4143375" y="4076700"/>
          <a:ext cx="22764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28</xdr:row>
      <xdr:rowOff>114300</xdr:rowOff>
    </xdr:from>
    <xdr:to>
      <xdr:col>2</xdr:col>
      <xdr:colOff>666750</xdr:colOff>
      <xdr:row>29</xdr:row>
      <xdr:rowOff>152400</xdr:rowOff>
    </xdr:to>
    <xdr:sp>
      <xdr:nvSpPr>
        <xdr:cNvPr id="18" name="Text Box 20"/>
        <xdr:cNvSpPr txBox="1">
          <a:spLocks noChangeArrowheads="1"/>
        </xdr:cNvSpPr>
      </xdr:nvSpPr>
      <xdr:spPr>
        <a:xfrm>
          <a:off x="209550" y="4629150"/>
          <a:ext cx="26670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962025</xdr:colOff>
      <xdr:row>59</xdr:row>
      <xdr:rowOff>0</xdr:rowOff>
    </xdr:from>
    <xdr:to>
      <xdr:col>5</xdr:col>
      <xdr:colOff>238125</xdr:colOff>
      <xdr:row>60</xdr:row>
      <xdr:rowOff>9525</xdr:rowOff>
    </xdr:to>
    <xdr:sp>
      <xdr:nvSpPr>
        <xdr:cNvPr id="19" name="Text Box 24"/>
        <xdr:cNvSpPr txBox="1">
          <a:spLocks noChangeArrowheads="1"/>
        </xdr:cNvSpPr>
      </xdr:nvSpPr>
      <xdr:spPr>
        <a:xfrm>
          <a:off x="5381625" y="9505950"/>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0.4345</cdr:x>
      <cdr:y>0.8815</cdr:y>
    </cdr:from>
    <cdr:to>
      <cdr:x>0.486</cdr:x>
      <cdr:y>0.91475</cdr:y>
    </cdr:to>
    <cdr:sp>
      <cdr:nvSpPr>
        <cdr:cNvPr id="1" name="Rectangle 4"/>
        <cdr:cNvSpPr>
          <a:spLocks/>
        </cdr:cNvSpPr>
      </cdr:nvSpPr>
      <cdr:spPr>
        <a:xfrm>
          <a:off x="2743200" y="3895725"/>
          <a:ext cx="32385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0.68175</cdr:x>
      <cdr:y>0.8815</cdr:y>
    </cdr:from>
    <cdr:to>
      <cdr:x>0.735</cdr:x>
      <cdr:y>0.91475</cdr:y>
    </cdr:to>
    <cdr:sp>
      <cdr:nvSpPr>
        <cdr:cNvPr id="2" name="Rectangle 5"/>
        <cdr:cNvSpPr>
          <a:spLocks/>
        </cdr:cNvSpPr>
      </cdr:nvSpPr>
      <cdr:spPr>
        <a:xfrm>
          <a:off x="4314825"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0.5345</cdr:x>
      <cdr:y>0.88375</cdr:y>
    </cdr:from>
    <cdr:to>
      <cdr:x>0.60425</cdr:x>
      <cdr:y>0.9255</cdr:y>
    </cdr:to>
    <cdr:sp>
      <cdr:nvSpPr>
        <cdr:cNvPr id="3" name="Text Box 7"/>
        <cdr:cNvSpPr txBox="1">
          <a:spLocks noChangeArrowheads="1"/>
        </cdr:cNvSpPr>
      </cdr:nvSpPr>
      <cdr:spPr>
        <a:xfrm>
          <a:off x="3381375"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0.78175</cdr:x>
      <cdr:y>0.88375</cdr:y>
    </cdr:from>
    <cdr:to>
      <cdr:x>0.853</cdr:x>
      <cdr:y>0.9255</cdr:y>
    </cdr:to>
    <cdr:sp>
      <cdr:nvSpPr>
        <cdr:cNvPr id="4" name="Text Box 14"/>
        <cdr:cNvSpPr txBox="1">
          <a:spLocks noChangeArrowheads="1"/>
        </cdr:cNvSpPr>
      </cdr:nvSpPr>
      <cdr:spPr>
        <a:xfrm>
          <a:off x="4943475" y="3905250"/>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723900</xdr:colOff>
      <xdr:row>52</xdr:row>
      <xdr:rowOff>85725</xdr:rowOff>
    </xdr:to>
    <xdr:graphicFrame>
      <xdr:nvGraphicFramePr>
        <xdr:cNvPr id="1" name="Diagramm 1"/>
        <xdr:cNvGraphicFramePr/>
      </xdr:nvGraphicFramePr>
      <xdr:xfrm>
        <a:off x="161925" y="5876925"/>
        <a:ext cx="633412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695325</xdr:colOff>
      <xdr:row>26</xdr:row>
      <xdr:rowOff>0</xdr:rowOff>
    </xdr:to>
    <xdr:graphicFrame>
      <xdr:nvGraphicFramePr>
        <xdr:cNvPr id="2" name="Diagramm 3"/>
        <xdr:cNvGraphicFramePr/>
      </xdr:nvGraphicFramePr>
      <xdr:xfrm>
        <a:off x="133350" y="733425"/>
        <a:ext cx="633412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99172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33412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September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7726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7726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7821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7821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0.3605</cdr:x>
      <cdr:y>0.98975</cdr:y>
    </cdr:to>
    <cdr:sp>
      <cdr:nvSpPr>
        <cdr:cNvPr id="1" name="Text Box 3"/>
        <cdr:cNvSpPr txBox="1">
          <a:spLocks noChangeArrowheads="1"/>
        </cdr:cNvSpPr>
      </cdr:nvSpPr>
      <cdr:spPr>
        <a:xfrm>
          <a:off x="66675" y="4229100"/>
          <a:ext cx="23050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610225"/>
        <a:ext cx="66008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6008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171700" cy="209550"/>
    <xdr:sp>
      <xdr:nvSpPr>
        <xdr:cNvPr id="3" name="Text Box 17"/>
        <xdr:cNvSpPr txBox="1">
          <a:spLocks noChangeArrowheads="1"/>
        </xdr:cNvSpPr>
      </xdr:nvSpPr>
      <xdr:spPr>
        <a:xfrm>
          <a:off x="209550" y="9772650"/>
          <a:ext cx="21717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57525" y="960120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114300</xdr:colOff>
      <xdr:row>51</xdr:row>
      <xdr:rowOff>66675</xdr:rowOff>
    </xdr:to>
    <xdr:sp>
      <xdr:nvSpPr>
        <xdr:cNvPr id="5" name="Rectangle 5"/>
        <xdr:cNvSpPr>
          <a:spLocks/>
        </xdr:cNvSpPr>
      </xdr:nvSpPr>
      <xdr:spPr>
        <a:xfrm>
          <a:off x="4876800" y="9591675"/>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0450" y="9591675"/>
          <a:ext cx="6667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524500" y="959167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95625"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171450</xdr:colOff>
      <xdr:row>24</xdr:row>
      <xdr:rowOff>57150</xdr:rowOff>
    </xdr:to>
    <xdr:sp>
      <xdr:nvSpPr>
        <xdr:cNvPr id="9" name="Rectangle 5"/>
        <xdr:cNvSpPr>
          <a:spLocks/>
        </xdr:cNvSpPr>
      </xdr:nvSpPr>
      <xdr:spPr>
        <a:xfrm>
          <a:off x="4933950" y="44958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6572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5626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8</xdr:row>
      <xdr:rowOff>0</xdr:rowOff>
    </xdr:from>
    <xdr:to>
      <xdr:col>1</xdr:col>
      <xdr:colOff>1352550</xdr:colOff>
      <xdr:row>8</xdr:row>
      <xdr:rowOff>0</xdr:rowOff>
    </xdr:to>
    <xdr:sp>
      <xdr:nvSpPr>
        <xdr:cNvPr id="1" name="Line 2"/>
        <xdr:cNvSpPr>
          <a:spLocks/>
        </xdr:cNvSpPr>
      </xdr:nvSpPr>
      <xdr:spPr>
        <a:xfrm>
          <a:off x="1276350" y="12954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966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6" customWidth="1"/>
  </cols>
  <sheetData>
    <row r="1" spans="1:2" ht="15.75">
      <c r="A1" s="255" t="s">
        <v>336</v>
      </c>
      <c r="B1" s="255"/>
    </row>
    <row r="4" spans="1:2" ht="25.5">
      <c r="A4" s="259" t="s">
        <v>349</v>
      </c>
      <c r="B4" s="259"/>
    </row>
    <row r="5" spans="1:2" ht="14.25">
      <c r="A5" s="257"/>
      <c r="B5" s="257"/>
    </row>
    <row r="6" spans="1:2" ht="14.25">
      <c r="A6" s="257"/>
      <c r="B6" s="257"/>
    </row>
    <row r="7" spans="1:2" ht="12.75">
      <c r="A7" s="256" t="s">
        <v>337</v>
      </c>
      <c r="B7" s="258"/>
    </row>
    <row r="10" spans="1:2" ht="12.75">
      <c r="A10" s="258" t="s">
        <v>350</v>
      </c>
      <c r="B10" s="258"/>
    </row>
    <row r="11" ht="12">
      <c r="A11" s="256" t="s">
        <v>338</v>
      </c>
    </row>
    <row r="14" ht="12">
      <c r="A14" s="256" t="s">
        <v>339</v>
      </c>
    </row>
    <row r="17" ht="12">
      <c r="A17" s="256" t="s">
        <v>340</v>
      </c>
    </row>
    <row r="18" ht="12">
      <c r="A18" s="256" t="s">
        <v>341</v>
      </c>
    </row>
    <row r="19" ht="12">
      <c r="A19" s="256" t="s">
        <v>342</v>
      </c>
    </row>
    <row r="20" ht="12">
      <c r="A20" s="256" t="s">
        <v>343</v>
      </c>
    </row>
    <row r="21" ht="12">
      <c r="A21" s="256" t="s">
        <v>344</v>
      </c>
    </row>
    <row r="24" spans="1:2" ht="12.75">
      <c r="A24" s="259" t="s">
        <v>345</v>
      </c>
      <c r="B24" s="259"/>
    </row>
    <row r="25" spans="1:2" ht="38.25">
      <c r="A25" s="260" t="s">
        <v>346</v>
      </c>
      <c r="B25" s="260"/>
    </row>
    <row r="28" spans="1:2" ht="12.75">
      <c r="A28" s="259" t="s">
        <v>347</v>
      </c>
      <c r="B28" s="259"/>
    </row>
    <row r="29" spans="1:2" ht="13.5" customHeight="1">
      <c r="A29" s="261" t="s">
        <v>348</v>
      </c>
      <c r="B29" s="261"/>
    </row>
    <row r="30" ht="12">
      <c r="A30" s="256" t="s">
        <v>218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97" customWidth="1"/>
    <col min="2" max="2" width="41.7109375" style="61" customWidth="1"/>
    <col min="3" max="3" width="8.421875" style="61" customWidth="1"/>
    <col min="4" max="4" width="11.7109375" style="61" customWidth="1"/>
    <col min="5" max="5" width="11.8515625" style="61" customWidth="1"/>
    <col min="6" max="6" width="10.28125" style="61" customWidth="1"/>
    <col min="7" max="7" width="9.7109375" style="61" customWidth="1"/>
    <col min="8" max="8" width="6.421875" style="61" customWidth="1"/>
    <col min="9" max="9" width="9.421875" style="61" customWidth="1"/>
    <col min="10" max="16384" width="11.00390625" style="61" customWidth="1"/>
  </cols>
  <sheetData>
    <row r="1" spans="1:9" ht="12.75">
      <c r="A1" s="57"/>
      <c r="B1" s="58" t="s">
        <v>104</v>
      </c>
      <c r="C1" s="59"/>
      <c r="D1" s="59"/>
      <c r="E1" s="59"/>
      <c r="F1" s="59"/>
      <c r="G1" s="59"/>
      <c r="H1" s="59"/>
      <c r="I1" s="60"/>
    </row>
    <row r="2" spans="1:9" ht="12.75">
      <c r="A2" s="57"/>
      <c r="B2" s="62"/>
      <c r="C2" s="59"/>
      <c r="D2" s="59"/>
      <c r="E2" s="59"/>
      <c r="F2" s="60"/>
      <c r="G2" s="60"/>
      <c r="H2" s="60"/>
      <c r="I2" s="60"/>
    </row>
    <row r="3" spans="1:9" ht="12.75">
      <c r="A3" s="57"/>
      <c r="B3" s="313" t="s">
        <v>105</v>
      </c>
      <c r="C3" s="313"/>
      <c r="D3" s="313"/>
      <c r="E3" s="313"/>
      <c r="F3" s="313"/>
      <c r="G3" s="313"/>
      <c r="H3" s="313"/>
      <c r="I3" s="313"/>
    </row>
    <row r="4" spans="1:9" ht="12.75">
      <c r="A4" s="57"/>
      <c r="B4" s="328" t="s">
        <v>106</v>
      </c>
      <c r="C4" s="328"/>
      <c r="D4" s="328"/>
      <c r="E4" s="328"/>
      <c r="F4" s="328"/>
      <c r="G4" s="328"/>
      <c r="H4" s="328"/>
      <c r="I4" s="328"/>
    </row>
    <row r="5" spans="1:9" ht="12.75">
      <c r="A5" s="57"/>
      <c r="H5" s="60"/>
      <c r="I5" s="60"/>
    </row>
    <row r="6" spans="1:9" ht="12.75">
      <c r="A6" s="314" t="s">
        <v>3</v>
      </c>
      <c r="B6" s="317" t="s">
        <v>107</v>
      </c>
      <c r="C6" s="317" t="s">
        <v>108</v>
      </c>
      <c r="D6" s="317" t="s">
        <v>109</v>
      </c>
      <c r="E6" s="317" t="s">
        <v>110</v>
      </c>
      <c r="F6" s="317" t="s">
        <v>111</v>
      </c>
      <c r="G6" s="317" t="s">
        <v>112</v>
      </c>
      <c r="H6" s="323" t="s">
        <v>113</v>
      </c>
      <c r="I6" s="323" t="s">
        <v>114</v>
      </c>
    </row>
    <row r="7" spans="1:9" ht="12.75">
      <c r="A7" s="315"/>
      <c r="B7" s="329"/>
      <c r="C7" s="318"/>
      <c r="D7" s="318"/>
      <c r="E7" s="318"/>
      <c r="F7" s="318"/>
      <c r="G7" s="318"/>
      <c r="H7" s="324"/>
      <c r="I7" s="324"/>
    </row>
    <row r="8" spans="1:9" ht="12.75">
      <c r="A8" s="315"/>
      <c r="B8" s="329"/>
      <c r="C8" s="318"/>
      <c r="D8" s="318"/>
      <c r="E8" s="318"/>
      <c r="F8" s="318"/>
      <c r="G8" s="318"/>
      <c r="H8" s="324"/>
      <c r="I8" s="324"/>
    </row>
    <row r="9" spans="1:9" ht="12.75">
      <c r="A9" s="315"/>
      <c r="B9" s="329"/>
      <c r="C9" s="319"/>
      <c r="D9" s="319"/>
      <c r="E9" s="319"/>
      <c r="F9" s="319"/>
      <c r="G9" s="319"/>
      <c r="H9" s="325"/>
      <c r="I9" s="325"/>
    </row>
    <row r="10" spans="1:9" ht="12.75">
      <c r="A10" s="316"/>
      <c r="B10" s="330"/>
      <c r="C10" s="63" t="s">
        <v>17</v>
      </c>
      <c r="D10" s="64" t="s">
        <v>115</v>
      </c>
      <c r="E10" s="326" t="s">
        <v>116</v>
      </c>
      <c r="F10" s="327"/>
      <c r="G10" s="65" t="s">
        <v>20</v>
      </c>
      <c r="H10" s="66"/>
      <c r="I10" s="67" t="s">
        <v>116</v>
      </c>
    </row>
    <row r="11" spans="1:9" ht="12.75">
      <c r="A11" s="68"/>
      <c r="B11" s="69"/>
      <c r="C11" s="70"/>
      <c r="D11" s="71"/>
      <c r="E11" s="71"/>
      <c r="F11" s="72"/>
      <c r="G11" s="73"/>
      <c r="H11" s="74"/>
      <c r="I11" s="75"/>
    </row>
    <row r="12" spans="1:9" ht="12.75">
      <c r="A12" s="76" t="s">
        <v>117</v>
      </c>
      <c r="B12" s="77" t="s">
        <v>118</v>
      </c>
      <c r="C12" s="78">
        <v>170</v>
      </c>
      <c r="D12" s="78">
        <v>140</v>
      </c>
      <c r="E12" s="78">
        <v>2706</v>
      </c>
      <c r="F12" s="78">
        <v>18846</v>
      </c>
      <c r="G12" s="79">
        <v>14.4</v>
      </c>
      <c r="H12" s="79">
        <v>35.5</v>
      </c>
      <c r="I12" s="78">
        <v>135</v>
      </c>
    </row>
    <row r="13" spans="1:9" ht="12.75">
      <c r="A13" s="76"/>
      <c r="B13" s="80" t="s">
        <v>119</v>
      </c>
      <c r="C13" s="81"/>
      <c r="D13" s="82"/>
      <c r="E13" s="82"/>
      <c r="F13" s="83"/>
      <c r="G13" s="84"/>
      <c r="H13" s="84"/>
      <c r="I13" s="82"/>
    </row>
    <row r="14" spans="1:9" ht="12.75">
      <c r="A14" s="76" t="s">
        <v>21</v>
      </c>
      <c r="B14" s="80" t="s">
        <v>120</v>
      </c>
      <c r="C14" s="82">
        <v>162</v>
      </c>
      <c r="D14" s="82">
        <v>140</v>
      </c>
      <c r="E14" s="82">
        <v>2669</v>
      </c>
      <c r="F14" s="82">
        <v>17440</v>
      </c>
      <c r="G14" s="84">
        <v>15.3</v>
      </c>
      <c r="H14" s="84">
        <v>33.7</v>
      </c>
      <c r="I14" s="82">
        <v>124</v>
      </c>
    </row>
    <row r="15" spans="1:9" ht="12.75">
      <c r="A15" s="76" t="s">
        <v>21</v>
      </c>
      <c r="B15" s="80" t="s">
        <v>121</v>
      </c>
      <c r="C15" s="82">
        <v>185</v>
      </c>
      <c r="D15" s="82">
        <v>139</v>
      </c>
      <c r="E15" s="82">
        <v>2990</v>
      </c>
      <c r="F15" s="82">
        <v>21644</v>
      </c>
      <c r="G15" s="84">
        <v>13.8</v>
      </c>
      <c r="H15" s="84">
        <v>41.9</v>
      </c>
      <c r="I15" s="82">
        <v>155</v>
      </c>
    </row>
    <row r="16" spans="1:9" ht="12.75">
      <c r="A16" s="76" t="s">
        <v>21</v>
      </c>
      <c r="B16" s="80" t="s">
        <v>122</v>
      </c>
      <c r="C16" s="82">
        <v>168</v>
      </c>
      <c r="D16" s="82">
        <v>147</v>
      </c>
      <c r="E16" s="82">
        <v>3099</v>
      </c>
      <c r="F16" s="82">
        <v>18153</v>
      </c>
      <c r="G16" s="84">
        <v>17.1</v>
      </c>
      <c r="H16" s="84">
        <v>37.9</v>
      </c>
      <c r="I16" s="82">
        <v>124</v>
      </c>
    </row>
    <row r="17" spans="1:9" ht="12.75">
      <c r="A17" s="76" t="s">
        <v>21</v>
      </c>
      <c r="B17" s="80" t="s">
        <v>123</v>
      </c>
      <c r="C17" s="82">
        <v>168</v>
      </c>
      <c r="D17" s="82">
        <v>140</v>
      </c>
      <c r="E17" s="82">
        <v>2133</v>
      </c>
      <c r="F17" s="82">
        <v>17512</v>
      </c>
      <c r="G17" s="84">
        <v>12.2</v>
      </c>
      <c r="H17" s="84">
        <v>23.9</v>
      </c>
      <c r="I17" s="82">
        <v>126</v>
      </c>
    </row>
    <row r="18" spans="1:9" ht="12.75">
      <c r="A18" s="76"/>
      <c r="B18" s="69"/>
      <c r="C18" s="85"/>
      <c r="D18" s="85"/>
      <c r="E18" s="85"/>
      <c r="F18" s="85"/>
      <c r="G18" s="86"/>
      <c r="H18" s="86"/>
      <c r="I18" s="85"/>
    </row>
    <row r="19" spans="1:9" ht="12.75">
      <c r="A19" s="76" t="s">
        <v>124</v>
      </c>
      <c r="B19" s="77" t="s">
        <v>125</v>
      </c>
      <c r="C19" s="78">
        <v>98</v>
      </c>
      <c r="D19" s="78">
        <v>166</v>
      </c>
      <c r="E19" s="78">
        <v>3070</v>
      </c>
      <c r="F19" s="87" t="s">
        <v>21</v>
      </c>
      <c r="G19" s="87" t="s">
        <v>21</v>
      </c>
      <c r="H19" s="87" t="s">
        <v>21</v>
      </c>
      <c r="I19" s="87" t="s">
        <v>21</v>
      </c>
    </row>
    <row r="20" spans="1:9" ht="12.75">
      <c r="A20" s="76"/>
      <c r="B20" s="69"/>
      <c r="C20" s="81"/>
      <c r="D20" s="88"/>
      <c r="E20" s="88"/>
      <c r="F20" s="88"/>
      <c r="G20" s="89"/>
      <c r="H20" s="89"/>
      <c r="I20" s="88"/>
    </row>
    <row r="21" spans="1:9" ht="12.75">
      <c r="A21" s="76">
        <v>5</v>
      </c>
      <c r="B21" s="80" t="s">
        <v>126</v>
      </c>
      <c r="C21" s="90" t="s">
        <v>127</v>
      </c>
      <c r="D21" s="90" t="s">
        <v>127</v>
      </c>
      <c r="E21" s="90" t="s">
        <v>127</v>
      </c>
      <c r="F21" s="90" t="s">
        <v>127</v>
      </c>
      <c r="G21" s="90" t="s">
        <v>127</v>
      </c>
      <c r="H21" s="90" t="s">
        <v>127</v>
      </c>
      <c r="I21" s="90" t="s">
        <v>127</v>
      </c>
    </row>
    <row r="22" spans="1:9" ht="12.75">
      <c r="A22" s="76">
        <v>6</v>
      </c>
      <c r="B22" s="80" t="s">
        <v>128</v>
      </c>
      <c r="C22" s="90" t="s">
        <v>127</v>
      </c>
      <c r="D22" s="90" t="s">
        <v>127</v>
      </c>
      <c r="E22" s="90" t="s">
        <v>127</v>
      </c>
      <c r="F22" s="90" t="s">
        <v>127</v>
      </c>
      <c r="G22" s="90" t="s">
        <v>127</v>
      </c>
      <c r="H22" s="90" t="s">
        <v>127</v>
      </c>
      <c r="I22" s="90" t="s">
        <v>127</v>
      </c>
    </row>
    <row r="23" spans="1:9" ht="12.75">
      <c r="A23" s="76">
        <v>7</v>
      </c>
      <c r="B23" s="80" t="s">
        <v>129</v>
      </c>
      <c r="C23" s="90" t="s">
        <v>127</v>
      </c>
      <c r="D23" s="90" t="s">
        <v>127</v>
      </c>
      <c r="E23" s="90" t="s">
        <v>127</v>
      </c>
      <c r="F23" s="90" t="s">
        <v>127</v>
      </c>
      <c r="G23" s="90" t="s">
        <v>127</v>
      </c>
      <c r="H23" s="90" t="s">
        <v>127</v>
      </c>
      <c r="I23" s="90" t="s">
        <v>127</v>
      </c>
    </row>
    <row r="24" spans="1:9" ht="12.75">
      <c r="A24" s="76">
        <v>8</v>
      </c>
      <c r="B24" s="80" t="s">
        <v>130</v>
      </c>
      <c r="C24" s="90"/>
      <c r="D24" s="90"/>
      <c r="E24" s="90"/>
      <c r="F24" s="90"/>
      <c r="G24" s="90"/>
      <c r="H24" s="90"/>
      <c r="I24" s="90"/>
    </row>
    <row r="25" spans="1:9" ht="12.75">
      <c r="A25" s="76"/>
      <c r="B25" s="80" t="s">
        <v>131</v>
      </c>
      <c r="C25" s="82">
        <v>98</v>
      </c>
      <c r="D25" s="82">
        <v>166</v>
      </c>
      <c r="E25" s="82">
        <v>3070</v>
      </c>
      <c r="F25" s="90" t="s">
        <v>21</v>
      </c>
      <c r="G25" s="90" t="s">
        <v>21</v>
      </c>
      <c r="H25" s="90" t="s">
        <v>21</v>
      </c>
      <c r="I25" s="90" t="s">
        <v>21</v>
      </c>
    </row>
    <row r="26" spans="1:9" ht="12.75">
      <c r="A26" s="76">
        <v>9</v>
      </c>
      <c r="B26" s="80" t="s">
        <v>132</v>
      </c>
      <c r="C26" s="82"/>
      <c r="D26" s="82"/>
      <c r="E26" s="82"/>
      <c r="F26" s="82"/>
      <c r="G26" s="91"/>
      <c r="H26" s="91"/>
      <c r="I26" s="82"/>
    </row>
    <row r="27" spans="1:9" ht="12.75">
      <c r="A27" s="76"/>
      <c r="B27" s="80" t="s">
        <v>133</v>
      </c>
      <c r="C27" s="90"/>
      <c r="D27" s="90"/>
      <c r="E27" s="90"/>
      <c r="F27" s="90"/>
      <c r="G27" s="90"/>
      <c r="H27" s="90"/>
      <c r="I27" s="90"/>
    </row>
    <row r="28" spans="1:9" ht="12.75">
      <c r="A28" s="76"/>
      <c r="B28" s="80" t="s">
        <v>134</v>
      </c>
      <c r="C28" s="90" t="s">
        <v>127</v>
      </c>
      <c r="D28" s="90" t="s">
        <v>127</v>
      </c>
      <c r="E28" s="90" t="s">
        <v>127</v>
      </c>
      <c r="F28" s="90" t="s">
        <v>127</v>
      </c>
      <c r="G28" s="90" t="s">
        <v>127</v>
      </c>
      <c r="H28" s="90" t="s">
        <v>127</v>
      </c>
      <c r="I28" s="90" t="s">
        <v>127</v>
      </c>
    </row>
    <row r="29" spans="1:9" ht="12.75">
      <c r="A29" s="76"/>
      <c r="B29" s="80"/>
      <c r="C29" s="78"/>
      <c r="D29" s="78"/>
      <c r="E29" s="78"/>
      <c r="F29" s="92"/>
      <c r="G29" s="93"/>
      <c r="H29" s="93"/>
      <c r="I29" s="92"/>
    </row>
    <row r="30" spans="1:9" ht="12.75">
      <c r="A30" s="76" t="s">
        <v>135</v>
      </c>
      <c r="B30" s="77" t="s">
        <v>136</v>
      </c>
      <c r="C30" s="78">
        <v>170</v>
      </c>
      <c r="D30" s="78">
        <v>140</v>
      </c>
      <c r="E30" s="78">
        <v>2705</v>
      </c>
      <c r="F30" s="87" t="s">
        <v>21</v>
      </c>
      <c r="G30" s="87" t="s">
        <v>21</v>
      </c>
      <c r="H30" s="87" t="s">
        <v>21</v>
      </c>
      <c r="I30" s="87" t="s">
        <v>21</v>
      </c>
    </row>
    <row r="31" spans="1:9" ht="12.75">
      <c r="A31" s="76"/>
      <c r="B31" s="80"/>
      <c r="C31" s="92"/>
      <c r="D31" s="92"/>
      <c r="E31" s="92"/>
      <c r="F31" s="94"/>
      <c r="G31" s="95"/>
      <c r="H31" s="95"/>
      <c r="I31" s="92"/>
    </row>
    <row r="32" spans="1:9" ht="12.75">
      <c r="A32" s="76">
        <v>10</v>
      </c>
      <c r="B32" s="80" t="s">
        <v>137</v>
      </c>
      <c r="C32" s="82">
        <v>179</v>
      </c>
      <c r="D32" s="82">
        <v>138</v>
      </c>
      <c r="E32" s="82">
        <v>1856</v>
      </c>
      <c r="F32" s="82">
        <v>17206</v>
      </c>
      <c r="G32" s="84">
        <v>10.8</v>
      </c>
      <c r="H32" s="84">
        <v>21.9</v>
      </c>
      <c r="I32" s="82">
        <v>124</v>
      </c>
    </row>
    <row r="33" spans="1:9" ht="12.75">
      <c r="A33" s="76">
        <v>11</v>
      </c>
      <c r="B33" s="80" t="s">
        <v>51</v>
      </c>
      <c r="C33" s="82">
        <v>163</v>
      </c>
      <c r="D33" s="82">
        <v>142</v>
      </c>
      <c r="E33" s="82">
        <v>3133</v>
      </c>
      <c r="F33" s="82">
        <v>38160</v>
      </c>
      <c r="G33" s="84">
        <v>8.2</v>
      </c>
      <c r="H33" s="90" t="s">
        <v>21</v>
      </c>
      <c r="I33" s="82">
        <v>268</v>
      </c>
    </row>
    <row r="34" spans="1:9" ht="12.75">
      <c r="A34" s="76">
        <v>12</v>
      </c>
      <c r="B34" s="80" t="s">
        <v>52</v>
      </c>
      <c r="C34" s="90" t="s">
        <v>21</v>
      </c>
      <c r="D34" s="90" t="s">
        <v>21</v>
      </c>
      <c r="E34" s="90" t="s">
        <v>21</v>
      </c>
      <c r="F34" s="90" t="s">
        <v>21</v>
      </c>
      <c r="G34" s="90" t="s">
        <v>21</v>
      </c>
      <c r="H34" s="90" t="s">
        <v>21</v>
      </c>
      <c r="I34" s="90" t="s">
        <v>21</v>
      </c>
    </row>
    <row r="35" spans="1:9" ht="12.75">
      <c r="A35" s="76">
        <v>13</v>
      </c>
      <c r="B35" s="80" t="s">
        <v>54</v>
      </c>
      <c r="C35" s="82">
        <v>110</v>
      </c>
      <c r="D35" s="82">
        <v>135</v>
      </c>
      <c r="E35" s="82">
        <v>2251</v>
      </c>
      <c r="F35" s="82">
        <v>12722</v>
      </c>
      <c r="G35" s="84">
        <v>17.7</v>
      </c>
      <c r="H35" s="84">
        <v>49.2</v>
      </c>
      <c r="I35" s="82">
        <v>94</v>
      </c>
    </row>
    <row r="36" spans="1:9" ht="12.75">
      <c r="A36" s="76">
        <v>14</v>
      </c>
      <c r="B36" s="80" t="s">
        <v>138</v>
      </c>
      <c r="C36" s="90" t="s">
        <v>21</v>
      </c>
      <c r="D36" s="90" t="s">
        <v>21</v>
      </c>
      <c r="E36" s="90" t="s">
        <v>21</v>
      </c>
      <c r="F36" s="90" t="s">
        <v>21</v>
      </c>
      <c r="G36" s="90" t="s">
        <v>21</v>
      </c>
      <c r="H36" s="90" t="s">
        <v>21</v>
      </c>
      <c r="I36" s="90" t="s">
        <v>21</v>
      </c>
    </row>
    <row r="37" spans="1:9" ht="12.75">
      <c r="A37" s="76">
        <v>15</v>
      </c>
      <c r="B37" s="80" t="s">
        <v>139</v>
      </c>
      <c r="C37" s="82"/>
      <c r="D37" s="82"/>
      <c r="E37" s="82"/>
      <c r="F37" s="82"/>
      <c r="G37" s="84"/>
      <c r="H37" s="84"/>
      <c r="I37" s="82"/>
    </row>
    <row r="38" spans="1:9" ht="12.75">
      <c r="A38" s="76"/>
      <c r="B38" s="80" t="s">
        <v>140</v>
      </c>
      <c r="C38" s="82">
        <v>108</v>
      </c>
      <c r="D38" s="82">
        <v>145</v>
      </c>
      <c r="E38" s="82">
        <v>2239</v>
      </c>
      <c r="F38" s="90" t="s">
        <v>21</v>
      </c>
      <c r="G38" s="90" t="s">
        <v>21</v>
      </c>
      <c r="H38" s="90" t="s">
        <v>21</v>
      </c>
      <c r="I38" s="90" t="s">
        <v>21</v>
      </c>
    </row>
    <row r="39" spans="1:9" ht="12.75">
      <c r="A39" s="76">
        <v>16</v>
      </c>
      <c r="B39" s="80" t="s">
        <v>141</v>
      </c>
      <c r="C39" s="82"/>
      <c r="D39" s="82"/>
      <c r="E39" s="82"/>
      <c r="F39" s="82"/>
      <c r="G39" s="84"/>
      <c r="H39" s="84"/>
      <c r="I39" s="82"/>
    </row>
    <row r="40" spans="1:9" ht="12.75">
      <c r="A40" s="76"/>
      <c r="B40" s="80" t="s">
        <v>142</v>
      </c>
      <c r="C40" s="82">
        <v>188</v>
      </c>
      <c r="D40" s="82">
        <v>145</v>
      </c>
      <c r="E40" s="82">
        <v>2588</v>
      </c>
      <c r="F40" s="82">
        <v>24439</v>
      </c>
      <c r="G40" s="84">
        <v>10.6</v>
      </c>
      <c r="H40" s="84">
        <v>32.2</v>
      </c>
      <c r="I40" s="82">
        <v>168</v>
      </c>
    </row>
    <row r="41" spans="1:9" ht="12.75">
      <c r="A41" s="76">
        <v>17</v>
      </c>
      <c r="B41" s="80" t="s">
        <v>143</v>
      </c>
      <c r="C41" s="82"/>
      <c r="D41" s="82"/>
      <c r="E41" s="82"/>
      <c r="F41" s="82"/>
      <c r="G41" s="84"/>
      <c r="H41" s="84"/>
      <c r="I41" s="82"/>
    </row>
    <row r="42" spans="1:9" ht="12.75">
      <c r="A42" s="76"/>
      <c r="B42" s="80" t="s">
        <v>144</v>
      </c>
      <c r="C42" s="82">
        <v>175</v>
      </c>
      <c r="D42" s="82">
        <v>144</v>
      </c>
      <c r="E42" s="82">
        <v>2514</v>
      </c>
      <c r="F42" s="82">
        <v>28397</v>
      </c>
      <c r="G42" s="84">
        <v>8.9</v>
      </c>
      <c r="H42" s="84">
        <v>24.5</v>
      </c>
      <c r="I42" s="82">
        <v>197</v>
      </c>
    </row>
    <row r="43" spans="1:9" ht="12.75">
      <c r="A43" s="76">
        <v>18</v>
      </c>
      <c r="B43" s="80" t="s">
        <v>145</v>
      </c>
      <c r="C43" s="96"/>
      <c r="D43" s="96"/>
      <c r="E43" s="96"/>
      <c r="F43" s="94"/>
      <c r="G43" s="84"/>
      <c r="H43" s="84"/>
      <c r="I43" s="96"/>
    </row>
    <row r="44" spans="1:9" ht="12.75">
      <c r="A44" s="76"/>
      <c r="B44" s="80" t="s">
        <v>146</v>
      </c>
      <c r="C44" s="90"/>
      <c r="D44" s="90"/>
      <c r="E44" s="90"/>
      <c r="F44" s="90"/>
      <c r="G44" s="90"/>
      <c r="H44" s="90"/>
      <c r="I44" s="90"/>
    </row>
    <row r="45" spans="1:9" ht="12.75">
      <c r="A45" s="76"/>
      <c r="B45" s="80" t="s">
        <v>147</v>
      </c>
      <c r="C45" s="82">
        <v>154</v>
      </c>
      <c r="D45" s="82">
        <v>142</v>
      </c>
      <c r="E45" s="82">
        <v>2709</v>
      </c>
      <c r="F45" s="82">
        <v>19028</v>
      </c>
      <c r="G45" s="84">
        <v>14.2</v>
      </c>
      <c r="H45" s="84">
        <v>17.2</v>
      </c>
      <c r="I45" s="82">
        <v>134</v>
      </c>
    </row>
    <row r="46" spans="1:9" ht="12.75">
      <c r="A46" s="76">
        <v>19</v>
      </c>
      <c r="B46" s="80" t="s">
        <v>148</v>
      </c>
      <c r="C46" s="90" t="s">
        <v>127</v>
      </c>
      <c r="D46" s="90" t="s">
        <v>127</v>
      </c>
      <c r="E46" s="90" t="s">
        <v>127</v>
      </c>
      <c r="F46" s="90" t="s">
        <v>127</v>
      </c>
      <c r="G46" s="90" t="s">
        <v>127</v>
      </c>
      <c r="H46" s="90" t="s">
        <v>127</v>
      </c>
      <c r="I46" s="90" t="s">
        <v>127</v>
      </c>
    </row>
    <row r="47" spans="1:9" ht="12.75">
      <c r="A47" s="76">
        <v>20</v>
      </c>
      <c r="B47" s="80" t="s">
        <v>149</v>
      </c>
      <c r="C47" s="82">
        <v>152</v>
      </c>
      <c r="D47" s="82">
        <v>143</v>
      </c>
      <c r="E47" s="82">
        <v>3315</v>
      </c>
      <c r="F47" s="82">
        <v>21404</v>
      </c>
      <c r="G47" s="84">
        <v>15.5</v>
      </c>
      <c r="H47" s="84">
        <v>55.6</v>
      </c>
      <c r="I47" s="82">
        <v>150</v>
      </c>
    </row>
    <row r="48" spans="1:9" ht="12.75">
      <c r="A48" s="76">
        <v>21</v>
      </c>
      <c r="B48" s="80" t="s">
        <v>150</v>
      </c>
      <c r="C48" s="82"/>
      <c r="D48" s="82"/>
      <c r="E48" s="82"/>
      <c r="F48" s="82"/>
      <c r="G48" s="84"/>
      <c r="H48" s="84"/>
      <c r="I48" s="82"/>
    </row>
    <row r="49" spans="1:9" ht="12.75">
      <c r="A49" s="76"/>
      <c r="B49" s="80" t="s">
        <v>151</v>
      </c>
      <c r="C49" s="82">
        <v>245</v>
      </c>
      <c r="D49" s="82">
        <v>137</v>
      </c>
      <c r="E49" s="82">
        <v>3231</v>
      </c>
      <c r="F49" s="82">
        <v>13905</v>
      </c>
      <c r="G49" s="84">
        <v>23.2</v>
      </c>
      <c r="H49" s="84">
        <v>65.2</v>
      </c>
      <c r="I49" s="82">
        <v>101</v>
      </c>
    </row>
    <row r="50" spans="1:9" ht="12.75">
      <c r="A50" s="76">
        <v>22</v>
      </c>
      <c r="B50" s="80" t="s">
        <v>152</v>
      </c>
      <c r="C50" s="82"/>
      <c r="D50" s="82"/>
      <c r="E50" s="82"/>
      <c r="F50" s="82"/>
      <c r="G50" s="84"/>
      <c r="H50" s="84"/>
      <c r="I50" s="82"/>
    </row>
    <row r="51" spans="1:9" ht="12.75">
      <c r="A51" s="76"/>
      <c r="B51" s="80" t="s">
        <v>153</v>
      </c>
      <c r="C51" s="82">
        <v>159</v>
      </c>
      <c r="D51" s="82">
        <v>142</v>
      </c>
      <c r="E51" s="82">
        <v>2400</v>
      </c>
      <c r="F51" s="82">
        <v>15681</v>
      </c>
      <c r="G51" s="84">
        <v>15.3</v>
      </c>
      <c r="H51" s="84">
        <v>36.3</v>
      </c>
      <c r="I51" s="82">
        <v>110</v>
      </c>
    </row>
    <row r="52" spans="1:9" ht="12.75">
      <c r="A52" s="76">
        <v>23</v>
      </c>
      <c r="B52" s="80" t="s">
        <v>154</v>
      </c>
      <c r="C52" s="82"/>
      <c r="D52" s="82"/>
      <c r="E52" s="82"/>
      <c r="F52" s="82"/>
      <c r="G52" s="84"/>
      <c r="H52" s="84"/>
      <c r="I52" s="82"/>
    </row>
    <row r="53" spans="1:9" ht="12.75">
      <c r="A53" s="76"/>
      <c r="B53" s="80" t="s">
        <v>155</v>
      </c>
      <c r="C53" s="82"/>
      <c r="D53" s="82"/>
      <c r="E53" s="82"/>
      <c r="F53" s="82"/>
      <c r="G53" s="84"/>
      <c r="H53" s="84"/>
      <c r="I53" s="82"/>
    </row>
    <row r="54" spans="1:9" ht="12.75">
      <c r="A54" s="76"/>
      <c r="B54" s="80" t="s">
        <v>156</v>
      </c>
      <c r="C54" s="82">
        <v>127</v>
      </c>
      <c r="D54" s="82">
        <v>137</v>
      </c>
      <c r="E54" s="82">
        <v>2619</v>
      </c>
      <c r="F54" s="82">
        <v>14488</v>
      </c>
      <c r="G54" s="84">
        <v>18.1</v>
      </c>
      <c r="H54" s="84">
        <v>27.5</v>
      </c>
      <c r="I54" s="82">
        <v>105</v>
      </c>
    </row>
    <row r="55" spans="1:9" ht="12.75">
      <c r="A55" s="76">
        <v>24</v>
      </c>
      <c r="B55" s="80" t="s">
        <v>157</v>
      </c>
      <c r="C55" s="82">
        <v>261</v>
      </c>
      <c r="D55" s="82">
        <v>132</v>
      </c>
      <c r="E55" s="82">
        <v>2904</v>
      </c>
      <c r="F55" s="82">
        <v>20720</v>
      </c>
      <c r="G55" s="84">
        <v>14</v>
      </c>
      <c r="H55" s="84">
        <v>39.4</v>
      </c>
      <c r="I55" s="82">
        <v>157</v>
      </c>
    </row>
    <row r="56" spans="1:9" ht="12.75">
      <c r="A56" s="76">
        <v>25</v>
      </c>
      <c r="B56" s="80" t="s">
        <v>158</v>
      </c>
      <c r="C56" s="82">
        <v>145</v>
      </c>
      <c r="D56" s="82">
        <v>143</v>
      </c>
      <c r="E56" s="82">
        <v>2622</v>
      </c>
      <c r="F56" s="82">
        <v>15275</v>
      </c>
      <c r="G56" s="84">
        <v>17.2</v>
      </c>
      <c r="H56" s="84">
        <v>27.7</v>
      </c>
      <c r="I56" s="82">
        <v>107</v>
      </c>
    </row>
    <row r="57" spans="1:9" ht="12.75">
      <c r="A57" s="76">
        <v>26</v>
      </c>
      <c r="B57" s="80" t="s">
        <v>159</v>
      </c>
      <c r="C57" s="82"/>
      <c r="D57" s="82"/>
      <c r="E57" s="82"/>
      <c r="F57" s="82"/>
      <c r="G57" s="84"/>
      <c r="H57" s="84"/>
      <c r="I57" s="82"/>
    </row>
    <row r="58" spans="1:9" ht="12.75">
      <c r="A58" s="76"/>
      <c r="B58" s="80" t="s">
        <v>160</v>
      </c>
      <c r="C58" s="82">
        <v>171</v>
      </c>
      <c r="D58" s="82">
        <v>141</v>
      </c>
      <c r="E58" s="82">
        <v>3248</v>
      </c>
      <c r="F58" s="82">
        <v>22524</v>
      </c>
      <c r="G58" s="84">
        <v>14.4</v>
      </c>
      <c r="H58" s="84">
        <v>47.5</v>
      </c>
      <c r="I58" s="82">
        <v>160</v>
      </c>
    </row>
    <row r="59" spans="1:9" ht="12.75">
      <c r="A59" s="76">
        <v>27</v>
      </c>
      <c r="B59" s="80" t="s">
        <v>161</v>
      </c>
      <c r="C59" s="82">
        <v>184</v>
      </c>
      <c r="D59" s="82">
        <v>135</v>
      </c>
      <c r="E59" s="82">
        <v>2916</v>
      </c>
      <c r="F59" s="82">
        <v>19841</v>
      </c>
      <c r="G59" s="84">
        <v>14.7</v>
      </c>
      <c r="H59" s="84">
        <v>38.2</v>
      </c>
      <c r="I59" s="82">
        <v>147</v>
      </c>
    </row>
    <row r="60" spans="1:9" ht="12.75">
      <c r="A60" s="76">
        <v>28</v>
      </c>
      <c r="B60" s="80" t="s">
        <v>93</v>
      </c>
      <c r="C60" s="82">
        <v>160</v>
      </c>
      <c r="D60" s="82">
        <v>143</v>
      </c>
      <c r="E60" s="82">
        <v>2887</v>
      </c>
      <c r="F60" s="82">
        <v>16341</v>
      </c>
      <c r="G60" s="84">
        <v>17.7</v>
      </c>
      <c r="H60" s="84">
        <v>44.6</v>
      </c>
      <c r="I60" s="82">
        <v>114</v>
      </c>
    </row>
    <row r="61" spans="1:9" ht="12.75">
      <c r="A61" s="76">
        <v>29</v>
      </c>
      <c r="B61" s="80" t="s">
        <v>162</v>
      </c>
      <c r="C61" s="82"/>
      <c r="D61" s="82"/>
      <c r="E61" s="82"/>
      <c r="F61" s="82"/>
      <c r="G61" s="84"/>
      <c r="H61" s="84"/>
      <c r="I61" s="82"/>
    </row>
    <row r="62" spans="1:9" ht="12.75">
      <c r="A62" s="76"/>
      <c r="B62" s="80" t="s">
        <v>163</v>
      </c>
      <c r="C62" s="82">
        <v>328</v>
      </c>
      <c r="D62" s="82">
        <v>132</v>
      </c>
      <c r="E62" s="82">
        <v>3059</v>
      </c>
      <c r="F62" s="82">
        <v>24541</v>
      </c>
      <c r="G62" s="84">
        <v>12.5</v>
      </c>
      <c r="H62" s="84">
        <v>26.4</v>
      </c>
      <c r="I62" s="82">
        <v>185</v>
      </c>
    </row>
    <row r="63" spans="1:9" ht="12.75">
      <c r="A63" s="76">
        <v>30</v>
      </c>
      <c r="B63" s="80" t="s">
        <v>97</v>
      </c>
      <c r="C63" s="90" t="s">
        <v>21</v>
      </c>
      <c r="D63" s="90" t="s">
        <v>21</v>
      </c>
      <c r="E63" s="90" t="s">
        <v>21</v>
      </c>
      <c r="F63" s="90" t="s">
        <v>21</v>
      </c>
      <c r="G63" s="90" t="s">
        <v>21</v>
      </c>
      <c r="H63" s="90" t="s">
        <v>21</v>
      </c>
      <c r="I63" s="90" t="s">
        <v>21</v>
      </c>
    </row>
    <row r="64" spans="1:9" ht="12.75">
      <c r="A64" s="76">
        <v>31</v>
      </c>
      <c r="B64" s="80" t="s">
        <v>98</v>
      </c>
      <c r="C64" s="82">
        <v>129</v>
      </c>
      <c r="D64" s="82">
        <v>152</v>
      </c>
      <c r="E64" s="82">
        <v>2131</v>
      </c>
      <c r="F64" s="82">
        <v>12728</v>
      </c>
      <c r="G64" s="84">
        <v>16.7</v>
      </c>
      <c r="H64" s="84">
        <v>10.1</v>
      </c>
      <c r="I64" s="82">
        <v>84</v>
      </c>
    </row>
    <row r="65" spans="1:9" ht="12.75">
      <c r="A65" s="76">
        <v>32</v>
      </c>
      <c r="B65" s="80" t="s">
        <v>164</v>
      </c>
      <c r="C65" s="82">
        <v>144</v>
      </c>
      <c r="D65" s="82">
        <v>142</v>
      </c>
      <c r="E65" s="82">
        <v>3032</v>
      </c>
      <c r="F65" s="82">
        <v>18531</v>
      </c>
      <c r="G65" s="84">
        <v>16.4</v>
      </c>
      <c r="H65" s="84">
        <v>60.4</v>
      </c>
      <c r="I65" s="82">
        <v>131</v>
      </c>
    </row>
    <row r="66" spans="1:9" ht="12.75">
      <c r="A66" s="76">
        <v>33</v>
      </c>
      <c r="B66" s="80" t="s">
        <v>165</v>
      </c>
      <c r="C66" s="82"/>
      <c r="D66" s="82"/>
      <c r="E66" s="82"/>
      <c r="F66" s="82"/>
      <c r="G66" s="84"/>
      <c r="H66" s="84"/>
      <c r="I66" s="82"/>
    </row>
    <row r="67" spans="1:9" ht="12.75">
      <c r="A67" s="76"/>
      <c r="B67" s="80" t="s">
        <v>166</v>
      </c>
      <c r="C67" s="82">
        <v>180</v>
      </c>
      <c r="D67" s="82">
        <v>150</v>
      </c>
      <c r="E67" s="82">
        <v>2856</v>
      </c>
      <c r="F67" s="82">
        <v>26957</v>
      </c>
      <c r="G67" s="84">
        <v>10.6</v>
      </c>
      <c r="H67" s="90" t="s">
        <v>21</v>
      </c>
      <c r="I67" s="82">
        <v>180</v>
      </c>
    </row>
    <row r="68" spans="1:9" ht="12.75">
      <c r="A68" s="57"/>
      <c r="B68" s="57"/>
      <c r="C68" s="97"/>
      <c r="D68" s="97"/>
      <c r="E68" s="97"/>
      <c r="F68" s="97"/>
      <c r="G68" s="97"/>
      <c r="H68" s="97"/>
      <c r="I68" s="97"/>
    </row>
    <row r="69" spans="1:9" ht="12.75">
      <c r="A69" s="57"/>
      <c r="B69" s="57"/>
      <c r="C69" s="97"/>
      <c r="D69" s="97"/>
      <c r="E69" s="97"/>
      <c r="F69" s="97"/>
      <c r="G69" s="97"/>
      <c r="H69" s="97"/>
      <c r="I69" s="97"/>
    </row>
    <row r="70" spans="1:9" ht="12.75">
      <c r="A70" s="57"/>
      <c r="B70" s="57"/>
      <c r="C70" s="97"/>
      <c r="D70" s="97"/>
      <c r="E70" s="97"/>
      <c r="F70" s="97"/>
      <c r="G70" s="97"/>
      <c r="H70" s="97"/>
      <c r="I70" s="97"/>
    </row>
    <row r="71" spans="1:9" ht="12.75">
      <c r="A71" s="57"/>
      <c r="B71" s="57"/>
      <c r="C71" s="97"/>
      <c r="D71" s="97"/>
      <c r="E71" s="97"/>
      <c r="F71" s="97"/>
      <c r="G71" s="97"/>
      <c r="H71" s="97"/>
      <c r="I71" s="97"/>
    </row>
    <row r="72" spans="1:9" ht="12.75">
      <c r="A72" s="57"/>
      <c r="B72" s="57"/>
      <c r="C72" s="97"/>
      <c r="D72" s="97"/>
      <c r="E72" s="97"/>
      <c r="F72" s="97"/>
      <c r="G72" s="97"/>
      <c r="H72" s="97"/>
      <c r="I72" s="97"/>
    </row>
    <row r="73" spans="1:2" ht="12.75">
      <c r="A73" s="57"/>
      <c r="B73" s="60"/>
    </row>
    <row r="74" spans="1:2" ht="12.75">
      <c r="A74" s="57"/>
      <c r="B74" s="60"/>
    </row>
    <row r="75" spans="1:2" ht="12.75">
      <c r="A75" s="57"/>
      <c r="B75" s="60"/>
    </row>
    <row r="76" spans="1:2" ht="12.75">
      <c r="A76" s="57"/>
      <c r="B76" s="60"/>
    </row>
    <row r="77" spans="1:2" ht="12.75">
      <c r="A77" s="57"/>
      <c r="B77" s="60"/>
    </row>
    <row r="78" spans="1:2" ht="12.75">
      <c r="A78" s="57"/>
      <c r="B78" s="60"/>
    </row>
    <row r="79" spans="1:2" ht="12.75">
      <c r="A79" s="57"/>
      <c r="B79" s="60"/>
    </row>
    <row r="80" spans="1:2" ht="12.75">
      <c r="A80" s="57"/>
      <c r="B80" s="60"/>
    </row>
    <row r="81" spans="1:2" ht="12.75">
      <c r="A81" s="57"/>
      <c r="B81" s="60"/>
    </row>
    <row r="82" spans="1:2" ht="12.75">
      <c r="A82" s="57"/>
      <c r="B82" s="60"/>
    </row>
    <row r="83" spans="1:2" ht="12.75">
      <c r="A83" s="57"/>
      <c r="B83" s="60"/>
    </row>
    <row r="84" spans="1:2" ht="12.75">
      <c r="A84" s="57"/>
      <c r="B84" s="60"/>
    </row>
    <row r="85" spans="1:2" ht="12.75">
      <c r="A85" s="57"/>
      <c r="B85" s="60"/>
    </row>
    <row r="86" spans="1:2" ht="12.75">
      <c r="A86" s="57"/>
      <c r="B86" s="60"/>
    </row>
    <row r="87" spans="1:2" ht="12.75">
      <c r="A87" s="57"/>
      <c r="B87" s="60"/>
    </row>
    <row r="88" spans="1:2" ht="12.75">
      <c r="A88" s="57"/>
      <c r="B88" s="60"/>
    </row>
    <row r="89" spans="1:2" ht="12.75">
      <c r="A89" s="57"/>
      <c r="B89" s="60"/>
    </row>
    <row r="90" spans="1:2" ht="12.75">
      <c r="A90" s="57"/>
      <c r="B90" s="60"/>
    </row>
    <row r="91" spans="1:2" ht="12.75">
      <c r="A91" s="57"/>
      <c r="B91" s="60"/>
    </row>
    <row r="92" spans="1:2" ht="12.75">
      <c r="A92" s="57"/>
      <c r="B92" s="60"/>
    </row>
    <row r="93" spans="1:2" ht="12.75">
      <c r="A93" s="57"/>
      <c r="B93" s="60"/>
    </row>
    <row r="94" spans="1:2" ht="12.75">
      <c r="A94" s="57"/>
      <c r="B94" s="60"/>
    </row>
    <row r="95" spans="1:2" ht="12.75">
      <c r="A95" s="57"/>
      <c r="B95" s="60"/>
    </row>
    <row r="96" spans="1:2" ht="12.75">
      <c r="A96" s="57"/>
      <c r="B96" s="60"/>
    </row>
    <row r="97" spans="1:2" ht="12.75">
      <c r="A97" s="57"/>
      <c r="B97" s="60"/>
    </row>
    <row r="98" spans="1:2" ht="12.75">
      <c r="A98" s="57"/>
      <c r="B98" s="60"/>
    </row>
    <row r="99" spans="1:2" ht="12.75">
      <c r="A99" s="57"/>
      <c r="B99" s="60"/>
    </row>
    <row r="100" spans="1:2" ht="12.75">
      <c r="A100" s="57"/>
      <c r="B100" s="60"/>
    </row>
    <row r="101" spans="1:2" ht="12.75">
      <c r="A101" s="57"/>
      <c r="B101" s="60"/>
    </row>
    <row r="102" spans="1:2" ht="12.75">
      <c r="A102" s="57"/>
      <c r="B102" s="60"/>
    </row>
    <row r="103" spans="1:2" ht="12.75">
      <c r="A103" s="57"/>
      <c r="B103" s="60"/>
    </row>
    <row r="104" spans="1:2" ht="12.75">
      <c r="A104" s="57"/>
      <c r="B104" s="60"/>
    </row>
    <row r="105" spans="1:2" ht="12.75">
      <c r="A105" s="57"/>
      <c r="B105" s="60"/>
    </row>
    <row r="106" spans="1:2" ht="12.75">
      <c r="A106" s="57"/>
      <c r="B106" s="60"/>
    </row>
    <row r="107" spans="1:2" ht="12.75">
      <c r="A107" s="57"/>
      <c r="B107" s="60"/>
    </row>
    <row r="108" spans="1:2" ht="12.75">
      <c r="A108" s="57"/>
      <c r="B108" s="60"/>
    </row>
    <row r="109" spans="1:2" ht="12.75">
      <c r="A109" s="57"/>
      <c r="B109" s="60"/>
    </row>
    <row r="110" spans="1:2" ht="12.75">
      <c r="A110" s="57"/>
      <c r="B110" s="60"/>
    </row>
    <row r="111" spans="1:2" ht="12.75">
      <c r="A111" s="57"/>
      <c r="B111" s="60"/>
    </row>
    <row r="112" spans="1:2" ht="12.75">
      <c r="A112" s="57"/>
      <c r="B112" s="60"/>
    </row>
    <row r="113" spans="1:2" ht="12.75">
      <c r="A113" s="57"/>
      <c r="B113" s="60"/>
    </row>
    <row r="114" spans="1:2" ht="12.75">
      <c r="A114" s="57"/>
      <c r="B114" s="60"/>
    </row>
    <row r="115" spans="1:2" ht="12.75">
      <c r="A115" s="57"/>
      <c r="B115" s="60"/>
    </row>
    <row r="116" spans="1:2" ht="12.75">
      <c r="A116" s="57"/>
      <c r="B116" s="60"/>
    </row>
    <row r="117" spans="1:2" ht="12.75">
      <c r="A117" s="57"/>
      <c r="B117" s="60"/>
    </row>
    <row r="118" spans="1:2" ht="12.75">
      <c r="A118" s="57"/>
      <c r="B118" s="60"/>
    </row>
    <row r="119" spans="1:2" ht="12.75">
      <c r="A119" s="57"/>
      <c r="B119" s="60"/>
    </row>
    <row r="120" spans="1:2" ht="12.75">
      <c r="A120" s="57"/>
      <c r="B120" s="60"/>
    </row>
    <row r="121" spans="1:2" ht="12.75">
      <c r="A121" s="57"/>
      <c r="B121" s="60"/>
    </row>
    <row r="122" spans="1:2" ht="12.75">
      <c r="A122" s="57"/>
      <c r="B122" s="60"/>
    </row>
    <row r="123" spans="1:2" ht="12.75">
      <c r="A123" s="57"/>
      <c r="B123" s="60"/>
    </row>
    <row r="124" spans="1:2" ht="12.75">
      <c r="A124" s="57"/>
      <c r="B124" s="60"/>
    </row>
    <row r="125" spans="1:2" ht="12.75">
      <c r="A125" s="57"/>
      <c r="B125" s="60"/>
    </row>
    <row r="126" spans="1:2" ht="12.75">
      <c r="A126" s="57"/>
      <c r="B126" s="60"/>
    </row>
    <row r="127" spans="1:2" ht="12.75">
      <c r="A127" s="57"/>
      <c r="B127" s="60"/>
    </row>
    <row r="128" spans="1:2" ht="12.75">
      <c r="A128" s="57"/>
      <c r="B128" s="60"/>
    </row>
    <row r="129" spans="1:2" ht="12.75">
      <c r="A129" s="57"/>
      <c r="B129" s="60"/>
    </row>
    <row r="130" spans="1:2" ht="12.75">
      <c r="A130" s="57"/>
      <c r="B130" s="60"/>
    </row>
    <row r="131" spans="1:2" ht="12.75">
      <c r="A131" s="57"/>
      <c r="B131" s="60"/>
    </row>
    <row r="132" spans="1:2" ht="12.75">
      <c r="A132" s="57"/>
      <c r="B132" s="60"/>
    </row>
    <row r="133" spans="1:2" ht="12.75">
      <c r="A133" s="57"/>
      <c r="B133" s="60"/>
    </row>
    <row r="134" spans="1:2" ht="12.75">
      <c r="A134" s="57"/>
      <c r="B134" s="60"/>
    </row>
    <row r="135" spans="1:2" ht="12.75">
      <c r="A135" s="57"/>
      <c r="B135" s="60"/>
    </row>
    <row r="136" spans="1:2" ht="12.75">
      <c r="A136" s="57"/>
      <c r="B136" s="60"/>
    </row>
    <row r="137" spans="1:2" ht="12.75">
      <c r="A137" s="57"/>
      <c r="B137" s="60"/>
    </row>
    <row r="138" spans="1:2" ht="12.75">
      <c r="A138" s="57"/>
      <c r="B138" s="60"/>
    </row>
    <row r="139" spans="1:2" ht="12.75">
      <c r="A139" s="57"/>
      <c r="B139" s="60"/>
    </row>
    <row r="140" spans="1:2" ht="12.75">
      <c r="A140" s="57"/>
      <c r="B140" s="60"/>
    </row>
    <row r="141" spans="1:2" ht="12.75">
      <c r="A141" s="57"/>
      <c r="B141" s="60"/>
    </row>
    <row r="142" spans="1:2" ht="12.75">
      <c r="A142" s="57"/>
      <c r="B142" s="60"/>
    </row>
    <row r="143" spans="1:2" ht="12.75">
      <c r="A143" s="57"/>
      <c r="B143" s="60"/>
    </row>
    <row r="144" spans="1:2" ht="12.75">
      <c r="A144" s="57"/>
      <c r="B144" s="60"/>
    </row>
    <row r="145" spans="1:2" ht="12.75">
      <c r="A145" s="57"/>
      <c r="B145" s="60"/>
    </row>
    <row r="146" spans="1:2" ht="12.75">
      <c r="A146" s="57"/>
      <c r="B146" s="60"/>
    </row>
    <row r="147" spans="1:2" ht="12.75">
      <c r="A147" s="57"/>
      <c r="B147" s="60"/>
    </row>
    <row r="148" spans="1:2" ht="12.75">
      <c r="A148" s="57"/>
      <c r="B148" s="60"/>
    </row>
    <row r="149" spans="1:2" ht="12.75">
      <c r="A149" s="57"/>
      <c r="B149" s="60"/>
    </row>
    <row r="150" spans="1:2" ht="12.75">
      <c r="A150" s="57"/>
      <c r="B150" s="60"/>
    </row>
    <row r="151" spans="1:2" ht="12.75">
      <c r="A151" s="57"/>
      <c r="B151" s="60"/>
    </row>
    <row r="152" spans="1:2" ht="12.75">
      <c r="A152" s="57"/>
      <c r="B152" s="60"/>
    </row>
    <row r="153" spans="1:2" ht="12.75">
      <c r="A153" s="57"/>
      <c r="B153" s="60"/>
    </row>
    <row r="154" spans="1:2" ht="12.75">
      <c r="A154" s="57"/>
      <c r="B154" s="60"/>
    </row>
    <row r="155" spans="1:2" ht="12.75">
      <c r="A155" s="57"/>
      <c r="B155" s="60"/>
    </row>
    <row r="156" spans="1:2" ht="12.75">
      <c r="A156" s="57"/>
      <c r="B156" s="60"/>
    </row>
    <row r="157" spans="1:2" ht="12.75">
      <c r="A157" s="57"/>
      <c r="B157" s="60"/>
    </row>
    <row r="158" spans="1:2" ht="12.75">
      <c r="A158" s="57"/>
      <c r="B158" s="60"/>
    </row>
    <row r="159" spans="1:2" ht="12.75">
      <c r="A159" s="57"/>
      <c r="B159" s="60"/>
    </row>
    <row r="160" spans="1:2" ht="12.75">
      <c r="A160" s="57"/>
      <c r="B160" s="60"/>
    </row>
    <row r="161" spans="1:2" ht="12.75">
      <c r="A161" s="57"/>
      <c r="B161" s="60"/>
    </row>
    <row r="162" spans="1:2" ht="12.75">
      <c r="A162" s="57"/>
      <c r="B162" s="60"/>
    </row>
    <row r="163" spans="1:2" ht="12.75">
      <c r="A163" s="57"/>
      <c r="B163" s="60"/>
    </row>
    <row r="164" spans="1:2" ht="12.75">
      <c r="A164" s="57"/>
      <c r="B164" s="60"/>
    </row>
    <row r="165" spans="1:2" ht="12.75">
      <c r="A165" s="57"/>
      <c r="B165" s="60"/>
    </row>
    <row r="166" spans="1:2" ht="12.75">
      <c r="A166" s="57"/>
      <c r="B166" s="60"/>
    </row>
    <row r="167" spans="1:2" ht="12.75">
      <c r="A167" s="57"/>
      <c r="B167" s="60"/>
    </row>
    <row r="168" spans="1:2" ht="12.75">
      <c r="A168" s="57"/>
      <c r="B168" s="60"/>
    </row>
    <row r="169" spans="1:2" ht="12.75">
      <c r="A169" s="57"/>
      <c r="B169" s="60"/>
    </row>
    <row r="170" spans="1:2" ht="12.75">
      <c r="A170" s="57"/>
      <c r="B170" s="60"/>
    </row>
    <row r="171" spans="1:2" ht="12.75">
      <c r="A171" s="57"/>
      <c r="B171" s="60"/>
    </row>
    <row r="172" spans="1:2" ht="12.75">
      <c r="A172" s="57"/>
      <c r="B172" s="60"/>
    </row>
    <row r="173" spans="1:2" ht="12.75">
      <c r="A173" s="57"/>
      <c r="B173" s="60"/>
    </row>
    <row r="174" spans="1:2" ht="12.75">
      <c r="A174" s="57"/>
      <c r="B174" s="60"/>
    </row>
    <row r="175" spans="1:2" ht="12.75">
      <c r="A175" s="57"/>
      <c r="B175" s="60"/>
    </row>
    <row r="176" spans="1:2" ht="12.75">
      <c r="A176" s="57"/>
      <c r="B176" s="60"/>
    </row>
    <row r="177" spans="1:2" ht="12.75">
      <c r="A177" s="57"/>
      <c r="B177" s="60"/>
    </row>
    <row r="178" spans="1:2" ht="12.75">
      <c r="A178" s="57"/>
      <c r="B178" s="60"/>
    </row>
    <row r="179" spans="1:2" ht="12.75">
      <c r="A179" s="57"/>
      <c r="B179" s="60"/>
    </row>
    <row r="180" spans="1:2" ht="12.75">
      <c r="A180" s="57"/>
      <c r="B180" s="60"/>
    </row>
    <row r="181" spans="1:2" ht="12.75">
      <c r="A181" s="57"/>
      <c r="B181" s="60"/>
    </row>
    <row r="182" spans="1:2" ht="12.75">
      <c r="A182" s="57"/>
      <c r="B182" s="60"/>
    </row>
    <row r="183" spans="1:2" ht="12.75">
      <c r="A183" s="57"/>
      <c r="B183" s="60"/>
    </row>
    <row r="184" spans="1:2" ht="12.75">
      <c r="A184" s="57"/>
      <c r="B184" s="60"/>
    </row>
    <row r="185" spans="1:2" ht="12.75">
      <c r="A185" s="57"/>
      <c r="B185" s="60"/>
    </row>
    <row r="186" spans="1:2" ht="12.75">
      <c r="A186" s="57"/>
      <c r="B186" s="60"/>
    </row>
    <row r="187" spans="1:2" ht="12.75">
      <c r="A187" s="57"/>
      <c r="B187" s="60"/>
    </row>
    <row r="188" spans="1:2" ht="12.75">
      <c r="A188" s="57"/>
      <c r="B188" s="60"/>
    </row>
    <row r="189" spans="1:2" ht="12.75">
      <c r="A189" s="57"/>
      <c r="B189" s="60"/>
    </row>
    <row r="190" spans="1:2" ht="12.75">
      <c r="A190" s="57"/>
      <c r="B190" s="60"/>
    </row>
    <row r="191" spans="1:2" ht="12.75">
      <c r="A191" s="57"/>
      <c r="B191" s="60"/>
    </row>
    <row r="192" spans="1:2" ht="12.75">
      <c r="A192" s="57"/>
      <c r="B192" s="60"/>
    </row>
    <row r="193" spans="1:2" ht="12.75">
      <c r="A193" s="57"/>
      <c r="B193" s="60"/>
    </row>
    <row r="194" spans="1:2" ht="12.75">
      <c r="A194" s="57"/>
      <c r="B194" s="60"/>
    </row>
    <row r="195" spans="1:2" ht="12.75">
      <c r="A195" s="57"/>
      <c r="B195" s="60"/>
    </row>
    <row r="196" spans="1:2" ht="12.75">
      <c r="A196" s="57"/>
      <c r="B196" s="60"/>
    </row>
    <row r="197" spans="1:2" ht="12.75">
      <c r="A197" s="57"/>
      <c r="B197" s="60"/>
    </row>
    <row r="198" spans="1:2" ht="12.75">
      <c r="A198" s="57"/>
      <c r="B198" s="60"/>
    </row>
    <row r="199" spans="1:2" ht="12.75">
      <c r="A199" s="57"/>
      <c r="B199" s="60"/>
    </row>
    <row r="200" spans="1:2" ht="12.75">
      <c r="A200" s="57"/>
      <c r="B200" s="60"/>
    </row>
    <row r="201" spans="1:2" ht="12.75">
      <c r="A201" s="57"/>
      <c r="B201" s="60"/>
    </row>
    <row r="202" spans="1:2" ht="12.75">
      <c r="A202" s="57"/>
      <c r="B202" s="60"/>
    </row>
    <row r="203" spans="1:2" ht="12.75">
      <c r="A203" s="57"/>
      <c r="B203" s="60"/>
    </row>
    <row r="204" spans="1:2" ht="12.75">
      <c r="A204" s="57"/>
      <c r="B204" s="60"/>
    </row>
    <row r="205" spans="1:2" ht="12.75">
      <c r="A205" s="57"/>
      <c r="B205" s="60"/>
    </row>
    <row r="206" spans="1:2" ht="12.75">
      <c r="A206" s="57"/>
      <c r="B206" s="60"/>
    </row>
    <row r="207" spans="1:2" ht="12.75">
      <c r="A207" s="57"/>
      <c r="B207" s="60"/>
    </row>
    <row r="208" spans="1:2" ht="12.75">
      <c r="A208" s="57"/>
      <c r="B208" s="60"/>
    </row>
    <row r="209" spans="1:2" ht="12.75">
      <c r="A209" s="57"/>
      <c r="B209" s="60"/>
    </row>
    <row r="210" spans="1:2" ht="12.75">
      <c r="A210" s="57"/>
      <c r="B210" s="60"/>
    </row>
    <row r="211" spans="1:2" ht="12.75">
      <c r="A211" s="57"/>
      <c r="B211" s="60"/>
    </row>
    <row r="212" spans="1:2" ht="12.75">
      <c r="A212" s="57"/>
      <c r="B212" s="60"/>
    </row>
    <row r="213" spans="1:2" ht="12.75">
      <c r="A213" s="57"/>
      <c r="B213" s="60"/>
    </row>
    <row r="214" spans="1:2" ht="12.75">
      <c r="A214" s="57"/>
      <c r="B214" s="60"/>
    </row>
    <row r="215" spans="1:2" ht="12.75">
      <c r="A215" s="57"/>
      <c r="B215" s="60"/>
    </row>
    <row r="216" spans="1:2" ht="12.75">
      <c r="A216" s="57"/>
      <c r="B216" s="60"/>
    </row>
    <row r="217" spans="1:2" ht="12.75">
      <c r="A217" s="57"/>
      <c r="B217" s="60"/>
    </row>
    <row r="218" spans="1:2" ht="12.75">
      <c r="A218" s="57"/>
      <c r="B218" s="60"/>
    </row>
    <row r="219" spans="1:2" ht="12.75">
      <c r="A219" s="57"/>
      <c r="B219" s="60"/>
    </row>
    <row r="220" spans="1:2" ht="12.75">
      <c r="A220" s="57"/>
      <c r="B220" s="60"/>
    </row>
    <row r="221" spans="1:2" ht="12.75">
      <c r="A221" s="57"/>
      <c r="B221" s="60"/>
    </row>
    <row r="222" spans="1:2" ht="12.75">
      <c r="A222" s="57"/>
      <c r="B222" s="60"/>
    </row>
    <row r="223" spans="1:2" ht="12.75">
      <c r="A223" s="57"/>
      <c r="B223" s="60"/>
    </row>
    <row r="224" spans="1:2" ht="12.75">
      <c r="A224" s="57"/>
      <c r="B224" s="60"/>
    </row>
    <row r="225" spans="1:2" ht="12.75">
      <c r="A225" s="57"/>
      <c r="B225" s="60"/>
    </row>
    <row r="226" spans="1:2" ht="12.75">
      <c r="A226" s="57"/>
      <c r="B226" s="60"/>
    </row>
    <row r="227" spans="1:2" ht="12.75">
      <c r="A227" s="57"/>
      <c r="B227" s="60"/>
    </row>
    <row r="228" spans="1:2" ht="12.75">
      <c r="A228" s="57"/>
      <c r="B228" s="60"/>
    </row>
    <row r="229" spans="1:2" ht="12.75">
      <c r="A229" s="57"/>
      <c r="B229" s="60"/>
    </row>
    <row r="230" spans="1:2" ht="12.75">
      <c r="A230" s="57"/>
      <c r="B230" s="60"/>
    </row>
    <row r="231" spans="1:2" ht="12.75">
      <c r="A231" s="57"/>
      <c r="B231" s="60"/>
    </row>
    <row r="232" spans="1:2" ht="12.75">
      <c r="A232" s="57"/>
      <c r="B232" s="60"/>
    </row>
    <row r="233" spans="1:2" ht="12.75">
      <c r="A233" s="57"/>
      <c r="B233" s="60"/>
    </row>
    <row r="234" spans="1:2" ht="12.75">
      <c r="A234" s="57"/>
      <c r="B234" s="60"/>
    </row>
    <row r="235" spans="1:2" ht="12.75">
      <c r="A235" s="57"/>
      <c r="B235" s="60"/>
    </row>
    <row r="236" spans="1:2" ht="12.75">
      <c r="A236" s="57"/>
      <c r="B236" s="60"/>
    </row>
    <row r="237" spans="1:2" ht="12.75">
      <c r="A237" s="57"/>
      <c r="B237" s="60"/>
    </row>
    <row r="238" spans="1:2" ht="12.75">
      <c r="A238" s="57"/>
      <c r="B238" s="60"/>
    </row>
    <row r="239" spans="1:2" ht="12.75">
      <c r="A239" s="57"/>
      <c r="B239" s="60"/>
    </row>
    <row r="240" spans="1:2" ht="12.75">
      <c r="A240" s="57"/>
      <c r="B240" s="60"/>
    </row>
    <row r="241" spans="1:2" ht="12.75">
      <c r="A241" s="57"/>
      <c r="B241" s="60"/>
    </row>
    <row r="242" spans="1:2" ht="12.75">
      <c r="A242" s="57"/>
      <c r="B242" s="60"/>
    </row>
    <row r="243" spans="1:2" ht="12.75">
      <c r="A243" s="57"/>
      <c r="B243" s="60"/>
    </row>
    <row r="244" spans="1:2" ht="12.75">
      <c r="A244" s="57"/>
      <c r="B244" s="60"/>
    </row>
    <row r="245" spans="1:2" ht="12.75">
      <c r="A245" s="57"/>
      <c r="B245" s="60"/>
    </row>
    <row r="246" spans="1:2" ht="12.75">
      <c r="A246" s="57"/>
      <c r="B246" s="60"/>
    </row>
    <row r="247" spans="1:2" ht="12.75">
      <c r="A247" s="57"/>
      <c r="B247" s="60"/>
    </row>
    <row r="248" spans="1:2" ht="12.75">
      <c r="A248" s="57"/>
      <c r="B248" s="60"/>
    </row>
    <row r="249" spans="1:2" ht="12.75">
      <c r="A249" s="57"/>
      <c r="B249" s="60"/>
    </row>
    <row r="250" spans="1:2" ht="12.75">
      <c r="A250" s="57"/>
      <c r="B250" s="60"/>
    </row>
    <row r="251" spans="1:2" ht="12.75">
      <c r="A251" s="57"/>
      <c r="B251" s="60"/>
    </row>
    <row r="252" spans="1:2" ht="12.75">
      <c r="A252" s="57"/>
      <c r="B252" s="60"/>
    </row>
    <row r="253" spans="1:2" ht="12.75">
      <c r="A253" s="57"/>
      <c r="B253" s="60"/>
    </row>
    <row r="254" spans="1:2" ht="12.75">
      <c r="A254" s="57"/>
      <c r="B254" s="60"/>
    </row>
    <row r="255" spans="1:2" ht="12.75">
      <c r="A255" s="57"/>
      <c r="B255" s="60"/>
    </row>
    <row r="256" spans="1:2" ht="12.75">
      <c r="A256" s="57"/>
      <c r="B256" s="60"/>
    </row>
    <row r="257" spans="1:2" ht="12.75">
      <c r="A257" s="57"/>
      <c r="B257" s="60"/>
    </row>
    <row r="258" spans="1:2" ht="12.75">
      <c r="A258" s="57"/>
      <c r="B258" s="60"/>
    </row>
    <row r="259" spans="1:2" ht="12.75">
      <c r="A259" s="57"/>
      <c r="B259" s="60"/>
    </row>
    <row r="260" spans="1:2" ht="12.75">
      <c r="A260" s="57"/>
      <c r="B260" s="60"/>
    </row>
    <row r="261" spans="1:2" ht="12.75">
      <c r="A261" s="57"/>
      <c r="B261" s="60"/>
    </row>
    <row r="262" spans="1:2" ht="12.75">
      <c r="A262" s="57"/>
      <c r="B262" s="60"/>
    </row>
    <row r="263" spans="1:2" ht="12.75">
      <c r="A263" s="57"/>
      <c r="B263" s="60"/>
    </row>
    <row r="264" spans="1:2" ht="12.75">
      <c r="A264" s="57"/>
      <c r="B264" s="60"/>
    </row>
    <row r="265" spans="1:2" ht="12.75">
      <c r="A265" s="57"/>
      <c r="B265" s="60"/>
    </row>
    <row r="266" spans="1:2" ht="12.75">
      <c r="A266" s="57"/>
      <c r="B266" s="60"/>
    </row>
    <row r="267" spans="1:2" ht="12.75">
      <c r="A267" s="57"/>
      <c r="B267" s="60"/>
    </row>
    <row r="268" spans="1:2" ht="12.75">
      <c r="A268" s="57"/>
      <c r="B268" s="60"/>
    </row>
    <row r="269" spans="1:2" ht="12.75">
      <c r="A269" s="57"/>
      <c r="B269" s="60"/>
    </row>
    <row r="270" spans="1:2" ht="12.75">
      <c r="A270" s="57"/>
      <c r="B270" s="60"/>
    </row>
    <row r="271" spans="1:2" ht="12.75">
      <c r="A271" s="57"/>
      <c r="B271" s="60"/>
    </row>
    <row r="272" spans="1:2" ht="12.75">
      <c r="A272" s="57"/>
      <c r="B272" s="60"/>
    </row>
    <row r="273" spans="1:2" ht="12.75">
      <c r="A273" s="57"/>
      <c r="B273" s="60"/>
    </row>
    <row r="274" spans="1:2" ht="12.75">
      <c r="A274" s="57"/>
      <c r="B274" s="60"/>
    </row>
    <row r="275" spans="1:2" ht="12.75">
      <c r="A275" s="57"/>
      <c r="B275" s="60"/>
    </row>
    <row r="276" spans="1:2" ht="12.75">
      <c r="A276" s="57"/>
      <c r="B276" s="60"/>
    </row>
    <row r="277" spans="1:2" ht="12.75">
      <c r="A277" s="57"/>
      <c r="B277" s="60"/>
    </row>
    <row r="278" spans="1:2" ht="12.75">
      <c r="A278" s="57"/>
      <c r="B278" s="60"/>
    </row>
    <row r="279" spans="1:2" ht="12.75">
      <c r="A279" s="57"/>
      <c r="B279" s="60"/>
    </row>
    <row r="280" spans="1:2" ht="12.75">
      <c r="A280" s="57"/>
      <c r="B280" s="60"/>
    </row>
    <row r="281" spans="1:2" ht="12.75">
      <c r="A281" s="57"/>
      <c r="B281" s="60"/>
    </row>
    <row r="282" spans="1:2" ht="12.75">
      <c r="A282" s="57"/>
      <c r="B282" s="60"/>
    </row>
    <row r="283" spans="1:2" ht="12.75">
      <c r="A283" s="57"/>
      <c r="B283" s="60"/>
    </row>
    <row r="284" spans="1:2" ht="12.75">
      <c r="A284" s="57"/>
      <c r="B284" s="60"/>
    </row>
    <row r="285" spans="1:2" ht="12.75">
      <c r="A285" s="57"/>
      <c r="B285" s="60"/>
    </row>
    <row r="286" spans="1:2" ht="12.75">
      <c r="A286" s="57"/>
      <c r="B286" s="60"/>
    </row>
    <row r="287" spans="1:2" ht="12.75">
      <c r="A287" s="57"/>
      <c r="B287" s="60"/>
    </row>
    <row r="288" spans="1:2" ht="12.75">
      <c r="A288" s="57"/>
      <c r="B288" s="60"/>
    </row>
    <row r="289" spans="1:2" ht="12.75">
      <c r="A289" s="57"/>
      <c r="B289" s="60"/>
    </row>
    <row r="290" spans="1:2" ht="12.75">
      <c r="A290" s="57"/>
      <c r="B290" s="60"/>
    </row>
    <row r="291" spans="1:2" ht="12.75">
      <c r="A291" s="57"/>
      <c r="B291" s="60"/>
    </row>
    <row r="292" spans="1:2" ht="12.75">
      <c r="A292" s="57"/>
      <c r="B292" s="60"/>
    </row>
    <row r="293" spans="1:2" ht="12.75">
      <c r="A293" s="57"/>
      <c r="B293" s="60"/>
    </row>
    <row r="294" spans="1:2" ht="12.75">
      <c r="A294" s="57"/>
      <c r="B294" s="60"/>
    </row>
    <row r="295" spans="1:2" ht="12.75">
      <c r="A295" s="57"/>
      <c r="B295" s="60"/>
    </row>
    <row r="296" spans="1:2" ht="12.75">
      <c r="A296" s="57"/>
      <c r="B296" s="60"/>
    </row>
    <row r="297" spans="1:2" ht="12.75">
      <c r="A297" s="57"/>
      <c r="B297" s="60"/>
    </row>
    <row r="298" spans="1:2" ht="12.75">
      <c r="A298" s="57"/>
      <c r="B298" s="60"/>
    </row>
    <row r="299" spans="1:2" ht="12.75">
      <c r="A299" s="57"/>
      <c r="B299" s="60"/>
    </row>
    <row r="300" spans="1:2" ht="12.75">
      <c r="A300" s="57"/>
      <c r="B300" s="60"/>
    </row>
    <row r="301" spans="1:2" ht="12.75">
      <c r="A301" s="57"/>
      <c r="B301" s="60"/>
    </row>
    <row r="302" spans="1:2" ht="12.75">
      <c r="A302" s="57"/>
      <c r="B302" s="60"/>
    </row>
    <row r="303" spans="1:2" ht="12.75">
      <c r="A303" s="57"/>
      <c r="B303" s="60"/>
    </row>
    <row r="304" spans="1:2" ht="12.75">
      <c r="A304" s="57"/>
      <c r="B304" s="60"/>
    </row>
    <row r="305" spans="1:2" ht="12.75">
      <c r="A305" s="57"/>
      <c r="B305" s="60"/>
    </row>
    <row r="306" spans="1:2" ht="12.75">
      <c r="A306" s="57"/>
      <c r="B306" s="60"/>
    </row>
    <row r="307" spans="1:2" ht="12.75">
      <c r="A307" s="57"/>
      <c r="B307" s="60"/>
    </row>
    <row r="308" spans="1:2" ht="12.75">
      <c r="A308" s="57"/>
      <c r="B308" s="60"/>
    </row>
    <row r="309" spans="1:2" ht="12.75">
      <c r="A309" s="57"/>
      <c r="B309" s="60"/>
    </row>
    <row r="310" spans="1:2" ht="12.75">
      <c r="A310" s="57"/>
      <c r="B310" s="60"/>
    </row>
    <row r="311" spans="1:2" ht="12.75">
      <c r="A311" s="57"/>
      <c r="B311" s="60"/>
    </row>
    <row r="312" spans="1:2" ht="12.75">
      <c r="A312" s="57"/>
      <c r="B312" s="60"/>
    </row>
    <row r="313" spans="1:2" ht="12.75">
      <c r="A313" s="57"/>
      <c r="B313" s="60"/>
    </row>
    <row r="314" spans="1:2" ht="12.75">
      <c r="A314" s="57"/>
      <c r="B314" s="60"/>
    </row>
    <row r="315" spans="1:2" ht="12.75">
      <c r="A315" s="57"/>
      <c r="B315" s="60"/>
    </row>
    <row r="316" spans="1:2" ht="12.75">
      <c r="A316" s="57"/>
      <c r="B316" s="60"/>
    </row>
    <row r="317" spans="1:2" ht="12.75">
      <c r="A317" s="57"/>
      <c r="B317" s="60"/>
    </row>
    <row r="318" spans="1:2" ht="12.75">
      <c r="A318" s="57"/>
      <c r="B318" s="60"/>
    </row>
    <row r="319" spans="1:2" ht="12.75">
      <c r="A319" s="57"/>
      <c r="B319" s="60"/>
    </row>
    <row r="320" spans="1:2" ht="12.75">
      <c r="A320" s="57"/>
      <c r="B320" s="60"/>
    </row>
    <row r="321" spans="1:2" ht="12.75">
      <c r="A321" s="57"/>
      <c r="B321" s="60"/>
    </row>
    <row r="322" spans="1:2" ht="12.75">
      <c r="A322" s="57"/>
      <c r="B322" s="60"/>
    </row>
    <row r="323" spans="1:2" ht="12.75">
      <c r="A323" s="57"/>
      <c r="B323" s="60"/>
    </row>
    <row r="324" spans="1:2" ht="12.75">
      <c r="A324" s="57"/>
      <c r="B324" s="60"/>
    </row>
    <row r="325" spans="1:2" ht="12.75">
      <c r="A325" s="57"/>
      <c r="B325" s="60"/>
    </row>
    <row r="326" spans="1:2" ht="12.75">
      <c r="A326" s="57"/>
      <c r="B326" s="60"/>
    </row>
    <row r="327" spans="1:2" ht="12.75">
      <c r="A327" s="57"/>
      <c r="B327" s="60"/>
    </row>
    <row r="328" spans="1:2" ht="12.75">
      <c r="A328" s="57"/>
      <c r="B328" s="60"/>
    </row>
    <row r="329" spans="1:2" ht="12.75">
      <c r="A329" s="57"/>
      <c r="B329" s="60"/>
    </row>
    <row r="330" spans="1:2" ht="12.75">
      <c r="A330" s="57"/>
      <c r="B330" s="60"/>
    </row>
    <row r="331" spans="1:2" ht="12.75">
      <c r="A331" s="57"/>
      <c r="B331" s="60"/>
    </row>
    <row r="332" spans="1:2" ht="12.75">
      <c r="A332" s="57"/>
      <c r="B332" s="60"/>
    </row>
    <row r="333" spans="1:2" ht="12.75">
      <c r="A333" s="57"/>
      <c r="B333" s="60"/>
    </row>
    <row r="334" spans="1:2" ht="12.75">
      <c r="A334" s="57"/>
      <c r="B334" s="60"/>
    </row>
    <row r="335" spans="1:2" ht="12.75">
      <c r="A335" s="57"/>
      <c r="B335" s="60"/>
    </row>
    <row r="336" spans="1:2" ht="12.75">
      <c r="A336" s="57"/>
      <c r="B336" s="60"/>
    </row>
    <row r="337" spans="1:2" ht="12.75">
      <c r="A337" s="57"/>
      <c r="B337" s="60"/>
    </row>
    <row r="338" spans="1:2" ht="12.75">
      <c r="A338" s="57"/>
      <c r="B338" s="60"/>
    </row>
    <row r="339" spans="1:2" ht="12.75">
      <c r="A339" s="57"/>
      <c r="B339" s="60"/>
    </row>
    <row r="340" spans="1:2" ht="12.75">
      <c r="A340" s="57"/>
      <c r="B340" s="60"/>
    </row>
    <row r="341" spans="1:2" ht="12.75">
      <c r="A341" s="57"/>
      <c r="B341" s="60"/>
    </row>
    <row r="342" spans="1:2" ht="12.75">
      <c r="A342" s="57"/>
      <c r="B342" s="60"/>
    </row>
    <row r="343" spans="1:2" ht="12.75">
      <c r="A343" s="57"/>
      <c r="B343" s="60"/>
    </row>
    <row r="344" spans="1:2" ht="12.75">
      <c r="A344" s="57"/>
      <c r="B344" s="60"/>
    </row>
    <row r="345" spans="1:2" ht="12.75">
      <c r="A345" s="57"/>
      <c r="B345" s="60"/>
    </row>
    <row r="346" spans="1:2" ht="12.75">
      <c r="A346" s="57"/>
      <c r="B346" s="60"/>
    </row>
    <row r="347" spans="1:2" ht="12.75">
      <c r="A347" s="57"/>
      <c r="B347" s="60"/>
    </row>
    <row r="348" spans="1:2" ht="12.75">
      <c r="A348" s="57"/>
      <c r="B348" s="60"/>
    </row>
    <row r="349" spans="1:2" ht="12.75">
      <c r="A349" s="57"/>
      <c r="B349" s="60"/>
    </row>
    <row r="350" spans="1:2" ht="12.75">
      <c r="A350" s="57"/>
      <c r="B350" s="60"/>
    </row>
    <row r="351" spans="1:2" ht="12.75">
      <c r="A351" s="57"/>
      <c r="B351" s="60"/>
    </row>
    <row r="352" spans="1:2" ht="12.75">
      <c r="A352" s="57"/>
      <c r="B352" s="60"/>
    </row>
    <row r="353" spans="1:2" ht="12.75">
      <c r="A353" s="57"/>
      <c r="B353" s="60"/>
    </row>
    <row r="354" spans="1:2" ht="12.75">
      <c r="A354" s="57"/>
      <c r="B354" s="60"/>
    </row>
    <row r="355" spans="1:2" ht="12.75">
      <c r="A355" s="57"/>
      <c r="B355" s="60"/>
    </row>
    <row r="356" spans="1:2" ht="12.75">
      <c r="A356" s="57"/>
      <c r="B356" s="60"/>
    </row>
    <row r="357" spans="1:2" ht="12.75">
      <c r="A357" s="57"/>
      <c r="B357" s="60"/>
    </row>
    <row r="358" spans="1:2" ht="12.75">
      <c r="A358" s="57"/>
      <c r="B358" s="60"/>
    </row>
    <row r="359" spans="1:2" ht="12.75">
      <c r="A359" s="57"/>
      <c r="B359" s="60"/>
    </row>
    <row r="360" spans="1:2" ht="12.75">
      <c r="A360" s="57"/>
      <c r="B360" s="60"/>
    </row>
    <row r="361" spans="1:2" ht="12.75">
      <c r="A361" s="57"/>
      <c r="B361" s="60"/>
    </row>
    <row r="362" spans="1:2" ht="12.75">
      <c r="A362" s="57"/>
      <c r="B362" s="60"/>
    </row>
    <row r="363" spans="1:2" ht="12.75">
      <c r="A363" s="57"/>
      <c r="B363" s="60"/>
    </row>
    <row r="364" spans="1:2" ht="12.75">
      <c r="A364" s="57"/>
      <c r="B364" s="60"/>
    </row>
    <row r="365" spans="1:2" ht="12.75">
      <c r="A365" s="57"/>
      <c r="B365" s="60"/>
    </row>
    <row r="366" spans="1:2" ht="12.75">
      <c r="A366" s="57"/>
      <c r="B366" s="60"/>
    </row>
    <row r="367" spans="1:2" ht="12.75">
      <c r="A367" s="57"/>
      <c r="B367" s="60"/>
    </row>
    <row r="368" spans="1:2" ht="12.75">
      <c r="A368" s="57"/>
      <c r="B368" s="60"/>
    </row>
    <row r="369" spans="1:2" ht="12.75">
      <c r="A369" s="57"/>
      <c r="B369" s="60"/>
    </row>
    <row r="370" spans="1:2" ht="12.75">
      <c r="A370" s="57"/>
      <c r="B370" s="60"/>
    </row>
    <row r="371" spans="1:2" ht="12.75">
      <c r="A371" s="57"/>
      <c r="B371" s="60"/>
    </row>
    <row r="372" spans="1:2" ht="12.75">
      <c r="A372" s="57"/>
      <c r="B372" s="60"/>
    </row>
    <row r="373" spans="1:2" ht="12.75">
      <c r="A373" s="57"/>
      <c r="B373" s="60"/>
    </row>
    <row r="374" spans="1:2" ht="12.75">
      <c r="A374" s="57"/>
      <c r="B374" s="60"/>
    </row>
    <row r="375" spans="1:2" ht="12.75">
      <c r="A375" s="57"/>
      <c r="B375" s="60"/>
    </row>
    <row r="376" spans="1:2" ht="12.75">
      <c r="A376" s="57"/>
      <c r="B376" s="60"/>
    </row>
    <row r="377" spans="1:2" ht="12.75">
      <c r="A377" s="57"/>
      <c r="B377" s="60"/>
    </row>
    <row r="378" spans="1:2" ht="12.75">
      <c r="A378" s="57"/>
      <c r="B378" s="60"/>
    </row>
    <row r="379" spans="1:2" ht="12.75">
      <c r="A379" s="57"/>
      <c r="B379" s="60"/>
    </row>
    <row r="380" spans="1:2" ht="12.75">
      <c r="A380" s="57"/>
      <c r="B380" s="60"/>
    </row>
    <row r="381" spans="1:2" ht="12.75">
      <c r="A381" s="57"/>
      <c r="B381" s="60"/>
    </row>
    <row r="382" spans="1:2" ht="12.75">
      <c r="A382" s="57"/>
      <c r="B382" s="60"/>
    </row>
    <row r="383" spans="1:2" ht="12.75">
      <c r="A383" s="57"/>
      <c r="B383" s="60"/>
    </row>
    <row r="384" spans="1:2" ht="12.75">
      <c r="A384" s="57"/>
      <c r="B384" s="60"/>
    </row>
    <row r="385" spans="1:2" ht="12.75">
      <c r="A385" s="57"/>
      <c r="B385" s="60"/>
    </row>
    <row r="386" spans="1:2" ht="12.75">
      <c r="A386" s="57"/>
      <c r="B386" s="60"/>
    </row>
    <row r="387" spans="1:2" ht="12.75">
      <c r="A387" s="57"/>
      <c r="B387" s="60"/>
    </row>
    <row r="388" spans="1:2" ht="12.75">
      <c r="A388" s="57"/>
      <c r="B388" s="60"/>
    </row>
    <row r="389" spans="1:2" ht="12.75">
      <c r="A389" s="57"/>
      <c r="B389" s="60"/>
    </row>
    <row r="390" spans="1:2" ht="12.75">
      <c r="A390" s="57"/>
      <c r="B390" s="60"/>
    </row>
    <row r="391" spans="1:2" ht="12.75">
      <c r="A391" s="57"/>
      <c r="B391" s="60"/>
    </row>
    <row r="392" spans="1:2" ht="12.75">
      <c r="A392" s="57"/>
      <c r="B392" s="60"/>
    </row>
    <row r="393" spans="1:2" ht="12.75">
      <c r="A393" s="57"/>
      <c r="B393" s="60"/>
    </row>
    <row r="394" spans="1:2" ht="12.75">
      <c r="A394" s="57"/>
      <c r="B394" s="60"/>
    </row>
    <row r="395" spans="1:2" ht="12.75">
      <c r="A395" s="57"/>
      <c r="B395" s="60"/>
    </row>
    <row r="396" spans="1:2" ht="12.75">
      <c r="A396" s="57"/>
      <c r="B396" s="60"/>
    </row>
    <row r="397" spans="1:2" ht="12.75">
      <c r="A397" s="57"/>
      <c r="B397" s="60"/>
    </row>
    <row r="398" spans="1:2" ht="12.75">
      <c r="A398" s="57"/>
      <c r="B398" s="60"/>
    </row>
    <row r="399" spans="1:2" ht="12.75">
      <c r="A399" s="57"/>
      <c r="B399" s="60"/>
    </row>
    <row r="400" spans="1:2" ht="12.75">
      <c r="A400" s="57"/>
      <c r="B400" s="60"/>
    </row>
    <row r="401" spans="1:2" ht="12.75">
      <c r="A401" s="57"/>
      <c r="B401" s="60"/>
    </row>
    <row r="402" spans="1:2" ht="12.75">
      <c r="A402" s="57"/>
      <c r="B402" s="60"/>
    </row>
    <row r="403" spans="1:2" ht="12.75">
      <c r="A403" s="57"/>
      <c r="B403" s="60"/>
    </row>
    <row r="404" spans="1:2" ht="12.75">
      <c r="A404" s="57"/>
      <c r="B404" s="60"/>
    </row>
    <row r="405" spans="1:2" ht="12.75">
      <c r="A405" s="57"/>
      <c r="B405" s="60"/>
    </row>
    <row r="406" spans="1:2" ht="12.75">
      <c r="A406" s="57"/>
      <c r="B406" s="60"/>
    </row>
    <row r="407" spans="1:2" ht="12.75">
      <c r="A407" s="57"/>
      <c r="B407" s="60"/>
    </row>
    <row r="408" spans="1:2" ht="12.75">
      <c r="A408" s="57"/>
      <c r="B408" s="60"/>
    </row>
    <row r="409" spans="1:2" ht="12.75">
      <c r="A409" s="57"/>
      <c r="B409" s="60"/>
    </row>
    <row r="410" spans="1:2" ht="12.75">
      <c r="A410" s="57"/>
      <c r="B410" s="60"/>
    </row>
    <row r="411" spans="1:2" ht="12.75">
      <c r="A411" s="57"/>
      <c r="B411" s="60"/>
    </row>
    <row r="412" spans="1:2" ht="12.75">
      <c r="A412" s="57"/>
      <c r="B412" s="60"/>
    </row>
    <row r="413" spans="1:2" ht="12.75">
      <c r="A413" s="57"/>
      <c r="B413" s="60"/>
    </row>
    <row r="414" spans="1:2" ht="12.75">
      <c r="A414" s="57"/>
      <c r="B414" s="60"/>
    </row>
    <row r="415" spans="1:2" ht="12.75">
      <c r="A415" s="57"/>
      <c r="B415" s="60"/>
    </row>
    <row r="416" spans="1:2" ht="12.75">
      <c r="A416" s="57"/>
      <c r="B416" s="60"/>
    </row>
    <row r="417" spans="1:2" ht="12.75">
      <c r="A417" s="57"/>
      <c r="B417" s="60"/>
    </row>
    <row r="418" spans="1:2" ht="12.75">
      <c r="A418" s="57"/>
      <c r="B418" s="60"/>
    </row>
    <row r="419" spans="1:2" ht="12.75">
      <c r="A419" s="57"/>
      <c r="B419" s="60"/>
    </row>
    <row r="420" spans="1:2" ht="12.75">
      <c r="A420" s="57"/>
      <c r="B420" s="60"/>
    </row>
    <row r="421" spans="1:2" ht="12.75">
      <c r="A421" s="57"/>
      <c r="B421" s="60"/>
    </row>
    <row r="422" spans="1:2" ht="12.75">
      <c r="A422" s="57"/>
      <c r="B422" s="60"/>
    </row>
    <row r="423" spans="1:2" ht="12.75">
      <c r="A423" s="57"/>
      <c r="B423" s="60"/>
    </row>
    <row r="424" spans="1:2" ht="12.75">
      <c r="A424" s="57"/>
      <c r="B424" s="60"/>
    </row>
    <row r="425" spans="1:2" ht="12.75">
      <c r="A425" s="57"/>
      <c r="B425" s="60"/>
    </row>
    <row r="426" spans="1:2" ht="12.75">
      <c r="A426" s="57"/>
      <c r="B426" s="60"/>
    </row>
    <row r="427" spans="1:2" ht="12.75">
      <c r="A427" s="57"/>
      <c r="B427" s="60"/>
    </row>
    <row r="428" spans="1:2" ht="12.75">
      <c r="A428" s="57"/>
      <c r="B428" s="60"/>
    </row>
    <row r="429" spans="1:2" ht="12.75">
      <c r="A429" s="57"/>
      <c r="B429" s="60"/>
    </row>
    <row r="430" spans="1:2" ht="12.75">
      <c r="A430" s="57"/>
      <c r="B430" s="60"/>
    </row>
    <row r="431" spans="1:2" ht="12.75">
      <c r="A431" s="57"/>
      <c r="B431" s="60"/>
    </row>
    <row r="432" spans="1:2" ht="12.75">
      <c r="A432" s="57"/>
      <c r="B432" s="60"/>
    </row>
    <row r="433" spans="1:2" ht="12.75">
      <c r="A433" s="57"/>
      <c r="B433" s="60"/>
    </row>
    <row r="434" spans="1:2" ht="12.75">
      <c r="A434" s="57"/>
      <c r="B434" s="60"/>
    </row>
    <row r="435" spans="1:2" ht="12.75">
      <c r="A435" s="57"/>
      <c r="B435" s="60"/>
    </row>
    <row r="436" spans="1:2" ht="12.75">
      <c r="A436" s="57"/>
      <c r="B436" s="60"/>
    </row>
    <row r="437" spans="1:2" ht="12.75">
      <c r="A437" s="57"/>
      <c r="B437" s="60"/>
    </row>
    <row r="438" spans="1:2" ht="12.75">
      <c r="A438" s="57"/>
      <c r="B438" s="60"/>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99" customFormat="1" ht="12">
      <c r="A1" s="347" t="s">
        <v>167</v>
      </c>
      <c r="B1" s="347"/>
      <c r="C1" s="347"/>
      <c r="D1" s="347"/>
      <c r="E1" s="347"/>
      <c r="F1" s="347"/>
      <c r="G1" s="347"/>
      <c r="H1" s="347"/>
      <c r="I1" s="347"/>
      <c r="J1" s="347"/>
      <c r="K1" s="347"/>
      <c r="L1" s="347"/>
      <c r="M1" s="98"/>
    </row>
    <row r="2" spans="1:15" s="101" customFormat="1" ht="10.5" customHeight="1">
      <c r="A2" s="347"/>
      <c r="B2" s="347"/>
      <c r="C2" s="347"/>
      <c r="D2" s="347"/>
      <c r="E2" s="347"/>
      <c r="F2" s="347"/>
      <c r="G2" s="347"/>
      <c r="H2" s="347"/>
      <c r="I2" s="347"/>
      <c r="J2" s="347"/>
      <c r="K2" s="347"/>
      <c r="L2" s="347"/>
      <c r="M2" s="100"/>
      <c r="N2" s="100"/>
      <c r="O2" s="100"/>
    </row>
    <row r="3" spans="1:15" s="101" customFormat="1" ht="10.5" customHeight="1">
      <c r="A3" s="348" t="s">
        <v>168</v>
      </c>
      <c r="B3" s="348"/>
      <c r="C3" s="348"/>
      <c r="D3" s="348"/>
      <c r="E3" s="348"/>
      <c r="F3" s="348"/>
      <c r="G3" s="348"/>
      <c r="H3" s="348"/>
      <c r="I3" s="348"/>
      <c r="J3" s="348"/>
      <c r="K3" s="348"/>
      <c r="L3" s="348"/>
      <c r="M3" s="100"/>
      <c r="N3" s="100"/>
      <c r="O3" s="100"/>
    </row>
    <row r="4" spans="1:14" s="101" customFormat="1" ht="10.5" customHeight="1">
      <c r="A4" s="348" t="s">
        <v>2</v>
      </c>
      <c r="B4" s="348"/>
      <c r="C4" s="348"/>
      <c r="D4" s="348"/>
      <c r="E4" s="348"/>
      <c r="F4" s="348"/>
      <c r="G4" s="348"/>
      <c r="H4" s="348"/>
      <c r="I4" s="348"/>
      <c r="J4" s="348"/>
      <c r="K4" s="348"/>
      <c r="L4" s="348"/>
      <c r="M4" s="102"/>
      <c r="N4" s="99"/>
    </row>
    <row r="5" spans="1:13" s="101" customFormat="1" ht="18" customHeight="1">
      <c r="A5" s="103"/>
      <c r="B5" s="103"/>
      <c r="C5" s="103"/>
      <c r="D5" s="103"/>
      <c r="E5" s="103"/>
      <c r="F5" s="103"/>
      <c r="G5" s="103"/>
      <c r="H5" s="103"/>
      <c r="I5" s="104"/>
      <c r="J5" s="104"/>
      <c r="K5" s="104"/>
      <c r="L5" s="99"/>
      <c r="M5" s="99"/>
    </row>
    <row r="6" spans="2:12" ht="18" customHeight="1">
      <c r="B6" s="349" t="s">
        <v>3</v>
      </c>
      <c r="C6" s="334" t="s">
        <v>169</v>
      </c>
      <c r="D6" s="343" t="s">
        <v>5</v>
      </c>
      <c r="E6" s="343" t="s">
        <v>6</v>
      </c>
      <c r="F6" s="334" t="s">
        <v>170</v>
      </c>
      <c r="G6" s="331" t="s">
        <v>171</v>
      </c>
      <c r="H6" s="334" t="s">
        <v>9</v>
      </c>
      <c r="I6" s="337" t="s">
        <v>10</v>
      </c>
      <c r="J6" s="338"/>
      <c r="K6" s="339"/>
      <c r="L6" s="340" t="s">
        <v>113</v>
      </c>
    </row>
    <row r="7" spans="2:12" ht="15" customHeight="1">
      <c r="B7" s="350"/>
      <c r="C7" s="352"/>
      <c r="D7" s="352"/>
      <c r="E7" s="352"/>
      <c r="F7" s="335"/>
      <c r="G7" s="332"/>
      <c r="H7" s="335"/>
      <c r="I7" s="343" t="s">
        <v>12</v>
      </c>
      <c r="J7" s="345" t="s">
        <v>13</v>
      </c>
      <c r="K7" s="346"/>
      <c r="L7" s="341"/>
    </row>
    <row r="8" spans="2:12" ht="22.5" customHeight="1">
      <c r="B8" s="350"/>
      <c r="C8" s="352"/>
      <c r="D8" s="352"/>
      <c r="E8" s="344"/>
      <c r="F8" s="336"/>
      <c r="G8" s="333"/>
      <c r="H8" s="336"/>
      <c r="I8" s="344"/>
      <c r="J8" s="9" t="s">
        <v>14</v>
      </c>
      <c r="K8" s="10" t="s">
        <v>15</v>
      </c>
      <c r="L8" s="342"/>
    </row>
    <row r="9" spans="2:12" ht="13.5" customHeight="1">
      <c r="B9" s="351"/>
      <c r="C9" s="344"/>
      <c r="D9" s="344"/>
      <c r="E9" s="105" t="s">
        <v>16</v>
      </c>
      <c r="F9" s="105" t="s">
        <v>17</v>
      </c>
      <c r="G9" s="106" t="s">
        <v>18</v>
      </c>
      <c r="H9" s="337" t="s">
        <v>19</v>
      </c>
      <c r="I9" s="338"/>
      <c r="J9" s="338"/>
      <c r="K9" s="339"/>
      <c r="L9" s="107" t="s">
        <v>20</v>
      </c>
    </row>
    <row r="10" spans="2:4" ht="12">
      <c r="B10" s="14"/>
      <c r="C10" s="15"/>
      <c r="D10" s="15"/>
    </row>
    <row r="11" spans="2:12" ht="12">
      <c r="B11" s="108" t="s">
        <v>117</v>
      </c>
      <c r="C11" s="109" t="s">
        <v>118</v>
      </c>
      <c r="D11" s="110">
        <v>2005</v>
      </c>
      <c r="E11" s="111">
        <v>823.5</v>
      </c>
      <c r="F11" s="111">
        <v>115081.83333333333</v>
      </c>
      <c r="G11" s="111">
        <v>189327.19</v>
      </c>
      <c r="H11" s="111">
        <v>2955303.733</v>
      </c>
      <c r="I11" s="111">
        <v>20975426.21</v>
      </c>
      <c r="J11" s="111">
        <v>6786815.48</v>
      </c>
      <c r="K11" s="111">
        <v>4378348.375999999</v>
      </c>
      <c r="L11" s="112">
        <v>32.35603134855204</v>
      </c>
    </row>
    <row r="12" spans="2:12" ht="12">
      <c r="B12" s="23"/>
      <c r="C12" s="24"/>
      <c r="D12" s="110">
        <v>2006</v>
      </c>
      <c r="E12" s="111">
        <v>832.6666666666666</v>
      </c>
      <c r="F12" s="111">
        <v>116776.83333333333</v>
      </c>
      <c r="G12" s="111">
        <v>194163.597</v>
      </c>
      <c r="H12" s="111">
        <v>3079251.488</v>
      </c>
      <c r="I12" s="111">
        <v>23020933.178</v>
      </c>
      <c r="J12" s="111">
        <v>7545322.367</v>
      </c>
      <c r="K12" s="111">
        <v>4902229.212</v>
      </c>
      <c r="L12" s="112">
        <v>32.77591880684794</v>
      </c>
    </row>
    <row r="13" spans="2:12" ht="12">
      <c r="B13" s="23"/>
      <c r="C13" s="24"/>
      <c r="D13" s="110">
        <v>2007</v>
      </c>
      <c r="E13" s="111">
        <v>853.0833333333334</v>
      </c>
      <c r="F13" s="111">
        <v>122441.41666666667</v>
      </c>
      <c r="G13" s="111">
        <v>203569.639</v>
      </c>
      <c r="H13" s="111">
        <v>3303308.271</v>
      </c>
      <c r="I13" s="111">
        <v>25437934.982</v>
      </c>
      <c r="J13" s="111">
        <v>8686240.314</v>
      </c>
      <c r="K13" s="111">
        <v>5412230.48</v>
      </c>
      <c r="L13" s="112">
        <v>34.14679815852357</v>
      </c>
    </row>
    <row r="14" spans="2:12" ht="12">
      <c r="B14" s="23"/>
      <c r="C14" s="24"/>
      <c r="D14" s="110">
        <v>2008</v>
      </c>
      <c r="E14" s="111">
        <v>873.4166666666666</v>
      </c>
      <c r="F14" s="111">
        <v>128989</v>
      </c>
      <c r="G14" s="111">
        <v>212694.98800000004</v>
      </c>
      <c r="H14" s="111">
        <v>3552346.357</v>
      </c>
      <c r="I14" s="111">
        <v>26563938.158000004</v>
      </c>
      <c r="J14" s="111">
        <v>8811645.513000002</v>
      </c>
      <c r="K14" s="111">
        <v>5598386.375</v>
      </c>
      <c r="L14" s="112">
        <v>33.171457713043516</v>
      </c>
    </row>
    <row r="15" spans="2:12" ht="12">
      <c r="B15" s="23"/>
      <c r="C15" s="24"/>
      <c r="D15" s="110">
        <v>2009</v>
      </c>
      <c r="E15" s="111">
        <v>876.4166666666666</v>
      </c>
      <c r="F15" s="111">
        <v>126595.08333333333</v>
      </c>
      <c r="G15" s="111">
        <v>196076.471</v>
      </c>
      <c r="H15" s="111">
        <v>3357829.7009999994</v>
      </c>
      <c r="I15" s="111">
        <v>22112679.952</v>
      </c>
      <c r="J15" s="111">
        <v>6741760.596999999</v>
      </c>
      <c r="K15" s="111">
        <v>4244504.682</v>
      </c>
      <c r="L15" s="112">
        <v>30.488211341340538</v>
      </c>
    </row>
    <row r="16" spans="2:12" ht="12">
      <c r="B16" s="23"/>
      <c r="C16" s="24"/>
      <c r="D16" s="110">
        <v>2010</v>
      </c>
      <c r="E16" s="111">
        <v>853.0833333333334</v>
      </c>
      <c r="F16" s="111">
        <v>125947.16666666667</v>
      </c>
      <c r="G16" s="111">
        <v>206164.211</v>
      </c>
      <c r="H16" s="113">
        <v>3548618.2269999995</v>
      </c>
      <c r="I16" s="113">
        <v>25415307.976</v>
      </c>
      <c r="J16" s="113">
        <v>8011943.972</v>
      </c>
      <c r="K16" s="111">
        <v>4801619.139</v>
      </c>
      <c r="L16" s="112">
        <v>31.52408768591662</v>
      </c>
    </row>
    <row r="17" spans="2:12" ht="12">
      <c r="B17" s="23"/>
      <c r="C17" s="24"/>
      <c r="D17" s="110">
        <v>2011</v>
      </c>
      <c r="E17" s="111">
        <v>867.8333333333334</v>
      </c>
      <c r="F17" s="111">
        <v>133565.83333333334</v>
      </c>
      <c r="G17" s="111">
        <v>220659.564</v>
      </c>
      <c r="H17" s="111">
        <v>3908177.1570000006</v>
      </c>
      <c r="I17" s="111">
        <v>28220571.332000002</v>
      </c>
      <c r="J17" s="111">
        <v>8883585.799</v>
      </c>
      <c r="K17" s="111">
        <v>5481422.283</v>
      </c>
      <c r="L17" s="112">
        <v>31.479113921859845</v>
      </c>
    </row>
    <row r="18" spans="2:12" ht="12">
      <c r="B18" s="23"/>
      <c r="C18" s="24"/>
      <c r="D18" s="110">
        <v>2012</v>
      </c>
      <c r="E18" s="111">
        <v>878.8333333333334</v>
      </c>
      <c r="F18" s="111">
        <v>137176.66666666666</v>
      </c>
      <c r="G18" s="111">
        <v>223757.29</v>
      </c>
      <c r="H18" s="111">
        <v>4162553.065</v>
      </c>
      <c r="I18" s="111">
        <v>27951737.178000003</v>
      </c>
      <c r="J18" s="111">
        <v>8926713.444</v>
      </c>
      <c r="K18" s="111">
        <v>5173898.792</v>
      </c>
      <c r="L18" s="112">
        <v>31.936166926419002</v>
      </c>
    </row>
    <row r="19" spans="2:12" ht="12">
      <c r="B19" s="23"/>
      <c r="C19" s="24"/>
      <c r="D19" s="110">
        <v>2013</v>
      </c>
      <c r="E19" s="111">
        <v>871.666666666667</v>
      </c>
      <c r="F19" s="111">
        <v>137982.5</v>
      </c>
      <c r="G19" s="111">
        <v>223880.191</v>
      </c>
      <c r="H19" s="111">
        <v>4315207.363</v>
      </c>
      <c r="I19" s="111">
        <v>27998421.166</v>
      </c>
      <c r="J19" s="111">
        <v>8923237.69</v>
      </c>
      <c r="K19" s="111">
        <v>5207650.455</v>
      </c>
      <c r="L19" s="112">
        <v>31.870503115497</v>
      </c>
    </row>
    <row r="20" spans="2:12" ht="12">
      <c r="B20" s="23"/>
      <c r="C20" s="24"/>
      <c r="D20" s="110">
        <v>2014</v>
      </c>
      <c r="E20" s="111">
        <v>856.75</v>
      </c>
      <c r="F20" s="111">
        <v>139366.583333333</v>
      </c>
      <c r="G20" s="111">
        <v>226330.294</v>
      </c>
      <c r="H20" s="111">
        <v>4488254.426</v>
      </c>
      <c r="I20" s="111">
        <v>28537109.003</v>
      </c>
      <c r="J20" s="111">
        <v>9216226.319</v>
      </c>
      <c r="K20" s="111">
        <v>5272640.467</v>
      </c>
      <c r="L20" s="112">
        <v>32.2955850854799</v>
      </c>
    </row>
    <row r="21" spans="2:12" ht="12">
      <c r="B21" s="23"/>
      <c r="C21" s="24"/>
      <c r="D21" s="110">
        <v>2015</v>
      </c>
      <c r="E21" s="111">
        <v>844.166666666667</v>
      </c>
      <c r="F21" s="111">
        <v>140408.916666667</v>
      </c>
      <c r="G21" s="111">
        <v>228613.674</v>
      </c>
      <c r="H21" s="111">
        <v>4666230.847</v>
      </c>
      <c r="I21" s="111">
        <v>29236011.736</v>
      </c>
      <c r="J21" s="111">
        <v>9631449.416</v>
      </c>
      <c r="K21" s="111">
        <v>5289540.153</v>
      </c>
      <c r="L21" s="112">
        <v>32.9437869397906</v>
      </c>
    </row>
    <row r="22" spans="2:12" ht="12">
      <c r="B22" s="23"/>
      <c r="C22" s="24"/>
      <c r="D22" s="114"/>
      <c r="E22" s="111"/>
      <c r="F22" s="111"/>
      <c r="G22" s="111"/>
      <c r="H22" s="113"/>
      <c r="I22" s="113"/>
      <c r="J22" s="113"/>
      <c r="K22" s="111"/>
      <c r="L22" s="112"/>
    </row>
    <row r="23" spans="2:12" ht="12">
      <c r="B23" s="23"/>
      <c r="C23" s="24"/>
      <c r="D23" s="114">
        <v>2015</v>
      </c>
      <c r="E23" s="111"/>
      <c r="F23" s="111"/>
      <c r="G23" s="111"/>
      <c r="H23" s="113"/>
      <c r="I23" s="113"/>
      <c r="J23" s="113"/>
      <c r="K23" s="111"/>
      <c r="L23" s="112"/>
    </row>
    <row r="24" spans="2:12" ht="12">
      <c r="B24" s="23"/>
      <c r="C24" s="24"/>
      <c r="D24" s="115" t="s">
        <v>24</v>
      </c>
      <c r="E24" s="111">
        <v>844.777777777778</v>
      </c>
      <c r="F24" s="111">
        <v>140111.222222222</v>
      </c>
      <c r="G24" s="111">
        <v>172247.664</v>
      </c>
      <c r="H24" s="113">
        <v>3411716.325</v>
      </c>
      <c r="I24" s="113">
        <v>22032108.489</v>
      </c>
      <c r="J24" s="113">
        <v>7335336.35</v>
      </c>
      <c r="K24" s="111">
        <v>4055783.353</v>
      </c>
      <c r="L24" s="112">
        <v>33.2938463591096</v>
      </c>
    </row>
    <row r="25" spans="2:12" ht="12">
      <c r="B25" s="23"/>
      <c r="C25" s="24"/>
      <c r="D25" s="114"/>
      <c r="E25" s="111"/>
      <c r="F25" s="111"/>
      <c r="G25" s="111"/>
      <c r="H25" s="113"/>
      <c r="I25" s="113"/>
      <c r="J25" s="113"/>
      <c r="K25" s="111"/>
      <c r="L25" s="112"/>
    </row>
    <row r="26" spans="2:12" ht="12">
      <c r="B26" s="23"/>
      <c r="C26" s="24"/>
      <c r="D26" s="116" t="s">
        <v>25</v>
      </c>
      <c r="E26" s="111">
        <v>840</v>
      </c>
      <c r="F26" s="111">
        <v>139123</v>
      </c>
      <c r="G26" s="111">
        <v>19294.967</v>
      </c>
      <c r="H26" s="113">
        <v>366504.978</v>
      </c>
      <c r="I26" s="113">
        <v>2226442.379</v>
      </c>
      <c r="J26" s="113">
        <v>724421.071</v>
      </c>
      <c r="K26" s="111">
        <v>404840.582</v>
      </c>
      <c r="L26" s="112">
        <v>32.5371578367715</v>
      </c>
    </row>
    <row r="27" spans="2:12" ht="12">
      <c r="B27" s="23"/>
      <c r="C27" s="24"/>
      <c r="D27" s="116" t="s">
        <v>26</v>
      </c>
      <c r="E27" s="111">
        <v>843</v>
      </c>
      <c r="F27" s="111">
        <v>139277</v>
      </c>
      <c r="G27" s="111">
        <v>18596.932</v>
      </c>
      <c r="H27" s="113">
        <v>358536.241</v>
      </c>
      <c r="I27" s="113">
        <v>2296912.31</v>
      </c>
      <c r="J27" s="113">
        <v>778682.84</v>
      </c>
      <c r="K27" s="111">
        <v>417791.704</v>
      </c>
      <c r="L27" s="112">
        <v>33.9012872459202</v>
      </c>
    </row>
    <row r="28" spans="2:12" ht="12">
      <c r="B28" s="23"/>
      <c r="C28" s="24"/>
      <c r="D28" s="116" t="s">
        <v>27</v>
      </c>
      <c r="E28" s="111">
        <v>845</v>
      </c>
      <c r="F28" s="111">
        <v>139347</v>
      </c>
      <c r="G28" s="111">
        <v>20155.379</v>
      </c>
      <c r="H28" s="113">
        <v>374872.854</v>
      </c>
      <c r="I28" s="113">
        <v>2692950.962</v>
      </c>
      <c r="J28" s="113">
        <v>923094.866</v>
      </c>
      <c r="K28" s="111">
        <v>492905.352</v>
      </c>
      <c r="L28" s="112">
        <v>34.2781906921334</v>
      </c>
    </row>
    <row r="29" spans="2:12" ht="12">
      <c r="B29" s="23"/>
      <c r="C29" s="24"/>
      <c r="D29" s="116" t="s">
        <v>28</v>
      </c>
      <c r="E29" s="111">
        <v>847</v>
      </c>
      <c r="F29" s="111">
        <v>139502</v>
      </c>
      <c r="G29" s="111">
        <v>18960.708</v>
      </c>
      <c r="H29" s="113">
        <v>381645.341</v>
      </c>
      <c r="I29" s="113">
        <v>2470542.496</v>
      </c>
      <c r="J29" s="113">
        <v>834387.211</v>
      </c>
      <c r="K29" s="111">
        <v>467084.199</v>
      </c>
      <c r="L29" s="112">
        <v>33.7734409487365</v>
      </c>
    </row>
    <row r="30" spans="2:12" ht="12">
      <c r="B30" s="23"/>
      <c r="C30" s="24"/>
      <c r="D30" s="117" t="s">
        <v>29</v>
      </c>
      <c r="E30" s="111">
        <v>848</v>
      </c>
      <c r="F30" s="111">
        <v>139745</v>
      </c>
      <c r="G30" s="111">
        <v>17399.049</v>
      </c>
      <c r="H30" s="113">
        <v>390766.906</v>
      </c>
      <c r="I30" s="113">
        <v>2288249.252</v>
      </c>
      <c r="J30" s="113">
        <v>759714.291</v>
      </c>
      <c r="K30" s="111">
        <v>428288.938</v>
      </c>
      <c r="L30" s="112">
        <v>33.2006790928037</v>
      </c>
    </row>
    <row r="31" spans="2:12" ht="12">
      <c r="B31" s="23"/>
      <c r="C31" s="24"/>
      <c r="D31" s="116" t="s">
        <v>30</v>
      </c>
      <c r="E31" s="111">
        <v>845</v>
      </c>
      <c r="F31" s="111">
        <v>140018</v>
      </c>
      <c r="G31" s="111">
        <v>19954.537</v>
      </c>
      <c r="H31" s="113">
        <v>404982.953</v>
      </c>
      <c r="I31" s="113">
        <v>2626160.904</v>
      </c>
      <c r="J31" s="113">
        <v>892391.979</v>
      </c>
      <c r="K31" s="111">
        <v>496053.878</v>
      </c>
      <c r="L31" s="112">
        <v>33.980856909444</v>
      </c>
    </row>
    <row r="32" spans="2:12" ht="12">
      <c r="B32" s="23"/>
      <c r="C32" s="24"/>
      <c r="D32" s="116" t="s">
        <v>31</v>
      </c>
      <c r="E32" s="111">
        <v>846</v>
      </c>
      <c r="F32" s="111">
        <v>140634</v>
      </c>
      <c r="G32" s="111">
        <v>19704.367</v>
      </c>
      <c r="H32" s="113">
        <v>385139.082</v>
      </c>
      <c r="I32" s="113">
        <v>2631905.02</v>
      </c>
      <c r="J32" s="113">
        <v>872931.129</v>
      </c>
      <c r="K32" s="111">
        <v>497244.372</v>
      </c>
      <c r="L32" s="112">
        <v>33.1672732247762</v>
      </c>
    </row>
    <row r="33" spans="2:12" ht="12">
      <c r="B33" s="23"/>
      <c r="C33" s="24"/>
      <c r="D33" s="116" t="s">
        <v>32</v>
      </c>
      <c r="E33" s="111">
        <v>844</v>
      </c>
      <c r="F33" s="111">
        <v>141415</v>
      </c>
      <c r="G33" s="111">
        <v>18205.025</v>
      </c>
      <c r="H33" s="113">
        <v>373958.143</v>
      </c>
      <c r="I33" s="113">
        <v>2182538.303</v>
      </c>
      <c r="J33" s="113">
        <v>702399.638</v>
      </c>
      <c r="K33" s="111">
        <v>381251.299</v>
      </c>
      <c r="L33" s="112">
        <v>32.1826946649467</v>
      </c>
    </row>
    <row r="34" spans="2:12" ht="12">
      <c r="B34" s="23"/>
      <c r="C34" s="24"/>
      <c r="D34" s="116" t="s">
        <v>33</v>
      </c>
      <c r="E34" s="111">
        <v>845</v>
      </c>
      <c r="F34" s="111">
        <v>141940</v>
      </c>
      <c r="G34" s="111">
        <v>19976.7</v>
      </c>
      <c r="H34" s="113">
        <v>375309.827</v>
      </c>
      <c r="I34" s="113">
        <v>2616406.863</v>
      </c>
      <c r="J34" s="113">
        <v>847313.325</v>
      </c>
      <c r="K34" s="111">
        <v>470323.029</v>
      </c>
      <c r="L34" s="112">
        <v>32.3846163600283</v>
      </c>
    </row>
    <row r="35" spans="2:12" ht="12">
      <c r="B35" s="23"/>
      <c r="C35" s="24"/>
      <c r="D35" s="116" t="s">
        <v>34</v>
      </c>
      <c r="E35" s="111">
        <v>844</v>
      </c>
      <c r="F35" s="111">
        <v>141726</v>
      </c>
      <c r="G35" s="111">
        <v>19841.076</v>
      </c>
      <c r="H35" s="113">
        <v>383099.848</v>
      </c>
      <c r="I35" s="113">
        <v>2534428.002</v>
      </c>
      <c r="J35" s="113">
        <v>791434.596</v>
      </c>
      <c r="K35" s="111">
        <v>431626.746</v>
      </c>
      <c r="L35" s="112">
        <v>31.2273457906657</v>
      </c>
    </row>
    <row r="36" spans="2:12" ht="12">
      <c r="B36" s="23"/>
      <c r="C36" s="24"/>
      <c r="D36" s="116" t="s">
        <v>35</v>
      </c>
      <c r="E36" s="111">
        <v>842</v>
      </c>
      <c r="F36" s="111">
        <v>141392</v>
      </c>
      <c r="G36" s="111">
        <v>19872.98</v>
      </c>
      <c r="H36" s="113">
        <v>472538.059</v>
      </c>
      <c r="I36" s="113">
        <v>2548882.388</v>
      </c>
      <c r="J36" s="113">
        <v>807351.404</v>
      </c>
      <c r="K36" s="111">
        <v>432740.253</v>
      </c>
      <c r="L36" s="112">
        <v>31.6747217447524</v>
      </c>
    </row>
    <row r="37" spans="2:12" ht="12">
      <c r="B37" s="23"/>
      <c r="C37" s="24"/>
      <c r="D37" s="116" t="s">
        <v>36</v>
      </c>
      <c r="E37" s="111">
        <v>841</v>
      </c>
      <c r="F37" s="111">
        <v>140788</v>
      </c>
      <c r="G37" s="111">
        <v>16651.954</v>
      </c>
      <c r="H37" s="113">
        <v>398876.615</v>
      </c>
      <c r="I37" s="113">
        <v>2120592.857</v>
      </c>
      <c r="J37" s="113">
        <v>697327.066</v>
      </c>
      <c r="K37" s="111">
        <v>369389.801</v>
      </c>
      <c r="L37" s="112">
        <v>32.8835902515728</v>
      </c>
    </row>
    <row r="38" spans="2:12" ht="12">
      <c r="B38" s="23"/>
      <c r="C38" s="24"/>
      <c r="D38" s="24"/>
      <c r="E38" s="111"/>
      <c r="F38" s="111"/>
      <c r="G38" s="111"/>
      <c r="H38" s="113"/>
      <c r="I38" s="113"/>
      <c r="J38" s="113"/>
      <c r="K38" s="111"/>
      <c r="L38" s="112"/>
    </row>
    <row r="39" spans="2:12" ht="12">
      <c r="B39" s="23"/>
      <c r="C39" s="24"/>
      <c r="D39" s="114">
        <v>2016</v>
      </c>
      <c r="E39" s="111"/>
      <c r="F39" s="111"/>
      <c r="G39" s="111"/>
      <c r="H39" s="113"/>
      <c r="I39" s="113"/>
      <c r="J39" s="113"/>
      <c r="K39" s="111"/>
      <c r="L39" s="112"/>
    </row>
    <row r="40" spans="2:12" ht="12">
      <c r="B40" s="23"/>
      <c r="C40" s="24"/>
      <c r="D40" s="115" t="s">
        <v>24</v>
      </c>
      <c r="E40" s="111">
        <v>843.333333333333</v>
      </c>
      <c r="F40" s="111">
        <v>142053.111111111</v>
      </c>
      <c r="G40" s="111">
        <v>175875.595</v>
      </c>
      <c r="H40" s="113">
        <v>3540568.024</v>
      </c>
      <c r="I40" s="113">
        <v>22466081.088</v>
      </c>
      <c r="J40" s="113">
        <v>7602252.331</v>
      </c>
      <c r="K40" s="111">
        <v>4187073.445</v>
      </c>
      <c r="L40" s="112">
        <v>33.8388003729794</v>
      </c>
    </row>
    <row r="41" spans="2:12" ht="12">
      <c r="B41" s="23"/>
      <c r="C41" s="24"/>
      <c r="D41" s="114"/>
      <c r="E41" s="111"/>
      <c r="F41" s="111"/>
      <c r="G41" s="111"/>
      <c r="H41" s="113"/>
      <c r="I41" s="113"/>
      <c r="J41" s="113"/>
      <c r="K41" s="111"/>
      <c r="L41" s="112"/>
    </row>
    <row r="42" spans="2:12" ht="12">
      <c r="B42" s="23"/>
      <c r="C42" s="24"/>
      <c r="D42" s="116" t="s">
        <v>25</v>
      </c>
      <c r="E42" s="111">
        <v>830</v>
      </c>
      <c r="F42" s="111">
        <v>140184</v>
      </c>
      <c r="G42" s="111">
        <v>19115.617</v>
      </c>
      <c r="H42" s="113">
        <v>379301.158</v>
      </c>
      <c r="I42" s="113">
        <v>2206938.757</v>
      </c>
      <c r="J42" s="113">
        <v>745704.774</v>
      </c>
      <c r="K42" s="111">
        <v>420354.215</v>
      </c>
      <c r="L42" s="112">
        <v>33.789101380125</v>
      </c>
    </row>
    <row r="43" spans="2:12" ht="12">
      <c r="B43" s="23"/>
      <c r="C43" s="24"/>
      <c r="D43" s="116" t="s">
        <v>26</v>
      </c>
      <c r="E43" s="111">
        <v>843</v>
      </c>
      <c r="F43" s="111">
        <v>141914</v>
      </c>
      <c r="G43" s="111">
        <v>19805.08</v>
      </c>
      <c r="H43" s="113">
        <v>376946.098</v>
      </c>
      <c r="I43" s="113">
        <v>2450583.558</v>
      </c>
      <c r="J43" s="113">
        <v>845887.964</v>
      </c>
      <c r="K43" s="111">
        <v>460268.812</v>
      </c>
      <c r="L43" s="112">
        <v>34.5178176536187</v>
      </c>
    </row>
    <row r="44" spans="2:12" ht="12">
      <c r="B44" s="23"/>
      <c r="C44" s="24"/>
      <c r="D44" s="116" t="s">
        <v>27</v>
      </c>
      <c r="E44" s="111">
        <v>846</v>
      </c>
      <c r="F44" s="111">
        <v>141548</v>
      </c>
      <c r="G44" s="111">
        <v>19714.47</v>
      </c>
      <c r="H44" s="113">
        <v>393953.859</v>
      </c>
      <c r="I44" s="113">
        <v>2549154.313</v>
      </c>
      <c r="J44" s="113">
        <v>832050.492</v>
      </c>
      <c r="K44" s="111">
        <v>468605.835</v>
      </c>
      <c r="L44" s="112">
        <v>32.6402559373031</v>
      </c>
    </row>
    <row r="45" spans="2:12" ht="12">
      <c r="B45" s="23"/>
      <c r="C45" s="24"/>
      <c r="D45" s="116" t="s">
        <v>28</v>
      </c>
      <c r="E45" s="111">
        <v>844</v>
      </c>
      <c r="F45" s="111">
        <v>141407</v>
      </c>
      <c r="G45" s="111">
        <v>19967.119</v>
      </c>
      <c r="H45" s="113">
        <v>395637.613</v>
      </c>
      <c r="I45" s="113">
        <v>2558513.246</v>
      </c>
      <c r="J45" s="113">
        <v>846182.569</v>
      </c>
      <c r="K45" s="111">
        <v>481053.902</v>
      </c>
      <c r="L45" s="112">
        <v>33.0732143100267</v>
      </c>
    </row>
    <row r="46" spans="2:12" ht="12">
      <c r="B46" s="23"/>
      <c r="C46" s="24"/>
      <c r="D46" s="117" t="s">
        <v>29</v>
      </c>
      <c r="E46" s="111">
        <v>847</v>
      </c>
      <c r="F46" s="111">
        <v>142120</v>
      </c>
      <c r="G46" s="111">
        <v>18769.036</v>
      </c>
      <c r="H46" s="113">
        <v>406089.398</v>
      </c>
      <c r="I46" s="113">
        <v>2430964.33</v>
      </c>
      <c r="J46" s="113">
        <v>821842.891</v>
      </c>
      <c r="K46" s="111">
        <v>452788.754</v>
      </c>
      <c r="L46" s="112">
        <v>33.8072788998924</v>
      </c>
    </row>
    <row r="47" spans="2:12" ht="12">
      <c r="B47" s="23"/>
      <c r="C47" s="24"/>
      <c r="D47" s="116" t="s">
        <v>30</v>
      </c>
      <c r="E47" s="111">
        <v>847</v>
      </c>
      <c r="F47" s="111">
        <v>142375</v>
      </c>
      <c r="G47" s="111">
        <v>20146.021</v>
      </c>
      <c r="H47" s="113">
        <v>417570.135</v>
      </c>
      <c r="I47" s="113">
        <v>2690062.251</v>
      </c>
      <c r="J47" s="113">
        <v>914350.127</v>
      </c>
      <c r="K47" s="111">
        <v>513561.717</v>
      </c>
      <c r="L47" s="112">
        <v>33.9899244584433</v>
      </c>
    </row>
    <row r="48" spans="2:12" ht="12">
      <c r="B48" s="23"/>
      <c r="C48" s="24"/>
      <c r="D48" s="116" t="s">
        <v>31</v>
      </c>
      <c r="E48" s="111">
        <v>846</v>
      </c>
      <c r="F48" s="111">
        <v>142693</v>
      </c>
      <c r="G48" s="111">
        <v>18392.289</v>
      </c>
      <c r="H48" s="113">
        <v>392499.258</v>
      </c>
      <c r="I48" s="113">
        <v>2386571.987</v>
      </c>
      <c r="J48" s="113">
        <v>803800.331</v>
      </c>
      <c r="K48" s="111">
        <v>419631.693</v>
      </c>
      <c r="L48" s="112">
        <v>33.6801209172996</v>
      </c>
    </row>
    <row r="49" spans="2:12" ht="12">
      <c r="B49" s="23"/>
      <c r="C49" s="24"/>
      <c r="D49" s="116" t="s">
        <v>32</v>
      </c>
      <c r="E49" s="111">
        <v>844</v>
      </c>
      <c r="F49" s="111">
        <v>142967</v>
      </c>
      <c r="G49" s="111">
        <v>19896.08</v>
      </c>
      <c r="H49" s="113">
        <v>390908.642</v>
      </c>
      <c r="I49" s="113">
        <v>2493171.797</v>
      </c>
      <c r="J49" s="113">
        <v>834996.42</v>
      </c>
      <c r="K49" s="111">
        <v>449327</v>
      </c>
      <c r="L49" s="112">
        <v>33.4913310428403</v>
      </c>
    </row>
    <row r="50" spans="2:12" ht="12">
      <c r="B50" s="23"/>
      <c r="C50" s="24"/>
      <c r="D50" s="116" t="s">
        <v>33</v>
      </c>
      <c r="E50" s="111">
        <v>843</v>
      </c>
      <c r="F50" s="111">
        <v>143270</v>
      </c>
      <c r="G50" s="111">
        <v>20069.883</v>
      </c>
      <c r="H50" s="113">
        <v>387661.863</v>
      </c>
      <c r="I50" s="113">
        <v>2700120.849</v>
      </c>
      <c r="J50" s="113">
        <v>957436.763</v>
      </c>
      <c r="K50" s="111">
        <v>521481.517</v>
      </c>
      <c r="L50" s="112">
        <v>35.4590337449004</v>
      </c>
    </row>
    <row r="51" spans="2:12" ht="12">
      <c r="B51" s="23"/>
      <c r="C51" s="24"/>
      <c r="D51" s="116" t="s">
        <v>34</v>
      </c>
      <c r="E51" s="111"/>
      <c r="F51" s="111"/>
      <c r="G51" s="111"/>
      <c r="H51" s="113"/>
      <c r="I51" s="113"/>
      <c r="J51" s="113"/>
      <c r="K51" s="111"/>
      <c r="L51" s="112"/>
    </row>
    <row r="52" spans="2:12" ht="12">
      <c r="B52" s="23"/>
      <c r="C52" s="24"/>
      <c r="D52" s="116" t="s">
        <v>35</v>
      </c>
      <c r="E52" s="111"/>
      <c r="F52" s="111"/>
      <c r="G52" s="111"/>
      <c r="H52" s="113"/>
      <c r="I52" s="113"/>
      <c r="J52" s="113"/>
      <c r="K52" s="111"/>
      <c r="L52" s="112"/>
    </row>
    <row r="53" spans="4:12" ht="12">
      <c r="D53" s="116" t="s">
        <v>36</v>
      </c>
      <c r="E53" s="111"/>
      <c r="F53" s="111"/>
      <c r="G53" s="111"/>
      <c r="H53" s="113"/>
      <c r="I53" s="113"/>
      <c r="J53" s="113"/>
      <c r="K53" s="111"/>
      <c r="L53" s="112"/>
    </row>
    <row r="57" spans="2:4" ht="12">
      <c r="B57" s="118" t="s">
        <v>39</v>
      </c>
      <c r="C57" s="119"/>
      <c r="D57" s="120"/>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53" t="s">
        <v>0</v>
      </c>
      <c r="B1" s="353"/>
      <c r="C1" s="353"/>
      <c r="D1" s="353"/>
      <c r="E1" s="353"/>
      <c r="F1" s="353"/>
      <c r="G1" s="353"/>
      <c r="H1" s="353"/>
      <c r="I1" s="353"/>
      <c r="J1" s="353"/>
      <c r="K1" s="353"/>
      <c r="L1" s="353"/>
    </row>
    <row r="2" spans="1:12" s="1" customFormat="1" ht="10.5" customHeight="1">
      <c r="A2" s="2"/>
      <c r="B2" s="2"/>
      <c r="C2" s="2"/>
      <c r="D2" s="2"/>
      <c r="E2" s="3"/>
      <c r="F2" s="3"/>
      <c r="G2" s="3"/>
      <c r="H2" s="3"/>
      <c r="I2" s="3"/>
      <c r="L2" s="4"/>
    </row>
    <row r="3" spans="1:12" s="1" customFormat="1" ht="10.5" customHeight="1">
      <c r="A3" s="353" t="s">
        <v>1</v>
      </c>
      <c r="B3" s="353"/>
      <c r="C3" s="353"/>
      <c r="D3" s="353"/>
      <c r="E3" s="353"/>
      <c r="F3" s="353"/>
      <c r="G3" s="353"/>
      <c r="H3" s="353"/>
      <c r="I3" s="353"/>
      <c r="J3" s="353"/>
      <c r="K3" s="353"/>
      <c r="L3" s="353"/>
    </row>
    <row r="4" spans="1:12" s="1" customFormat="1" ht="10.5" customHeight="1">
      <c r="A4" s="353" t="s">
        <v>2</v>
      </c>
      <c r="B4" s="353"/>
      <c r="C4" s="353"/>
      <c r="D4" s="353"/>
      <c r="E4" s="353"/>
      <c r="F4" s="353"/>
      <c r="G4" s="353"/>
      <c r="H4" s="353"/>
      <c r="I4" s="353"/>
      <c r="J4" s="353"/>
      <c r="K4" s="353"/>
      <c r="L4" s="353"/>
    </row>
    <row r="5" spans="1:12" s="8" customFormat="1" ht="18" customHeight="1">
      <c r="A5" s="5"/>
      <c r="B5" s="5"/>
      <c r="C5" s="5"/>
      <c r="D5" s="5"/>
      <c r="E5" s="6"/>
      <c r="F5" s="6"/>
      <c r="G5" s="6"/>
      <c r="H5" s="6"/>
      <c r="I5" s="6"/>
      <c r="J5" s="1"/>
      <c r="K5" s="7"/>
      <c r="L5" s="4"/>
    </row>
    <row r="6" spans="2:12" ht="15" customHeight="1">
      <c r="B6" s="349" t="s">
        <v>3</v>
      </c>
      <c r="C6" s="334" t="s">
        <v>4</v>
      </c>
      <c r="D6" s="343" t="s">
        <v>5</v>
      </c>
      <c r="E6" s="343" t="s">
        <v>6</v>
      </c>
      <c r="F6" s="334" t="s">
        <v>7</v>
      </c>
      <c r="G6" s="334" t="s">
        <v>8</v>
      </c>
      <c r="H6" s="334" t="s">
        <v>9</v>
      </c>
      <c r="I6" s="345" t="s">
        <v>10</v>
      </c>
      <c r="J6" s="354"/>
      <c r="K6" s="346"/>
      <c r="L6" s="355" t="s">
        <v>11</v>
      </c>
    </row>
    <row r="7" spans="2:12" ht="15" customHeight="1">
      <c r="B7" s="350"/>
      <c r="C7" s="335"/>
      <c r="D7" s="352"/>
      <c r="E7" s="352"/>
      <c r="F7" s="335"/>
      <c r="G7" s="335"/>
      <c r="H7" s="335"/>
      <c r="I7" s="334" t="s">
        <v>12</v>
      </c>
      <c r="J7" s="345" t="s">
        <v>13</v>
      </c>
      <c r="K7" s="346"/>
      <c r="L7" s="356"/>
    </row>
    <row r="8" spans="2:12" ht="21" customHeight="1">
      <c r="B8" s="350"/>
      <c r="C8" s="335"/>
      <c r="D8" s="352"/>
      <c r="E8" s="344"/>
      <c r="F8" s="336"/>
      <c r="G8" s="336"/>
      <c r="H8" s="336"/>
      <c r="I8" s="336"/>
      <c r="J8" s="9" t="s">
        <v>14</v>
      </c>
      <c r="K8" s="10" t="s">
        <v>15</v>
      </c>
      <c r="L8" s="357"/>
    </row>
    <row r="9" spans="2:12" ht="10.5" customHeight="1">
      <c r="B9" s="351"/>
      <c r="C9" s="336"/>
      <c r="D9" s="344"/>
      <c r="E9" s="11" t="s">
        <v>16</v>
      </c>
      <c r="F9" s="11" t="s">
        <v>17</v>
      </c>
      <c r="G9" s="12" t="s">
        <v>18</v>
      </c>
      <c r="H9" s="345" t="s">
        <v>19</v>
      </c>
      <c r="I9" s="354"/>
      <c r="J9" s="354"/>
      <c r="K9" s="34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411.777777777778</v>
      </c>
      <c r="F17" s="26">
        <v>65469</v>
      </c>
      <c r="G17" s="26">
        <v>80562.243</v>
      </c>
      <c r="H17" s="26">
        <v>1570368.619</v>
      </c>
      <c r="I17" s="26">
        <v>9774288.099</v>
      </c>
      <c r="J17" s="26">
        <v>3202120.344</v>
      </c>
      <c r="K17" s="26">
        <v>1839567.919</v>
      </c>
      <c r="L17" s="28">
        <v>32.760650305853</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420.555555555556</v>
      </c>
      <c r="F33" s="26">
        <v>67320.2222222222</v>
      </c>
      <c r="G33" s="26">
        <v>83638.749</v>
      </c>
      <c r="H33" s="26">
        <v>1653754.578</v>
      </c>
      <c r="I33" s="26">
        <v>9940495.029</v>
      </c>
      <c r="J33" s="26">
        <v>3309388.22</v>
      </c>
      <c r="K33" s="26">
        <v>1877927.461</v>
      </c>
      <c r="L33" s="28">
        <v>33.2919860665422</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v>423</v>
      </c>
      <c r="F40" s="26">
        <v>67555</v>
      </c>
      <c r="G40" s="26">
        <v>9605.644</v>
      </c>
      <c r="H40" s="26">
        <v>194637.717</v>
      </c>
      <c r="I40" s="26">
        <v>1177646.856</v>
      </c>
      <c r="J40" s="26">
        <v>386387.18</v>
      </c>
      <c r="K40" s="26">
        <v>231561.742</v>
      </c>
      <c r="L40" s="28">
        <v>32.8101058506116</v>
      </c>
    </row>
    <row r="41" spans="2:12" ht="10.5" customHeight="1">
      <c r="B41" s="23"/>
      <c r="C41" s="23"/>
      <c r="D41" s="31" t="s">
        <v>31</v>
      </c>
      <c r="E41" s="26">
        <v>423</v>
      </c>
      <c r="F41" s="26">
        <v>67678</v>
      </c>
      <c r="G41" s="26">
        <v>8740.029</v>
      </c>
      <c r="H41" s="26">
        <v>183650.29</v>
      </c>
      <c r="I41" s="26">
        <v>1066587.282</v>
      </c>
      <c r="J41" s="26">
        <v>341665.671</v>
      </c>
      <c r="K41" s="26">
        <v>193137.032</v>
      </c>
      <c r="L41" s="28">
        <v>32.0335406924531</v>
      </c>
    </row>
    <row r="42" spans="2:12" ht="10.5" customHeight="1">
      <c r="B42" s="23"/>
      <c r="C42" s="23"/>
      <c r="D42" s="31" t="s">
        <v>32</v>
      </c>
      <c r="E42" s="26">
        <v>422</v>
      </c>
      <c r="F42" s="26">
        <v>67991</v>
      </c>
      <c r="G42" s="26">
        <v>9543.834</v>
      </c>
      <c r="H42" s="26">
        <v>185777.408</v>
      </c>
      <c r="I42" s="26">
        <v>1131781.192</v>
      </c>
      <c r="J42" s="26">
        <v>362561.826</v>
      </c>
      <c r="K42" s="26">
        <v>194752.666</v>
      </c>
      <c r="L42" s="28">
        <v>32.034621936004</v>
      </c>
    </row>
    <row r="43" spans="2:12" ht="10.5" customHeight="1">
      <c r="B43" s="23"/>
      <c r="C43" s="23"/>
      <c r="D43" s="31" t="s">
        <v>33</v>
      </c>
      <c r="E43" s="34">
        <v>421</v>
      </c>
      <c r="F43" s="34">
        <v>68142</v>
      </c>
      <c r="G43" s="34">
        <v>9556.854</v>
      </c>
      <c r="H43" s="34">
        <v>181842.544</v>
      </c>
      <c r="I43" s="34">
        <v>1188396.537</v>
      </c>
      <c r="J43" s="26">
        <v>400037.771</v>
      </c>
      <c r="K43" s="26">
        <v>219551.246</v>
      </c>
      <c r="L43" s="28">
        <v>33.6619771721869</v>
      </c>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256.222222222222</v>
      </c>
      <c r="F55" s="26">
        <v>46541.1111111111</v>
      </c>
      <c r="G55" s="26">
        <v>57064.142</v>
      </c>
      <c r="H55" s="26">
        <v>1243565.146</v>
      </c>
      <c r="I55" s="26">
        <v>7957883.797</v>
      </c>
      <c r="J55" s="26">
        <v>3194113.189</v>
      </c>
      <c r="K55" s="26">
        <v>1661476.807</v>
      </c>
      <c r="L55" s="28">
        <v>40.1377209127398</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252.888888888889</v>
      </c>
      <c r="F71" s="26">
        <v>46253.1111111111</v>
      </c>
      <c r="G71" s="26">
        <v>57074.085</v>
      </c>
      <c r="H71" s="26">
        <v>1280767.903</v>
      </c>
      <c r="I71" s="26">
        <v>8182651.203</v>
      </c>
      <c r="J71" s="26">
        <v>3276439.871</v>
      </c>
      <c r="K71" s="26">
        <v>1703308.027</v>
      </c>
      <c r="L71" s="28">
        <v>40.0412994482615</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v>254</v>
      </c>
      <c r="F78" s="26">
        <v>46293</v>
      </c>
      <c r="G78" s="26">
        <v>6576.967</v>
      </c>
      <c r="H78" s="26">
        <v>153298.443</v>
      </c>
      <c r="I78" s="26">
        <v>1011099.97</v>
      </c>
      <c r="J78" s="26">
        <v>411479.915</v>
      </c>
      <c r="K78" s="26">
        <v>212297.632</v>
      </c>
      <c r="L78" s="28">
        <v>40.6962641883967</v>
      </c>
    </row>
    <row r="79" spans="2:12" ht="10.5" customHeight="1">
      <c r="B79" s="23"/>
      <c r="C79" s="24"/>
      <c r="D79" s="31" t="s">
        <v>31</v>
      </c>
      <c r="E79" s="26">
        <v>253</v>
      </c>
      <c r="F79" s="26">
        <v>46327</v>
      </c>
      <c r="G79" s="26">
        <v>5927.417</v>
      </c>
      <c r="H79" s="26">
        <v>143393.12</v>
      </c>
      <c r="I79" s="26">
        <v>868124.625</v>
      </c>
      <c r="J79" s="26">
        <v>362168.15</v>
      </c>
      <c r="K79" s="26">
        <v>172480.543</v>
      </c>
      <c r="L79" s="28">
        <v>41.7184514262569</v>
      </c>
    </row>
    <row r="80" spans="2:12" ht="10.5" customHeight="1">
      <c r="B80" s="23"/>
      <c r="C80" s="24"/>
      <c r="D80" s="31" t="s">
        <v>32</v>
      </c>
      <c r="E80" s="26">
        <v>252</v>
      </c>
      <c r="F80" s="26">
        <v>46433</v>
      </c>
      <c r="G80" s="26">
        <v>6322.368</v>
      </c>
      <c r="H80" s="26">
        <v>139016.219</v>
      </c>
      <c r="I80" s="26">
        <v>864101.626</v>
      </c>
      <c r="J80" s="26">
        <v>348210.038</v>
      </c>
      <c r="K80" s="26">
        <v>182327.706</v>
      </c>
      <c r="L80" s="28">
        <v>40.2973478492216</v>
      </c>
    </row>
    <row r="81" spans="2:12" ht="10.5" customHeight="1">
      <c r="B81" s="23"/>
      <c r="C81" s="24"/>
      <c r="D81" s="31" t="s">
        <v>33</v>
      </c>
      <c r="E81" s="34">
        <v>252</v>
      </c>
      <c r="F81" s="34">
        <v>46540</v>
      </c>
      <c r="G81" s="34">
        <v>6482.839</v>
      </c>
      <c r="H81" s="34">
        <v>139138.242</v>
      </c>
      <c r="I81" s="34">
        <v>1007310.309</v>
      </c>
      <c r="J81" s="26">
        <v>421909.049</v>
      </c>
      <c r="K81" s="26">
        <v>224948.31</v>
      </c>
      <c r="L81" s="28">
        <v>41.8847146932158</v>
      </c>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53" t="s">
        <v>40</v>
      </c>
      <c r="B87" s="353"/>
      <c r="C87" s="353"/>
      <c r="D87" s="353"/>
      <c r="E87" s="353"/>
      <c r="F87" s="353"/>
      <c r="G87" s="353"/>
      <c r="H87" s="353"/>
      <c r="I87" s="353"/>
      <c r="J87" s="353"/>
      <c r="K87" s="353"/>
      <c r="L87" s="353"/>
    </row>
    <row r="88" spans="1:12" ht="10.5" customHeight="1">
      <c r="A88" s="2"/>
      <c r="B88" s="2"/>
      <c r="C88" s="2"/>
      <c r="D88" s="2"/>
      <c r="E88" s="3"/>
      <c r="F88" s="3"/>
      <c r="G88" s="3"/>
      <c r="H88" s="3"/>
      <c r="I88" s="3"/>
      <c r="J88" s="1"/>
      <c r="K88" s="1"/>
      <c r="L88" s="4"/>
    </row>
    <row r="89" spans="1:12" ht="10.5" customHeight="1">
      <c r="A89" s="353" t="s">
        <v>1</v>
      </c>
      <c r="B89" s="353"/>
      <c r="C89" s="353"/>
      <c r="D89" s="353"/>
      <c r="E89" s="353"/>
      <c r="F89" s="353"/>
      <c r="G89" s="353"/>
      <c r="H89" s="353"/>
      <c r="I89" s="353"/>
      <c r="J89" s="353"/>
      <c r="K89" s="353"/>
      <c r="L89" s="353"/>
    </row>
    <row r="90" spans="1:12" ht="10.5" customHeight="1">
      <c r="A90" s="353" t="s">
        <v>2</v>
      </c>
      <c r="B90" s="353"/>
      <c r="C90" s="353"/>
      <c r="D90" s="353"/>
      <c r="E90" s="353"/>
      <c r="F90" s="353"/>
      <c r="G90" s="353"/>
      <c r="H90" s="353"/>
      <c r="I90" s="353"/>
      <c r="J90" s="353"/>
      <c r="K90" s="353"/>
      <c r="L90" s="353"/>
    </row>
    <row r="91" spans="1:12" s="8" customFormat="1" ht="18" customHeight="1">
      <c r="A91" s="5"/>
      <c r="B91" s="5"/>
      <c r="C91" s="5"/>
      <c r="D91" s="5"/>
      <c r="E91" s="6"/>
      <c r="F91" s="6"/>
      <c r="G91" s="6"/>
      <c r="H91" s="6"/>
      <c r="I91" s="6"/>
      <c r="J91" s="1"/>
      <c r="K91" s="7"/>
      <c r="L91" s="4"/>
    </row>
    <row r="92" spans="2:12" ht="15" customHeight="1">
      <c r="B92" s="349" t="s">
        <v>3</v>
      </c>
      <c r="C92" s="334" t="s">
        <v>4</v>
      </c>
      <c r="D92" s="343" t="s">
        <v>5</v>
      </c>
      <c r="E92" s="343" t="s">
        <v>6</v>
      </c>
      <c r="F92" s="334" t="s">
        <v>7</v>
      </c>
      <c r="G92" s="334" t="s">
        <v>8</v>
      </c>
      <c r="H92" s="334" t="s">
        <v>9</v>
      </c>
      <c r="I92" s="345" t="s">
        <v>10</v>
      </c>
      <c r="J92" s="354"/>
      <c r="K92" s="346"/>
      <c r="L92" s="355" t="s">
        <v>11</v>
      </c>
    </row>
    <row r="93" spans="2:12" ht="15" customHeight="1">
      <c r="B93" s="350"/>
      <c r="C93" s="335"/>
      <c r="D93" s="352"/>
      <c r="E93" s="352"/>
      <c r="F93" s="335"/>
      <c r="G93" s="335"/>
      <c r="H93" s="335"/>
      <c r="I93" s="334" t="s">
        <v>12</v>
      </c>
      <c r="J93" s="345" t="s">
        <v>13</v>
      </c>
      <c r="K93" s="346"/>
      <c r="L93" s="356"/>
    </row>
    <row r="94" spans="2:12" ht="21" customHeight="1">
      <c r="B94" s="350"/>
      <c r="C94" s="335"/>
      <c r="D94" s="352"/>
      <c r="E94" s="344"/>
      <c r="F94" s="336"/>
      <c r="G94" s="336"/>
      <c r="H94" s="336"/>
      <c r="I94" s="336"/>
      <c r="J94" s="9" t="s">
        <v>14</v>
      </c>
      <c r="K94" s="10" t="s">
        <v>15</v>
      </c>
      <c r="L94" s="357"/>
    </row>
    <row r="95" spans="2:12" ht="10.5" customHeight="1">
      <c r="B95" s="351"/>
      <c r="C95" s="336"/>
      <c r="D95" s="344"/>
      <c r="E95" s="11" t="s">
        <v>16</v>
      </c>
      <c r="F95" s="11" t="s">
        <v>17</v>
      </c>
      <c r="G95" s="12" t="s">
        <v>18</v>
      </c>
      <c r="H95" s="345" t="s">
        <v>19</v>
      </c>
      <c r="I95" s="354"/>
      <c r="J95" s="354"/>
      <c r="K95" s="346"/>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37.5555555555556</v>
      </c>
      <c r="F103" s="26">
        <v>6203.44444444444</v>
      </c>
      <c r="G103" s="26">
        <v>7761.32</v>
      </c>
      <c r="H103" s="26">
        <v>174606.246</v>
      </c>
      <c r="I103" s="26">
        <v>919509.455</v>
      </c>
      <c r="J103" s="26">
        <v>340746.024</v>
      </c>
      <c r="K103" s="26">
        <v>143296.5</v>
      </c>
      <c r="L103" s="28">
        <v>37.0573703344899</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35.1111111111111</v>
      </c>
      <c r="F119" s="26">
        <v>5893.66666666667</v>
      </c>
      <c r="G119" s="26">
        <v>7449.346</v>
      </c>
      <c r="H119" s="26">
        <v>167344.829</v>
      </c>
      <c r="I119" s="26">
        <v>949725.534</v>
      </c>
      <c r="J119" s="26">
        <v>362692.077</v>
      </c>
      <c r="K119" s="26">
        <v>164001.165</v>
      </c>
      <c r="L119" s="28">
        <v>38.1891466550798</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v>35</v>
      </c>
      <c r="F126" s="26">
        <v>5876</v>
      </c>
      <c r="G126" s="26">
        <v>844.192</v>
      </c>
      <c r="H126" s="26">
        <v>19095.066</v>
      </c>
      <c r="I126" s="26">
        <v>117561.024</v>
      </c>
      <c r="J126" s="26">
        <v>47132.29</v>
      </c>
      <c r="K126" s="26">
        <v>23418.926</v>
      </c>
      <c r="L126" s="28">
        <v>40.0917654477049</v>
      </c>
    </row>
    <row r="127" spans="2:12" ht="10.5" customHeight="1">
      <c r="B127" s="23"/>
      <c r="C127" s="23"/>
      <c r="D127" s="31" t="s">
        <v>31</v>
      </c>
      <c r="E127" s="26">
        <v>35</v>
      </c>
      <c r="F127" s="26">
        <v>5843</v>
      </c>
      <c r="G127" s="26">
        <v>747.839</v>
      </c>
      <c r="H127" s="26">
        <v>17672.401</v>
      </c>
      <c r="I127" s="26">
        <v>91685.773</v>
      </c>
      <c r="J127" s="26">
        <v>35859.693</v>
      </c>
      <c r="K127" s="26">
        <v>14850.064</v>
      </c>
      <c r="L127" s="28">
        <v>39.1115129715927</v>
      </c>
    </row>
    <row r="128" spans="2:12" ht="10.5" customHeight="1">
      <c r="B128" s="23"/>
      <c r="C128" s="23"/>
      <c r="D128" s="31" t="s">
        <v>32</v>
      </c>
      <c r="E128" s="26">
        <v>35</v>
      </c>
      <c r="F128" s="26">
        <v>5882</v>
      </c>
      <c r="G128" s="26">
        <v>838.473</v>
      </c>
      <c r="H128" s="26">
        <v>17891.357</v>
      </c>
      <c r="I128" s="26">
        <v>98673.861</v>
      </c>
      <c r="J128" s="26">
        <v>35484.689</v>
      </c>
      <c r="K128" s="26">
        <v>15789.4</v>
      </c>
      <c r="L128" s="28">
        <v>35.9615896655752</v>
      </c>
    </row>
    <row r="129" spans="2:12" ht="10.5" customHeight="1">
      <c r="B129" s="23"/>
      <c r="C129" s="23"/>
      <c r="D129" s="31" t="s">
        <v>33</v>
      </c>
      <c r="E129" s="34">
        <v>35</v>
      </c>
      <c r="F129" s="34">
        <v>5893</v>
      </c>
      <c r="G129" s="34">
        <v>863.392</v>
      </c>
      <c r="H129" s="34">
        <v>18265.061</v>
      </c>
      <c r="I129" s="34">
        <v>106976.371</v>
      </c>
      <c r="J129" s="26">
        <v>40554.343</v>
      </c>
      <c r="K129" s="26">
        <v>17004.18</v>
      </c>
      <c r="L129" s="28">
        <v>37.9096267903872</v>
      </c>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139.222222222222</v>
      </c>
      <c r="F141" s="26">
        <v>21897.6666666667</v>
      </c>
      <c r="G141" s="26">
        <v>26859.959</v>
      </c>
      <c r="H141" s="26">
        <v>423176.314</v>
      </c>
      <c r="I141" s="26">
        <v>3380427.138</v>
      </c>
      <c r="J141" s="26">
        <v>598356.793</v>
      </c>
      <c r="K141" s="26">
        <v>411442.127</v>
      </c>
      <c r="L141" s="28">
        <v>17.7006268312593</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134.777777777778</v>
      </c>
      <c r="F157" s="26">
        <v>22586.1111111111</v>
      </c>
      <c r="G157" s="26">
        <v>27713.415</v>
      </c>
      <c r="H157" s="26">
        <v>438700.714</v>
      </c>
      <c r="I157" s="26">
        <v>3393209.322</v>
      </c>
      <c r="J157" s="26">
        <v>653732.163</v>
      </c>
      <c r="K157" s="26">
        <v>441836.792</v>
      </c>
      <c r="L157" s="28">
        <v>19.2658955273258</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v>135</v>
      </c>
      <c r="F164" s="26">
        <v>22651</v>
      </c>
      <c r="G164" s="26">
        <v>3119.218</v>
      </c>
      <c r="H164" s="26">
        <v>50538.909</v>
      </c>
      <c r="I164" s="26">
        <v>383754.401</v>
      </c>
      <c r="J164" s="26">
        <v>69350.742</v>
      </c>
      <c r="K164" s="26">
        <v>46283.417</v>
      </c>
      <c r="L164" s="28">
        <v>18.0716473398829</v>
      </c>
    </row>
    <row r="165" spans="2:12" ht="10.5" customHeight="1">
      <c r="B165" s="23"/>
      <c r="C165" s="24"/>
      <c r="D165" s="31" t="s">
        <v>31</v>
      </c>
      <c r="E165" s="26">
        <v>135</v>
      </c>
      <c r="F165" s="26">
        <v>22845</v>
      </c>
      <c r="G165" s="26">
        <v>2977.004</v>
      </c>
      <c r="H165" s="26">
        <v>47783.447</v>
      </c>
      <c r="I165" s="26">
        <v>360174.307</v>
      </c>
      <c r="J165" s="26">
        <v>64106.817</v>
      </c>
      <c r="K165" s="26">
        <v>39164.054</v>
      </c>
      <c r="L165" s="28">
        <v>17.798831219796</v>
      </c>
    </row>
    <row r="166" spans="2:12" ht="10.5" customHeight="1">
      <c r="B166" s="23"/>
      <c r="C166" s="24"/>
      <c r="D166" s="31" t="s">
        <v>32</v>
      </c>
      <c r="E166" s="26">
        <v>135</v>
      </c>
      <c r="F166" s="26">
        <v>22661</v>
      </c>
      <c r="G166" s="26">
        <v>3191.405</v>
      </c>
      <c r="H166" s="26">
        <v>48223.658</v>
      </c>
      <c r="I166" s="26">
        <v>398615.118</v>
      </c>
      <c r="J166" s="26">
        <v>88739.867</v>
      </c>
      <c r="K166" s="26">
        <v>56457.228</v>
      </c>
      <c r="L166" s="28">
        <v>22.2620425048706</v>
      </c>
    </row>
    <row r="167" spans="2:12" ht="10.5" customHeight="1">
      <c r="B167" s="23"/>
      <c r="C167" s="24"/>
      <c r="D167" s="31" t="s">
        <v>33</v>
      </c>
      <c r="E167" s="34">
        <v>135</v>
      </c>
      <c r="F167" s="34">
        <v>22695</v>
      </c>
      <c r="G167" s="34">
        <v>3166.798</v>
      </c>
      <c r="H167" s="34">
        <v>48416.016</v>
      </c>
      <c r="I167" s="34">
        <v>397437.632</v>
      </c>
      <c r="J167" s="26">
        <v>94935.6</v>
      </c>
      <c r="K167" s="26">
        <v>59977.781</v>
      </c>
      <c r="L167" s="28">
        <v>23.8869176837286</v>
      </c>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53" t="s">
        <v>43</v>
      </c>
      <c r="B173" s="353"/>
      <c r="C173" s="353"/>
      <c r="D173" s="353"/>
      <c r="E173" s="353"/>
      <c r="F173" s="353"/>
      <c r="G173" s="353"/>
      <c r="H173" s="353"/>
      <c r="I173" s="353"/>
      <c r="J173" s="353"/>
      <c r="K173" s="353"/>
      <c r="L173" s="353"/>
    </row>
    <row r="174" spans="1:12" ht="10.5" customHeight="1">
      <c r="A174" s="2"/>
      <c r="B174" s="2"/>
      <c r="C174" s="2"/>
      <c r="D174" s="2"/>
      <c r="E174" s="3"/>
      <c r="F174" s="3"/>
      <c r="G174" s="3"/>
      <c r="H174" s="3"/>
      <c r="I174" s="3"/>
      <c r="J174" s="1"/>
      <c r="K174" s="1"/>
      <c r="L174" s="4"/>
    </row>
    <row r="175" spans="1:12" ht="10.5" customHeight="1">
      <c r="A175" s="353" t="s">
        <v>1</v>
      </c>
      <c r="B175" s="353"/>
      <c r="C175" s="353"/>
      <c r="D175" s="353"/>
      <c r="E175" s="353"/>
      <c r="F175" s="353"/>
      <c r="G175" s="353"/>
      <c r="H175" s="353"/>
      <c r="I175" s="353"/>
      <c r="J175" s="353"/>
      <c r="K175" s="353"/>
      <c r="L175" s="353"/>
    </row>
    <row r="176" spans="1:12" ht="10.5" customHeight="1">
      <c r="A176" s="353" t="s">
        <v>2</v>
      </c>
      <c r="B176" s="353"/>
      <c r="C176" s="353"/>
      <c r="D176" s="353"/>
      <c r="E176" s="353"/>
      <c r="F176" s="353"/>
      <c r="G176" s="353"/>
      <c r="H176" s="353"/>
      <c r="I176" s="353"/>
      <c r="J176" s="353"/>
      <c r="K176" s="353"/>
      <c r="L176" s="353"/>
    </row>
    <row r="177" spans="1:12" s="8" customFormat="1" ht="18" customHeight="1">
      <c r="A177" s="5"/>
      <c r="B177" s="5"/>
      <c r="C177" s="5"/>
      <c r="D177" s="5"/>
      <c r="E177" s="6"/>
      <c r="F177" s="6"/>
      <c r="G177" s="6"/>
      <c r="H177" s="6"/>
      <c r="I177" s="6"/>
      <c r="J177" s="1"/>
      <c r="K177" s="7"/>
      <c r="L177" s="4"/>
    </row>
    <row r="178" spans="2:12" ht="15" customHeight="1">
      <c r="B178" s="349" t="s">
        <v>3</v>
      </c>
      <c r="C178" s="334" t="s">
        <v>4</v>
      </c>
      <c r="D178" s="343" t="s">
        <v>5</v>
      </c>
      <c r="E178" s="343" t="s">
        <v>6</v>
      </c>
      <c r="F178" s="334" t="s">
        <v>7</v>
      </c>
      <c r="G178" s="334" t="s">
        <v>8</v>
      </c>
      <c r="H178" s="334" t="s">
        <v>9</v>
      </c>
      <c r="I178" s="345" t="s">
        <v>10</v>
      </c>
      <c r="J178" s="354"/>
      <c r="K178" s="346"/>
      <c r="L178" s="355" t="s">
        <v>11</v>
      </c>
    </row>
    <row r="179" spans="2:12" ht="15" customHeight="1">
      <c r="B179" s="350"/>
      <c r="C179" s="335"/>
      <c r="D179" s="352"/>
      <c r="E179" s="352"/>
      <c r="F179" s="335"/>
      <c r="G179" s="335"/>
      <c r="H179" s="335"/>
      <c r="I179" s="334" t="s">
        <v>12</v>
      </c>
      <c r="J179" s="345" t="s">
        <v>13</v>
      </c>
      <c r="K179" s="346"/>
      <c r="L179" s="356"/>
    </row>
    <row r="180" spans="2:12" ht="21" customHeight="1">
      <c r="B180" s="350"/>
      <c r="C180" s="335"/>
      <c r="D180" s="352"/>
      <c r="E180" s="344"/>
      <c r="F180" s="336"/>
      <c r="G180" s="336"/>
      <c r="H180" s="336"/>
      <c r="I180" s="336"/>
      <c r="J180" s="9" t="s">
        <v>14</v>
      </c>
      <c r="K180" s="10" t="s">
        <v>15</v>
      </c>
      <c r="L180" s="357"/>
    </row>
    <row r="181" spans="2:12" ht="10.5" customHeight="1">
      <c r="B181" s="351"/>
      <c r="C181" s="336"/>
      <c r="D181" s="344"/>
      <c r="E181" s="11" t="s">
        <v>16</v>
      </c>
      <c r="F181" s="11" t="s">
        <v>17</v>
      </c>
      <c r="G181" s="12" t="s">
        <v>18</v>
      </c>
      <c r="H181" s="345" t="s">
        <v>19</v>
      </c>
      <c r="I181" s="354"/>
      <c r="J181" s="354"/>
      <c r="K181" s="346"/>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23"/>
      <c r="D189" s="29" t="s">
        <v>24</v>
      </c>
      <c r="E189" s="26">
        <v>3</v>
      </c>
      <c r="F189" s="26">
        <v>289.333333333333</v>
      </c>
      <c r="G189" s="26">
        <v>426.334</v>
      </c>
      <c r="H189" s="26">
        <v>6577.916</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281.777777777778</v>
      </c>
      <c r="G205" s="26">
        <v>412.52</v>
      </c>
      <c r="H205" s="26">
        <v>6528.177</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v>3</v>
      </c>
      <c r="F212" s="26">
        <v>295</v>
      </c>
      <c r="G212" s="26">
        <v>49.996</v>
      </c>
      <c r="H212" s="26">
        <v>760.66</v>
      </c>
      <c r="I212" s="41" t="s">
        <v>21</v>
      </c>
      <c r="J212" s="41" t="s">
        <v>21</v>
      </c>
      <c r="K212" s="41" t="s">
        <v>21</v>
      </c>
      <c r="L212" s="41" t="s">
        <v>21</v>
      </c>
    </row>
    <row r="213" spans="2:12" ht="10.5" customHeight="1">
      <c r="B213" s="23"/>
      <c r="C213" s="23"/>
      <c r="D213" s="31" t="s">
        <v>31</v>
      </c>
      <c r="E213" s="26">
        <v>3</v>
      </c>
      <c r="F213" s="26">
        <v>299</v>
      </c>
      <c r="G213" s="26">
        <v>48.011</v>
      </c>
      <c r="H213" s="26">
        <v>740.483</v>
      </c>
      <c r="I213" s="41" t="s">
        <v>21</v>
      </c>
      <c r="J213" s="41" t="s">
        <v>21</v>
      </c>
      <c r="K213" s="41" t="s">
        <v>21</v>
      </c>
      <c r="L213" s="41" t="s">
        <v>21</v>
      </c>
    </row>
    <row r="214" spans="2:12" ht="10.5" customHeight="1">
      <c r="B214" s="23"/>
      <c r="C214" s="23"/>
      <c r="D214" s="31" t="s">
        <v>32</v>
      </c>
      <c r="E214" s="26">
        <v>3</v>
      </c>
      <c r="F214" s="26">
        <v>295</v>
      </c>
      <c r="G214" s="26">
        <v>51.537</v>
      </c>
      <c r="H214" s="26">
        <v>778.406</v>
      </c>
      <c r="I214" s="41" t="s">
        <v>21</v>
      </c>
      <c r="J214" s="41" t="s">
        <v>21</v>
      </c>
      <c r="K214" s="41" t="s">
        <v>21</v>
      </c>
      <c r="L214" s="41" t="s">
        <v>21</v>
      </c>
    </row>
    <row r="215" spans="2:12" ht="10.5" customHeight="1">
      <c r="B215" s="23"/>
      <c r="C215" s="23"/>
      <c r="D215" s="31" t="s">
        <v>33</v>
      </c>
      <c r="E215" s="34">
        <v>3</v>
      </c>
      <c r="F215" s="34">
        <v>293</v>
      </c>
      <c r="G215" s="34">
        <v>48.597</v>
      </c>
      <c r="H215" s="34">
        <v>899.603</v>
      </c>
      <c r="I215" s="41" t="s">
        <v>21</v>
      </c>
      <c r="J215" s="41" t="s">
        <v>21</v>
      </c>
      <c r="K215" s="41" t="s">
        <v>21</v>
      </c>
      <c r="L215" s="41" t="s">
        <v>21</v>
      </c>
    </row>
    <row r="216" spans="2:12" ht="10.5" customHeight="1">
      <c r="B216" s="23"/>
      <c r="C216" s="23"/>
      <c r="D216" s="31" t="s">
        <v>34</v>
      </c>
      <c r="E216" s="26"/>
      <c r="F216" s="26"/>
      <c r="G216" s="26"/>
      <c r="H216" s="26"/>
      <c r="I216" s="26"/>
      <c r="J216" s="26"/>
      <c r="K216" s="26"/>
      <c r="L216" s="28"/>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90.2222222222222</v>
      </c>
      <c r="F227" s="26">
        <v>14550.8888888889</v>
      </c>
      <c r="G227" s="26">
        <v>17708.093</v>
      </c>
      <c r="H227" s="26">
        <v>239297.294</v>
      </c>
      <c r="I227" s="26">
        <v>2307895.376</v>
      </c>
      <c r="J227" s="26">
        <v>304707.732</v>
      </c>
      <c r="K227" s="26">
        <v>258481.366</v>
      </c>
      <c r="L227" s="28">
        <v>13.2028399193777</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86.6666666666667</v>
      </c>
      <c r="F243" s="26">
        <v>15379</v>
      </c>
      <c r="G243" s="26">
        <v>18709.666</v>
      </c>
      <c r="H243" s="26">
        <v>258840.506</v>
      </c>
      <c r="I243" s="26">
        <v>2263236.665</v>
      </c>
      <c r="J243" s="26">
        <v>333572.842</v>
      </c>
      <c r="K243" s="26">
        <v>264265.393</v>
      </c>
      <c r="L243" s="28">
        <v>14.7387521225051</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v>87</v>
      </c>
      <c r="F250" s="26">
        <v>15464</v>
      </c>
      <c r="G250" s="26">
        <v>2105.42</v>
      </c>
      <c r="H250" s="26">
        <v>29352.074</v>
      </c>
      <c r="I250" s="26">
        <v>257599.108</v>
      </c>
      <c r="J250" s="26">
        <v>33278.469</v>
      </c>
      <c r="K250" s="26">
        <v>28138.468</v>
      </c>
      <c r="L250" s="28">
        <v>12.9187050601122</v>
      </c>
    </row>
    <row r="251" spans="2:12" ht="10.5" customHeight="1">
      <c r="B251" s="23"/>
      <c r="C251" s="24"/>
      <c r="D251" s="31" t="s">
        <v>31</v>
      </c>
      <c r="E251" s="26">
        <v>87</v>
      </c>
      <c r="F251" s="26">
        <v>15646</v>
      </c>
      <c r="G251" s="26">
        <v>2041.332</v>
      </c>
      <c r="H251" s="26">
        <v>28337.085</v>
      </c>
      <c r="I251" s="26">
        <v>242341.619</v>
      </c>
      <c r="J251" s="26">
        <v>32065.765</v>
      </c>
      <c r="K251" s="26">
        <v>23727.681</v>
      </c>
      <c r="L251" s="28">
        <v>13.2316376907592</v>
      </c>
    </row>
    <row r="252" spans="2:12" ht="10.5" customHeight="1">
      <c r="B252" s="23"/>
      <c r="C252" s="24"/>
      <c r="D252" s="31" t="s">
        <v>32</v>
      </c>
      <c r="E252" s="26">
        <v>87</v>
      </c>
      <c r="F252" s="26">
        <v>15443</v>
      </c>
      <c r="G252" s="26">
        <v>2164.835</v>
      </c>
      <c r="H252" s="26">
        <v>28700.998</v>
      </c>
      <c r="I252" s="26">
        <v>263102.863</v>
      </c>
      <c r="J252" s="26">
        <v>50632.256</v>
      </c>
      <c r="K252" s="26">
        <v>35780.939</v>
      </c>
      <c r="L252" s="28">
        <v>19.2442816557264</v>
      </c>
    </row>
    <row r="253" spans="2:12" ht="10.5" customHeight="1">
      <c r="B253" s="23"/>
      <c r="C253" s="24"/>
      <c r="D253" s="31" t="s">
        <v>33</v>
      </c>
      <c r="E253" s="34">
        <v>86</v>
      </c>
      <c r="F253" s="34">
        <v>15422</v>
      </c>
      <c r="G253" s="34">
        <v>2135.054</v>
      </c>
      <c r="H253" s="34">
        <v>28615.625</v>
      </c>
      <c r="I253" s="34">
        <v>265354.135</v>
      </c>
      <c r="J253" s="26">
        <v>58207.911</v>
      </c>
      <c r="K253" s="26">
        <v>40191.491</v>
      </c>
      <c r="L253" s="28">
        <v>21.9359351607617</v>
      </c>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53" t="s">
        <v>50</v>
      </c>
      <c r="B259" s="353"/>
      <c r="C259" s="353"/>
      <c r="D259" s="353"/>
      <c r="E259" s="353"/>
      <c r="F259" s="353"/>
      <c r="G259" s="353"/>
      <c r="H259" s="353"/>
      <c r="I259" s="353"/>
      <c r="J259" s="353"/>
      <c r="K259" s="353"/>
      <c r="L259" s="353"/>
    </row>
    <row r="260" spans="1:12" ht="10.5" customHeight="1">
      <c r="A260" s="2"/>
      <c r="B260" s="2"/>
      <c r="C260" s="2"/>
      <c r="D260" s="2"/>
      <c r="E260" s="3"/>
      <c r="F260" s="3"/>
      <c r="G260" s="3"/>
      <c r="H260" s="3"/>
      <c r="I260" s="3"/>
      <c r="J260" s="1"/>
      <c r="K260" s="1"/>
      <c r="L260" s="4"/>
    </row>
    <row r="261" spans="1:12" ht="10.5" customHeight="1">
      <c r="A261" s="353" t="s">
        <v>1</v>
      </c>
      <c r="B261" s="353"/>
      <c r="C261" s="353"/>
      <c r="D261" s="353"/>
      <c r="E261" s="353"/>
      <c r="F261" s="353"/>
      <c r="G261" s="353"/>
      <c r="H261" s="353"/>
      <c r="I261" s="353"/>
      <c r="J261" s="353"/>
      <c r="K261" s="353"/>
      <c r="L261" s="353"/>
    </row>
    <row r="262" spans="1:12" ht="10.5" customHeight="1">
      <c r="A262" s="353" t="s">
        <v>2</v>
      </c>
      <c r="B262" s="353"/>
      <c r="C262" s="353"/>
      <c r="D262" s="353"/>
      <c r="E262" s="353"/>
      <c r="F262" s="353"/>
      <c r="G262" s="353"/>
      <c r="H262" s="353"/>
      <c r="I262" s="353"/>
      <c r="J262" s="353"/>
      <c r="K262" s="353"/>
      <c r="L262" s="353"/>
    </row>
    <row r="263" spans="1:12" s="8" customFormat="1" ht="18" customHeight="1">
      <c r="A263" s="5"/>
      <c r="B263" s="5"/>
      <c r="C263" s="5"/>
      <c r="D263" s="5"/>
      <c r="E263" s="6"/>
      <c r="F263" s="6"/>
      <c r="G263" s="6"/>
      <c r="H263" s="6"/>
      <c r="I263" s="6"/>
      <c r="J263" s="1"/>
      <c r="K263" s="7"/>
      <c r="L263" s="4"/>
    </row>
    <row r="264" spans="2:12" ht="15" customHeight="1">
      <c r="B264" s="349" t="s">
        <v>3</v>
      </c>
      <c r="C264" s="334" t="s">
        <v>4</v>
      </c>
      <c r="D264" s="343" t="s">
        <v>5</v>
      </c>
      <c r="E264" s="343" t="s">
        <v>6</v>
      </c>
      <c r="F264" s="334" t="s">
        <v>7</v>
      </c>
      <c r="G264" s="334" t="s">
        <v>8</v>
      </c>
      <c r="H264" s="334" t="s">
        <v>9</v>
      </c>
      <c r="I264" s="345" t="s">
        <v>10</v>
      </c>
      <c r="J264" s="354"/>
      <c r="K264" s="346"/>
      <c r="L264" s="355" t="s">
        <v>11</v>
      </c>
    </row>
    <row r="265" spans="2:12" ht="15" customHeight="1">
      <c r="B265" s="350"/>
      <c r="C265" s="335"/>
      <c r="D265" s="352"/>
      <c r="E265" s="352"/>
      <c r="F265" s="335"/>
      <c r="G265" s="335"/>
      <c r="H265" s="335"/>
      <c r="I265" s="334" t="s">
        <v>12</v>
      </c>
      <c r="J265" s="345" t="s">
        <v>13</v>
      </c>
      <c r="K265" s="346"/>
      <c r="L265" s="356"/>
    </row>
    <row r="266" spans="2:12" ht="21" customHeight="1">
      <c r="B266" s="350"/>
      <c r="C266" s="335"/>
      <c r="D266" s="352"/>
      <c r="E266" s="344"/>
      <c r="F266" s="336"/>
      <c r="G266" s="336"/>
      <c r="H266" s="336"/>
      <c r="I266" s="336"/>
      <c r="J266" s="9" t="s">
        <v>14</v>
      </c>
      <c r="K266" s="10" t="s">
        <v>15</v>
      </c>
      <c r="L266" s="357"/>
    </row>
    <row r="267" spans="2:12" ht="10.5" customHeight="1">
      <c r="B267" s="351"/>
      <c r="C267" s="336"/>
      <c r="D267" s="344"/>
      <c r="E267" s="11" t="s">
        <v>16</v>
      </c>
      <c r="F267" s="11" t="s">
        <v>17</v>
      </c>
      <c r="G267" s="12" t="s">
        <v>18</v>
      </c>
      <c r="H267" s="345" t="s">
        <v>19</v>
      </c>
      <c r="I267" s="354"/>
      <c r="J267" s="354"/>
      <c r="K267" s="346"/>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980.888888888889</v>
      </c>
      <c r="G275" s="26">
        <v>1247.389</v>
      </c>
      <c r="H275" s="26">
        <v>26966.038</v>
      </c>
      <c r="I275" s="26">
        <v>326938.796</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972.666666666667</v>
      </c>
      <c r="G291" s="26">
        <v>1234.983</v>
      </c>
      <c r="H291" s="26">
        <v>27890.913</v>
      </c>
      <c r="I291" s="26">
        <v>344566.134</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v>6</v>
      </c>
      <c r="F298" s="26">
        <v>967</v>
      </c>
      <c r="G298" s="26">
        <v>139.332</v>
      </c>
      <c r="H298" s="26">
        <v>3288.997</v>
      </c>
      <c r="I298" s="26">
        <v>39079.108</v>
      </c>
      <c r="J298" s="41" t="s">
        <v>21</v>
      </c>
      <c r="K298" s="41" t="s">
        <v>21</v>
      </c>
      <c r="L298" s="41" t="s">
        <v>21</v>
      </c>
    </row>
    <row r="299" spans="2:12" ht="10.5" customHeight="1">
      <c r="B299" s="23"/>
      <c r="C299" s="23"/>
      <c r="D299" s="31" t="s">
        <v>31</v>
      </c>
      <c r="E299" s="26">
        <v>6</v>
      </c>
      <c r="F299" s="26">
        <v>967</v>
      </c>
      <c r="G299" s="26">
        <v>129.291</v>
      </c>
      <c r="H299" s="26">
        <v>3349.997</v>
      </c>
      <c r="I299" s="26">
        <v>36891.396</v>
      </c>
      <c r="J299" s="41" t="s">
        <v>21</v>
      </c>
      <c r="K299" s="41" t="s">
        <v>21</v>
      </c>
      <c r="L299" s="41" t="s">
        <v>21</v>
      </c>
    </row>
    <row r="300" spans="2:12" ht="10.5" customHeight="1">
      <c r="B300" s="23"/>
      <c r="C300" s="23"/>
      <c r="D300" s="31" t="s">
        <v>32</v>
      </c>
      <c r="E300" s="26">
        <v>6</v>
      </c>
      <c r="F300" s="26">
        <v>979</v>
      </c>
      <c r="G300" s="26">
        <v>143.938</v>
      </c>
      <c r="H300" s="26">
        <v>3067.846</v>
      </c>
      <c r="I300" s="26">
        <v>41084.523</v>
      </c>
      <c r="J300" s="41" t="s">
        <v>21</v>
      </c>
      <c r="K300" s="41" t="s">
        <v>21</v>
      </c>
      <c r="L300" s="41" t="s">
        <v>21</v>
      </c>
    </row>
    <row r="301" spans="2:12" ht="10.5" customHeight="1">
      <c r="B301" s="23"/>
      <c r="C301" s="23"/>
      <c r="D301" s="31" t="s">
        <v>33</v>
      </c>
      <c r="E301" s="34">
        <v>6</v>
      </c>
      <c r="F301" s="34">
        <v>979</v>
      </c>
      <c r="G301" s="34">
        <v>139.225</v>
      </c>
      <c r="H301" s="34">
        <v>3067.433</v>
      </c>
      <c r="I301" s="34">
        <v>37358.615</v>
      </c>
      <c r="J301" s="41" t="s">
        <v>21</v>
      </c>
      <c r="K301" s="41" t="s">
        <v>21</v>
      </c>
      <c r="L301" s="41" t="s">
        <v>21</v>
      </c>
    </row>
    <row r="302" spans="2:12" ht="10.5" customHeight="1">
      <c r="B302" s="23"/>
      <c r="C302" s="23"/>
      <c r="D302" s="31" t="s">
        <v>34</v>
      </c>
      <c r="E302" s="26"/>
      <c r="F302" s="26"/>
      <c r="G302" s="26"/>
      <c r="H302" s="26"/>
      <c r="I302" s="26"/>
      <c r="J302" s="26"/>
      <c r="K302" s="26"/>
      <c r="L302" s="28"/>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3">
        <v>12</v>
      </c>
      <c r="C307" s="17" t="s">
        <v>52</v>
      </c>
      <c r="D307" s="18">
        <v>2005</v>
      </c>
      <c r="E307" s="26">
        <v>2</v>
      </c>
      <c r="F307" s="44" t="s">
        <v>21</v>
      </c>
      <c r="G307" s="44" t="s">
        <v>21</v>
      </c>
      <c r="H307" s="44" t="s">
        <v>21</v>
      </c>
      <c r="I307" s="44" t="s">
        <v>21</v>
      </c>
      <c r="J307" s="44" t="s">
        <v>21</v>
      </c>
      <c r="K307" s="44" t="s">
        <v>21</v>
      </c>
      <c r="L307" s="44" t="s">
        <v>21</v>
      </c>
    </row>
    <row r="308" spans="2:12" ht="10.5" customHeight="1">
      <c r="B308" s="23"/>
      <c r="D308" s="18">
        <v>2010</v>
      </c>
      <c r="E308" s="26">
        <v>1</v>
      </c>
      <c r="F308" s="44" t="s">
        <v>21</v>
      </c>
      <c r="G308" s="44" t="s">
        <v>21</v>
      </c>
      <c r="H308" s="44" t="s">
        <v>21</v>
      </c>
      <c r="I308" s="44" t="s">
        <v>21</v>
      </c>
      <c r="J308" s="44" t="s">
        <v>21</v>
      </c>
      <c r="K308" s="44" t="s">
        <v>21</v>
      </c>
      <c r="L308" s="44" t="s">
        <v>21</v>
      </c>
    </row>
    <row r="309" spans="2:12" ht="10.5" customHeight="1">
      <c r="B309" s="23"/>
      <c r="D309" s="18">
        <v>2014</v>
      </c>
      <c r="E309" s="26">
        <v>1</v>
      </c>
      <c r="F309" s="44" t="s">
        <v>21</v>
      </c>
      <c r="G309" s="44" t="s">
        <v>21</v>
      </c>
      <c r="H309" s="44" t="s">
        <v>21</v>
      </c>
      <c r="I309" s="44" t="s">
        <v>21</v>
      </c>
      <c r="J309" s="44" t="s">
        <v>21</v>
      </c>
      <c r="K309" s="44" t="s">
        <v>21</v>
      </c>
      <c r="L309" s="44" t="s">
        <v>21</v>
      </c>
    </row>
    <row r="310" spans="2:12" ht="10.5" customHeight="1">
      <c r="B310" s="23"/>
      <c r="D310" s="18">
        <v>2015</v>
      </c>
      <c r="E310" s="26">
        <v>1</v>
      </c>
      <c r="F310" s="44" t="s">
        <v>21</v>
      </c>
      <c r="G310" s="44" t="s">
        <v>21</v>
      </c>
      <c r="H310" s="44" t="s">
        <v>21</v>
      </c>
      <c r="I310" s="44" t="s">
        <v>21</v>
      </c>
      <c r="J310" s="44" t="s">
        <v>21</v>
      </c>
      <c r="K310" s="44" t="s">
        <v>21</v>
      </c>
      <c r="L310" s="44"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4" t="s">
        <v>21</v>
      </c>
      <c r="G313" s="44" t="s">
        <v>21</v>
      </c>
      <c r="H313" s="44" t="s">
        <v>21</v>
      </c>
      <c r="I313" s="44" t="s">
        <v>21</v>
      </c>
      <c r="J313" s="44" t="s">
        <v>21</v>
      </c>
      <c r="K313" s="44" t="s">
        <v>21</v>
      </c>
      <c r="L313" s="44"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4" t="s">
        <v>21</v>
      </c>
      <c r="G315" s="44" t="s">
        <v>21</v>
      </c>
      <c r="H315" s="44" t="s">
        <v>21</v>
      </c>
      <c r="I315" s="44" t="s">
        <v>21</v>
      </c>
      <c r="J315" s="44" t="s">
        <v>21</v>
      </c>
      <c r="K315" s="44" t="s">
        <v>21</v>
      </c>
      <c r="L315" s="44" t="s">
        <v>21</v>
      </c>
    </row>
    <row r="316" spans="2:12" ht="10.5" customHeight="1">
      <c r="B316" s="23"/>
      <c r="C316" s="24"/>
      <c r="D316" s="31" t="s">
        <v>26</v>
      </c>
      <c r="E316" s="26">
        <v>1</v>
      </c>
      <c r="F316" s="44" t="s">
        <v>21</v>
      </c>
      <c r="G316" s="44" t="s">
        <v>21</v>
      </c>
      <c r="H316" s="44" t="s">
        <v>21</v>
      </c>
      <c r="I316" s="44" t="s">
        <v>21</v>
      </c>
      <c r="J316" s="44" t="s">
        <v>21</v>
      </c>
      <c r="K316" s="44" t="s">
        <v>21</v>
      </c>
      <c r="L316" s="44" t="s">
        <v>21</v>
      </c>
    </row>
    <row r="317" spans="2:12" ht="10.5" customHeight="1">
      <c r="B317" s="23"/>
      <c r="C317" s="24"/>
      <c r="D317" s="31" t="s">
        <v>27</v>
      </c>
      <c r="E317" s="26">
        <v>1</v>
      </c>
      <c r="F317" s="44" t="s">
        <v>21</v>
      </c>
      <c r="G317" s="44" t="s">
        <v>21</v>
      </c>
      <c r="H317" s="44" t="s">
        <v>21</v>
      </c>
      <c r="I317" s="44" t="s">
        <v>21</v>
      </c>
      <c r="J317" s="44" t="s">
        <v>21</v>
      </c>
      <c r="K317" s="44" t="s">
        <v>21</v>
      </c>
      <c r="L317" s="44" t="s">
        <v>21</v>
      </c>
    </row>
    <row r="318" spans="2:12" ht="10.5" customHeight="1">
      <c r="B318" s="23"/>
      <c r="C318" s="24"/>
      <c r="D318" s="31" t="s">
        <v>28</v>
      </c>
      <c r="E318" s="26">
        <v>1</v>
      </c>
      <c r="F318" s="44" t="s">
        <v>21</v>
      </c>
      <c r="G318" s="44" t="s">
        <v>21</v>
      </c>
      <c r="H318" s="44" t="s">
        <v>21</v>
      </c>
      <c r="I318" s="44" t="s">
        <v>21</v>
      </c>
      <c r="J318" s="44" t="s">
        <v>21</v>
      </c>
      <c r="K318" s="44" t="s">
        <v>21</v>
      </c>
      <c r="L318" s="44" t="s">
        <v>21</v>
      </c>
    </row>
    <row r="319" spans="2:12" ht="10.5" customHeight="1">
      <c r="B319" s="23"/>
      <c r="C319" s="24"/>
      <c r="D319" s="32" t="s">
        <v>29</v>
      </c>
      <c r="E319" s="26">
        <v>1</v>
      </c>
      <c r="F319" s="44" t="s">
        <v>21</v>
      </c>
      <c r="G319" s="44" t="s">
        <v>21</v>
      </c>
      <c r="H319" s="44" t="s">
        <v>21</v>
      </c>
      <c r="I319" s="44" t="s">
        <v>21</v>
      </c>
      <c r="J319" s="44" t="s">
        <v>21</v>
      </c>
      <c r="K319" s="44" t="s">
        <v>21</v>
      </c>
      <c r="L319" s="44" t="s">
        <v>21</v>
      </c>
    </row>
    <row r="320" spans="2:12" ht="10.5" customHeight="1">
      <c r="B320" s="23"/>
      <c r="C320" s="24"/>
      <c r="D320" s="31" t="s">
        <v>30</v>
      </c>
      <c r="E320" s="26">
        <v>1</v>
      </c>
      <c r="F320" s="44" t="s">
        <v>21</v>
      </c>
      <c r="G320" s="44" t="s">
        <v>21</v>
      </c>
      <c r="H320" s="44" t="s">
        <v>21</v>
      </c>
      <c r="I320" s="44" t="s">
        <v>21</v>
      </c>
      <c r="J320" s="44" t="s">
        <v>21</v>
      </c>
      <c r="K320" s="44" t="s">
        <v>21</v>
      </c>
      <c r="L320" s="44" t="s">
        <v>21</v>
      </c>
    </row>
    <row r="321" spans="2:12" ht="10.5" customHeight="1">
      <c r="B321" s="23"/>
      <c r="C321" s="24"/>
      <c r="D321" s="31" t="s">
        <v>31</v>
      </c>
      <c r="E321" s="26">
        <v>1</v>
      </c>
      <c r="F321" s="44" t="s">
        <v>21</v>
      </c>
      <c r="G321" s="44" t="s">
        <v>21</v>
      </c>
      <c r="H321" s="44" t="s">
        <v>21</v>
      </c>
      <c r="I321" s="44" t="s">
        <v>21</v>
      </c>
      <c r="J321" s="44" t="s">
        <v>21</v>
      </c>
      <c r="K321" s="44" t="s">
        <v>21</v>
      </c>
      <c r="L321" s="44" t="s">
        <v>21</v>
      </c>
    </row>
    <row r="322" spans="2:12" ht="10.5" customHeight="1">
      <c r="B322" s="23"/>
      <c r="C322" s="24"/>
      <c r="D322" s="31" t="s">
        <v>32</v>
      </c>
      <c r="E322" s="26">
        <v>1</v>
      </c>
      <c r="F322" s="44" t="s">
        <v>21</v>
      </c>
      <c r="G322" s="44" t="s">
        <v>21</v>
      </c>
      <c r="H322" s="44" t="s">
        <v>21</v>
      </c>
      <c r="I322" s="44" t="s">
        <v>21</v>
      </c>
      <c r="J322" s="44" t="s">
        <v>21</v>
      </c>
      <c r="K322" s="44" t="s">
        <v>21</v>
      </c>
      <c r="L322" s="44" t="s">
        <v>21</v>
      </c>
    </row>
    <row r="323" spans="2:12" ht="10.5" customHeight="1">
      <c r="B323" s="23"/>
      <c r="C323" s="24"/>
      <c r="D323" s="31" t="s">
        <v>33</v>
      </c>
      <c r="E323" s="26">
        <v>1</v>
      </c>
      <c r="F323" s="44" t="s">
        <v>21</v>
      </c>
      <c r="G323" s="44" t="s">
        <v>21</v>
      </c>
      <c r="H323" s="44" t="s">
        <v>21</v>
      </c>
      <c r="I323" s="44" t="s">
        <v>21</v>
      </c>
      <c r="J323" s="44" t="s">
        <v>21</v>
      </c>
      <c r="K323" s="44" t="s">
        <v>21</v>
      </c>
      <c r="L323" s="44" t="s">
        <v>21</v>
      </c>
    </row>
    <row r="324" spans="2:12" ht="10.5" customHeight="1">
      <c r="B324" s="23"/>
      <c r="C324" s="24"/>
      <c r="D324" s="31" t="s">
        <v>34</v>
      </c>
      <c r="E324" s="26">
        <v>1</v>
      </c>
      <c r="F324" s="44" t="s">
        <v>21</v>
      </c>
      <c r="G324" s="44" t="s">
        <v>21</v>
      </c>
      <c r="H324" s="44" t="s">
        <v>21</v>
      </c>
      <c r="I324" s="44" t="s">
        <v>21</v>
      </c>
      <c r="J324" s="44" t="s">
        <v>21</v>
      </c>
      <c r="K324" s="44" t="s">
        <v>21</v>
      </c>
      <c r="L324" s="44" t="s">
        <v>21</v>
      </c>
    </row>
    <row r="325" spans="2:12" ht="10.5" customHeight="1">
      <c r="B325" s="23"/>
      <c r="C325" s="24"/>
      <c r="D325" s="31" t="s">
        <v>35</v>
      </c>
      <c r="E325" s="26">
        <v>1</v>
      </c>
      <c r="F325" s="44" t="s">
        <v>21</v>
      </c>
      <c r="G325" s="44" t="s">
        <v>21</v>
      </c>
      <c r="H325" s="44" t="s">
        <v>21</v>
      </c>
      <c r="I325" s="44" t="s">
        <v>21</v>
      </c>
      <c r="J325" s="44" t="s">
        <v>21</v>
      </c>
      <c r="K325" s="44" t="s">
        <v>21</v>
      </c>
      <c r="L325" s="44" t="s">
        <v>21</v>
      </c>
    </row>
    <row r="326" spans="2:12" ht="10.5" customHeight="1">
      <c r="B326" s="23"/>
      <c r="C326" s="24"/>
      <c r="D326" s="31" t="s">
        <v>36</v>
      </c>
      <c r="E326" s="26">
        <v>1</v>
      </c>
      <c r="F326" s="44" t="s">
        <v>21</v>
      </c>
      <c r="G326" s="44" t="s">
        <v>21</v>
      </c>
      <c r="H326" s="44" t="s">
        <v>21</v>
      </c>
      <c r="I326" s="44" t="s">
        <v>21</v>
      </c>
      <c r="J326" s="44" t="s">
        <v>21</v>
      </c>
      <c r="K326" s="44" t="s">
        <v>21</v>
      </c>
      <c r="L326" s="44"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4" t="s">
        <v>21</v>
      </c>
      <c r="G329" s="44" t="s">
        <v>21</v>
      </c>
      <c r="H329" s="44" t="s">
        <v>21</v>
      </c>
      <c r="I329" s="44" t="s">
        <v>21</v>
      </c>
      <c r="J329" s="44" t="s">
        <v>21</v>
      </c>
      <c r="K329" s="44" t="s">
        <v>21</v>
      </c>
      <c r="L329" s="44"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4" t="s">
        <v>21</v>
      </c>
      <c r="G331" s="44" t="s">
        <v>21</v>
      </c>
      <c r="H331" s="44" t="s">
        <v>21</v>
      </c>
      <c r="I331" s="44" t="s">
        <v>21</v>
      </c>
      <c r="J331" s="44" t="s">
        <v>21</v>
      </c>
      <c r="K331" s="44" t="s">
        <v>21</v>
      </c>
      <c r="L331" s="44" t="s">
        <v>21</v>
      </c>
    </row>
    <row r="332" spans="2:12" ht="10.5" customHeight="1">
      <c r="B332" s="23"/>
      <c r="C332" s="24"/>
      <c r="D332" s="31" t="s">
        <v>26</v>
      </c>
      <c r="E332" s="26">
        <v>1</v>
      </c>
      <c r="F332" s="44" t="s">
        <v>21</v>
      </c>
      <c r="G332" s="44" t="s">
        <v>21</v>
      </c>
      <c r="H332" s="44" t="s">
        <v>21</v>
      </c>
      <c r="I332" s="44" t="s">
        <v>21</v>
      </c>
      <c r="J332" s="44" t="s">
        <v>21</v>
      </c>
      <c r="K332" s="44" t="s">
        <v>21</v>
      </c>
      <c r="L332" s="44" t="s">
        <v>21</v>
      </c>
    </row>
    <row r="333" spans="2:12" ht="10.5" customHeight="1">
      <c r="B333" s="23"/>
      <c r="C333" s="24"/>
      <c r="D333" s="31" t="s">
        <v>27</v>
      </c>
      <c r="E333" s="26">
        <v>1</v>
      </c>
      <c r="F333" s="44" t="s">
        <v>21</v>
      </c>
      <c r="G333" s="44" t="s">
        <v>21</v>
      </c>
      <c r="H333" s="44" t="s">
        <v>21</v>
      </c>
      <c r="I333" s="44" t="s">
        <v>21</v>
      </c>
      <c r="J333" s="44" t="s">
        <v>21</v>
      </c>
      <c r="K333" s="44" t="s">
        <v>21</v>
      </c>
      <c r="L333" s="44" t="s">
        <v>21</v>
      </c>
    </row>
    <row r="334" spans="2:12" ht="10.5" customHeight="1">
      <c r="B334" s="23"/>
      <c r="C334" s="24"/>
      <c r="D334" s="31" t="s">
        <v>28</v>
      </c>
      <c r="E334" s="26">
        <v>1</v>
      </c>
      <c r="F334" s="44" t="s">
        <v>21</v>
      </c>
      <c r="G334" s="44" t="s">
        <v>21</v>
      </c>
      <c r="H334" s="44" t="s">
        <v>21</v>
      </c>
      <c r="I334" s="44" t="s">
        <v>21</v>
      </c>
      <c r="J334" s="44" t="s">
        <v>21</v>
      </c>
      <c r="K334" s="44" t="s">
        <v>21</v>
      </c>
      <c r="L334" s="44" t="s">
        <v>21</v>
      </c>
    </row>
    <row r="335" spans="2:12" ht="10.5" customHeight="1">
      <c r="B335" s="23"/>
      <c r="C335" s="24"/>
      <c r="D335" s="32" t="s">
        <v>29</v>
      </c>
      <c r="E335" s="26">
        <v>1</v>
      </c>
      <c r="F335" s="44" t="s">
        <v>21</v>
      </c>
      <c r="G335" s="44" t="s">
        <v>21</v>
      </c>
      <c r="H335" s="44" t="s">
        <v>21</v>
      </c>
      <c r="I335" s="44" t="s">
        <v>21</v>
      </c>
      <c r="J335" s="44" t="s">
        <v>21</v>
      </c>
      <c r="K335" s="44" t="s">
        <v>21</v>
      </c>
      <c r="L335" s="44" t="s">
        <v>21</v>
      </c>
    </row>
    <row r="336" spans="2:12" ht="10.5" customHeight="1">
      <c r="B336" s="23"/>
      <c r="C336" s="24"/>
      <c r="D336" s="31" t="s">
        <v>30</v>
      </c>
      <c r="E336" s="26">
        <v>1</v>
      </c>
      <c r="F336" s="44" t="s">
        <v>21</v>
      </c>
      <c r="G336" s="44" t="s">
        <v>21</v>
      </c>
      <c r="H336" s="44" t="s">
        <v>21</v>
      </c>
      <c r="I336" s="44" t="s">
        <v>21</v>
      </c>
      <c r="J336" s="44" t="s">
        <v>21</v>
      </c>
      <c r="K336" s="44" t="s">
        <v>21</v>
      </c>
      <c r="L336" s="44" t="s">
        <v>21</v>
      </c>
    </row>
    <row r="337" spans="2:12" ht="10.5" customHeight="1">
      <c r="B337" s="23"/>
      <c r="C337" s="24"/>
      <c r="D337" s="31" t="s">
        <v>31</v>
      </c>
      <c r="E337" s="26">
        <v>1</v>
      </c>
      <c r="F337" s="44" t="s">
        <v>21</v>
      </c>
      <c r="G337" s="44" t="s">
        <v>21</v>
      </c>
      <c r="H337" s="44" t="s">
        <v>21</v>
      </c>
      <c r="I337" s="44" t="s">
        <v>21</v>
      </c>
      <c r="J337" s="44" t="s">
        <v>21</v>
      </c>
      <c r="K337" s="44" t="s">
        <v>21</v>
      </c>
      <c r="L337" s="44" t="s">
        <v>21</v>
      </c>
    </row>
    <row r="338" spans="2:12" ht="10.5" customHeight="1">
      <c r="B338" s="23"/>
      <c r="C338" s="24"/>
      <c r="D338" s="31" t="s">
        <v>32</v>
      </c>
      <c r="E338" s="26">
        <v>1</v>
      </c>
      <c r="F338" s="44" t="s">
        <v>21</v>
      </c>
      <c r="G338" s="44" t="s">
        <v>21</v>
      </c>
      <c r="H338" s="44" t="s">
        <v>21</v>
      </c>
      <c r="I338" s="44" t="s">
        <v>21</v>
      </c>
      <c r="J338" s="44" t="s">
        <v>21</v>
      </c>
      <c r="K338" s="44" t="s">
        <v>21</v>
      </c>
      <c r="L338" s="44" t="s">
        <v>21</v>
      </c>
    </row>
    <row r="339" spans="2:12" ht="10.5" customHeight="1">
      <c r="B339" s="23"/>
      <c r="C339" s="24"/>
      <c r="D339" s="31" t="s">
        <v>33</v>
      </c>
      <c r="E339" s="26">
        <v>1</v>
      </c>
      <c r="F339" s="44" t="s">
        <v>21</v>
      </c>
      <c r="G339" s="44" t="s">
        <v>21</v>
      </c>
      <c r="H339" s="44" t="s">
        <v>21</v>
      </c>
      <c r="I339" s="44" t="s">
        <v>21</v>
      </c>
      <c r="J339" s="44" t="s">
        <v>21</v>
      </c>
      <c r="K339" s="44" t="s">
        <v>21</v>
      </c>
      <c r="L339" s="44" t="s">
        <v>21</v>
      </c>
    </row>
    <row r="340" spans="2:12" ht="10.5" customHeight="1">
      <c r="B340" s="23"/>
      <c r="C340" s="24"/>
      <c r="D340" s="31" t="s">
        <v>34</v>
      </c>
      <c r="E340" s="26"/>
      <c r="F340" s="26"/>
      <c r="G340" s="26"/>
      <c r="H340" s="26"/>
      <c r="I340" s="26"/>
      <c r="J340" s="26"/>
      <c r="K340" s="26"/>
      <c r="L340" s="28"/>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53" t="s">
        <v>53</v>
      </c>
      <c r="B345" s="353"/>
      <c r="C345" s="353"/>
      <c r="D345" s="353"/>
      <c r="E345" s="353"/>
      <c r="F345" s="353"/>
      <c r="G345" s="353"/>
      <c r="H345" s="353"/>
      <c r="I345" s="353"/>
      <c r="J345" s="353"/>
      <c r="K345" s="353"/>
      <c r="L345" s="353"/>
    </row>
    <row r="346" spans="1:12" ht="10.5" customHeight="1">
      <c r="A346" s="2"/>
      <c r="B346" s="2"/>
      <c r="C346" s="2"/>
      <c r="D346" s="2"/>
      <c r="E346" s="3"/>
      <c r="F346" s="3"/>
      <c r="G346" s="3"/>
      <c r="H346" s="3"/>
      <c r="I346" s="3"/>
      <c r="J346" s="1"/>
      <c r="K346" s="1"/>
      <c r="L346" s="4"/>
    </row>
    <row r="347" spans="1:12" ht="10.5" customHeight="1">
      <c r="A347" s="353" t="s">
        <v>1</v>
      </c>
      <c r="B347" s="353"/>
      <c r="C347" s="353"/>
      <c r="D347" s="353"/>
      <c r="E347" s="353"/>
      <c r="F347" s="353"/>
      <c r="G347" s="353"/>
      <c r="H347" s="353"/>
      <c r="I347" s="353"/>
      <c r="J347" s="353"/>
      <c r="K347" s="353"/>
      <c r="L347" s="353"/>
    </row>
    <row r="348" spans="1:12" ht="10.5" customHeight="1">
      <c r="A348" s="353" t="s">
        <v>2</v>
      </c>
      <c r="B348" s="353"/>
      <c r="C348" s="353"/>
      <c r="D348" s="353"/>
      <c r="E348" s="353"/>
      <c r="F348" s="353"/>
      <c r="G348" s="353"/>
      <c r="H348" s="353"/>
      <c r="I348" s="353"/>
      <c r="J348" s="353"/>
      <c r="K348" s="353"/>
      <c r="L348" s="353"/>
    </row>
    <row r="349" spans="1:12" s="8" customFormat="1" ht="18" customHeight="1">
      <c r="A349" s="5"/>
      <c r="B349" s="5"/>
      <c r="C349" s="5"/>
      <c r="D349" s="5"/>
      <c r="E349" s="6"/>
      <c r="F349" s="6"/>
      <c r="G349" s="6"/>
      <c r="H349" s="6"/>
      <c r="I349" s="6"/>
      <c r="J349" s="1"/>
      <c r="K349" s="7"/>
      <c r="L349" s="4"/>
    </row>
    <row r="350" spans="2:12" ht="15" customHeight="1">
      <c r="B350" s="349" t="s">
        <v>3</v>
      </c>
      <c r="C350" s="334" t="s">
        <v>4</v>
      </c>
      <c r="D350" s="343" t="s">
        <v>5</v>
      </c>
      <c r="E350" s="343" t="s">
        <v>6</v>
      </c>
      <c r="F350" s="334" t="s">
        <v>7</v>
      </c>
      <c r="G350" s="334" t="s">
        <v>8</v>
      </c>
      <c r="H350" s="334" t="s">
        <v>9</v>
      </c>
      <c r="I350" s="345" t="s">
        <v>10</v>
      </c>
      <c r="J350" s="354"/>
      <c r="K350" s="346"/>
      <c r="L350" s="355" t="s">
        <v>11</v>
      </c>
    </row>
    <row r="351" spans="2:12" ht="15" customHeight="1">
      <c r="B351" s="350"/>
      <c r="C351" s="335"/>
      <c r="D351" s="352"/>
      <c r="E351" s="352"/>
      <c r="F351" s="335"/>
      <c r="G351" s="335"/>
      <c r="H351" s="335"/>
      <c r="I351" s="334" t="s">
        <v>12</v>
      </c>
      <c r="J351" s="345" t="s">
        <v>13</v>
      </c>
      <c r="K351" s="346"/>
      <c r="L351" s="356"/>
    </row>
    <row r="352" spans="2:12" ht="21" customHeight="1">
      <c r="B352" s="350"/>
      <c r="C352" s="335"/>
      <c r="D352" s="352"/>
      <c r="E352" s="344"/>
      <c r="F352" s="336"/>
      <c r="G352" s="336"/>
      <c r="H352" s="336"/>
      <c r="I352" s="336"/>
      <c r="J352" s="9" t="s">
        <v>14</v>
      </c>
      <c r="K352" s="10" t="s">
        <v>15</v>
      </c>
      <c r="L352" s="357"/>
    </row>
    <row r="353" spans="2:12" ht="10.5" customHeight="1">
      <c r="B353" s="351"/>
      <c r="C353" s="336"/>
      <c r="D353" s="344"/>
      <c r="E353" s="11" t="s">
        <v>16</v>
      </c>
      <c r="F353" s="11" t="s">
        <v>17</v>
      </c>
      <c r="G353" s="12" t="s">
        <v>18</v>
      </c>
      <c r="H353" s="345" t="s">
        <v>19</v>
      </c>
      <c r="I353" s="354"/>
      <c r="J353" s="354"/>
      <c r="K353" s="346"/>
      <c r="L353" s="13" t="s">
        <v>20</v>
      </c>
    </row>
    <row r="354" spans="2:4" ht="10.5" customHeight="1">
      <c r="B354" s="14"/>
      <c r="C354" s="15"/>
      <c r="D354" s="15"/>
    </row>
    <row r="355" spans="2:12" ht="10.5" customHeight="1">
      <c r="B355" s="45">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1202.33333333333</v>
      </c>
      <c r="G361" s="26">
        <v>1396.542</v>
      </c>
      <c r="H361" s="26">
        <v>22730.296</v>
      </c>
      <c r="I361" s="26">
        <v>126801.026</v>
      </c>
      <c r="J361" s="26">
        <v>50321.05</v>
      </c>
      <c r="K361" s="26">
        <v>39371.745</v>
      </c>
      <c r="L361" s="28">
        <v>39.6850495515707</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1272.11111111111</v>
      </c>
      <c r="G377" s="26">
        <v>1524.353</v>
      </c>
      <c r="H377" s="26">
        <v>25327.985</v>
      </c>
      <c r="I377" s="26">
        <v>139626.006</v>
      </c>
      <c r="J377" s="26">
        <v>61486.022</v>
      </c>
      <c r="K377" s="26">
        <v>50793.212</v>
      </c>
      <c r="L377" s="28">
        <v>44.0362248849258</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v>12</v>
      </c>
      <c r="F384" s="26">
        <v>1286</v>
      </c>
      <c r="G384" s="26">
        <v>178.011</v>
      </c>
      <c r="H384" s="26">
        <v>3038.699</v>
      </c>
      <c r="I384" s="26">
        <v>16562.141</v>
      </c>
      <c r="J384" s="26">
        <v>7318.049</v>
      </c>
      <c r="K384" s="26">
        <v>6212.407</v>
      </c>
      <c r="L384" s="28">
        <v>44.1854045319382</v>
      </c>
    </row>
    <row r="385" spans="2:12" ht="10.5" customHeight="1">
      <c r="B385" s="23"/>
      <c r="C385" s="23"/>
      <c r="D385" s="31" t="s">
        <v>31</v>
      </c>
      <c r="E385" s="26">
        <v>12</v>
      </c>
      <c r="F385" s="26">
        <v>1299</v>
      </c>
      <c r="G385" s="26">
        <v>157.236</v>
      </c>
      <c r="H385" s="26">
        <v>2927.64</v>
      </c>
      <c r="I385" s="26">
        <v>15208.307</v>
      </c>
      <c r="J385" s="26">
        <v>6683.817</v>
      </c>
      <c r="K385" s="26">
        <v>5585.573</v>
      </c>
      <c r="L385" s="28">
        <v>43.9484618504874</v>
      </c>
    </row>
    <row r="386" spans="2:12" ht="10.5" customHeight="1">
      <c r="B386" s="23"/>
      <c r="C386" s="23"/>
      <c r="D386" s="31" t="s">
        <v>32</v>
      </c>
      <c r="E386" s="26">
        <v>12</v>
      </c>
      <c r="F386" s="26">
        <v>1300</v>
      </c>
      <c r="G386" s="26">
        <v>180.49</v>
      </c>
      <c r="H386" s="26">
        <v>2871.674</v>
      </c>
      <c r="I386" s="26">
        <v>15553.193</v>
      </c>
      <c r="J386" s="26">
        <v>7287.553</v>
      </c>
      <c r="K386" s="26">
        <v>5874.654</v>
      </c>
      <c r="L386" s="28">
        <v>46.8556713724314</v>
      </c>
    </row>
    <row r="387" spans="2:12" ht="10.5" customHeight="1">
      <c r="B387" s="23"/>
      <c r="C387" s="23"/>
      <c r="D387" s="31" t="s">
        <v>33</v>
      </c>
      <c r="E387" s="34">
        <v>12</v>
      </c>
      <c r="F387" s="34">
        <v>1319</v>
      </c>
      <c r="G387" s="34">
        <v>177.688</v>
      </c>
      <c r="H387" s="34">
        <v>2969.416</v>
      </c>
      <c r="I387" s="34">
        <v>16779.67</v>
      </c>
      <c r="J387" s="26">
        <v>8254.235</v>
      </c>
      <c r="K387" s="26">
        <v>6937.494</v>
      </c>
      <c r="L387" s="28">
        <v>49.1918792205091</v>
      </c>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4" t="s">
        <v>21</v>
      </c>
      <c r="G393" s="44" t="s">
        <v>21</v>
      </c>
      <c r="H393" s="44" t="s">
        <v>21</v>
      </c>
      <c r="I393" s="44" t="s">
        <v>21</v>
      </c>
      <c r="J393" s="44" t="s">
        <v>21</v>
      </c>
      <c r="K393" s="44" t="s">
        <v>21</v>
      </c>
      <c r="L393" s="44" t="s">
        <v>21</v>
      </c>
    </row>
    <row r="394" spans="2:12" ht="10.5" customHeight="1">
      <c r="B394" s="39"/>
      <c r="C394" s="17" t="s">
        <v>55</v>
      </c>
      <c r="D394" s="18">
        <v>2010</v>
      </c>
      <c r="E394" s="26">
        <v>2</v>
      </c>
      <c r="F394" s="44" t="s">
        <v>21</v>
      </c>
      <c r="G394" s="44" t="s">
        <v>21</v>
      </c>
      <c r="H394" s="44" t="s">
        <v>21</v>
      </c>
      <c r="I394" s="44" t="s">
        <v>21</v>
      </c>
      <c r="J394" s="44" t="s">
        <v>21</v>
      </c>
      <c r="K394" s="44" t="s">
        <v>21</v>
      </c>
      <c r="L394" s="44" t="s">
        <v>21</v>
      </c>
    </row>
    <row r="395" spans="2:12" ht="10.5" customHeight="1">
      <c r="B395" s="23"/>
      <c r="D395" s="18">
        <v>2014</v>
      </c>
      <c r="E395" s="26">
        <v>2</v>
      </c>
      <c r="F395" s="44" t="s">
        <v>21</v>
      </c>
      <c r="G395" s="44" t="s">
        <v>21</v>
      </c>
      <c r="H395" s="44" t="s">
        <v>21</v>
      </c>
      <c r="I395" s="44" t="s">
        <v>21</v>
      </c>
      <c r="J395" s="44" t="s">
        <v>21</v>
      </c>
      <c r="K395" s="44" t="s">
        <v>21</v>
      </c>
      <c r="L395" s="44" t="s">
        <v>21</v>
      </c>
    </row>
    <row r="396" spans="2:12" ht="10.5" customHeight="1">
      <c r="B396" s="23"/>
      <c r="D396" s="18">
        <v>2015</v>
      </c>
      <c r="E396" s="26">
        <v>2</v>
      </c>
      <c r="F396" s="44" t="s">
        <v>21</v>
      </c>
      <c r="G396" s="44" t="s">
        <v>21</v>
      </c>
      <c r="H396" s="44" t="s">
        <v>21</v>
      </c>
      <c r="I396" s="44" t="s">
        <v>21</v>
      </c>
      <c r="J396" s="44" t="s">
        <v>21</v>
      </c>
      <c r="K396" s="44" t="s">
        <v>21</v>
      </c>
      <c r="L396" s="44"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4" t="s">
        <v>21</v>
      </c>
      <c r="G399" s="44" t="s">
        <v>21</v>
      </c>
      <c r="H399" s="44" t="s">
        <v>21</v>
      </c>
      <c r="I399" s="44" t="s">
        <v>21</v>
      </c>
      <c r="J399" s="44" t="s">
        <v>21</v>
      </c>
      <c r="K399" s="44" t="s">
        <v>21</v>
      </c>
      <c r="L399" s="44"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4" t="s">
        <v>21</v>
      </c>
      <c r="G401" s="44" t="s">
        <v>21</v>
      </c>
      <c r="H401" s="44" t="s">
        <v>21</v>
      </c>
      <c r="I401" s="44" t="s">
        <v>21</v>
      </c>
      <c r="J401" s="44" t="s">
        <v>21</v>
      </c>
      <c r="K401" s="44" t="s">
        <v>21</v>
      </c>
      <c r="L401" s="44" t="s">
        <v>21</v>
      </c>
    </row>
    <row r="402" spans="2:12" ht="10.5" customHeight="1">
      <c r="B402" s="23"/>
      <c r="C402" s="24"/>
      <c r="D402" s="31" t="s">
        <v>26</v>
      </c>
      <c r="E402" s="26">
        <v>2</v>
      </c>
      <c r="F402" s="44" t="s">
        <v>21</v>
      </c>
      <c r="G402" s="44" t="s">
        <v>21</v>
      </c>
      <c r="H402" s="44" t="s">
        <v>21</v>
      </c>
      <c r="I402" s="44" t="s">
        <v>21</v>
      </c>
      <c r="J402" s="44" t="s">
        <v>21</v>
      </c>
      <c r="K402" s="44" t="s">
        <v>21</v>
      </c>
      <c r="L402" s="44" t="s">
        <v>21</v>
      </c>
    </row>
    <row r="403" spans="2:12" ht="10.5" customHeight="1">
      <c r="B403" s="23"/>
      <c r="C403" s="24"/>
      <c r="D403" s="31" t="s">
        <v>27</v>
      </c>
      <c r="E403" s="26">
        <v>2</v>
      </c>
      <c r="F403" s="44" t="s">
        <v>21</v>
      </c>
      <c r="G403" s="44" t="s">
        <v>21</v>
      </c>
      <c r="H403" s="44" t="s">
        <v>21</v>
      </c>
      <c r="I403" s="44" t="s">
        <v>21</v>
      </c>
      <c r="J403" s="44" t="s">
        <v>21</v>
      </c>
      <c r="K403" s="44" t="s">
        <v>21</v>
      </c>
      <c r="L403" s="44" t="s">
        <v>21</v>
      </c>
    </row>
    <row r="404" spans="2:12" ht="10.5" customHeight="1">
      <c r="B404" s="23"/>
      <c r="C404" s="24"/>
      <c r="D404" s="31" t="s">
        <v>28</v>
      </c>
      <c r="E404" s="26">
        <v>2</v>
      </c>
      <c r="F404" s="44" t="s">
        <v>21</v>
      </c>
      <c r="G404" s="44" t="s">
        <v>21</v>
      </c>
      <c r="H404" s="44" t="s">
        <v>21</v>
      </c>
      <c r="I404" s="44" t="s">
        <v>21</v>
      </c>
      <c r="J404" s="44" t="s">
        <v>21</v>
      </c>
      <c r="K404" s="44" t="s">
        <v>21</v>
      </c>
      <c r="L404" s="44" t="s">
        <v>21</v>
      </c>
    </row>
    <row r="405" spans="2:12" ht="10.5" customHeight="1">
      <c r="B405" s="23"/>
      <c r="C405" s="24"/>
      <c r="D405" s="32" t="s">
        <v>29</v>
      </c>
      <c r="E405" s="26">
        <v>2</v>
      </c>
      <c r="F405" s="44" t="s">
        <v>21</v>
      </c>
      <c r="G405" s="44" t="s">
        <v>21</v>
      </c>
      <c r="H405" s="44" t="s">
        <v>21</v>
      </c>
      <c r="I405" s="44" t="s">
        <v>21</v>
      </c>
      <c r="J405" s="44" t="s">
        <v>21</v>
      </c>
      <c r="K405" s="44" t="s">
        <v>21</v>
      </c>
      <c r="L405" s="44" t="s">
        <v>21</v>
      </c>
    </row>
    <row r="406" spans="2:12" ht="10.5" customHeight="1">
      <c r="B406" s="23"/>
      <c r="C406" s="24"/>
      <c r="D406" s="31" t="s">
        <v>30</v>
      </c>
      <c r="E406" s="26">
        <v>2</v>
      </c>
      <c r="F406" s="44" t="s">
        <v>21</v>
      </c>
      <c r="G406" s="44" t="s">
        <v>21</v>
      </c>
      <c r="H406" s="44" t="s">
        <v>21</v>
      </c>
      <c r="I406" s="44" t="s">
        <v>21</v>
      </c>
      <c r="J406" s="44" t="s">
        <v>21</v>
      </c>
      <c r="K406" s="44" t="s">
        <v>21</v>
      </c>
      <c r="L406" s="44" t="s">
        <v>21</v>
      </c>
    </row>
    <row r="407" spans="2:12" ht="10.5" customHeight="1">
      <c r="B407" s="23"/>
      <c r="C407" s="24"/>
      <c r="D407" s="31" t="s">
        <v>31</v>
      </c>
      <c r="E407" s="26">
        <v>2</v>
      </c>
      <c r="F407" s="44" t="s">
        <v>21</v>
      </c>
      <c r="G407" s="44" t="s">
        <v>21</v>
      </c>
      <c r="H407" s="44" t="s">
        <v>21</v>
      </c>
      <c r="I407" s="44" t="s">
        <v>21</v>
      </c>
      <c r="J407" s="44" t="s">
        <v>21</v>
      </c>
      <c r="K407" s="44" t="s">
        <v>21</v>
      </c>
      <c r="L407" s="44" t="s">
        <v>21</v>
      </c>
    </row>
    <row r="408" spans="2:12" ht="10.5" customHeight="1">
      <c r="B408" s="23"/>
      <c r="C408" s="24"/>
      <c r="D408" s="31" t="s">
        <v>32</v>
      </c>
      <c r="E408" s="26">
        <v>2</v>
      </c>
      <c r="F408" s="44" t="s">
        <v>21</v>
      </c>
      <c r="G408" s="44" t="s">
        <v>21</v>
      </c>
      <c r="H408" s="44" t="s">
        <v>21</v>
      </c>
      <c r="I408" s="44" t="s">
        <v>21</v>
      </c>
      <c r="J408" s="44" t="s">
        <v>21</v>
      </c>
      <c r="K408" s="44" t="s">
        <v>21</v>
      </c>
      <c r="L408" s="44" t="s">
        <v>21</v>
      </c>
    </row>
    <row r="409" spans="2:12" ht="10.5" customHeight="1">
      <c r="B409" s="23"/>
      <c r="C409" s="24"/>
      <c r="D409" s="31" t="s">
        <v>33</v>
      </c>
      <c r="E409" s="26">
        <v>2</v>
      </c>
      <c r="F409" s="44" t="s">
        <v>21</v>
      </c>
      <c r="G409" s="44" t="s">
        <v>21</v>
      </c>
      <c r="H409" s="44" t="s">
        <v>21</v>
      </c>
      <c r="I409" s="44" t="s">
        <v>21</v>
      </c>
      <c r="J409" s="44" t="s">
        <v>21</v>
      </c>
      <c r="K409" s="44" t="s">
        <v>21</v>
      </c>
      <c r="L409" s="44" t="s">
        <v>21</v>
      </c>
    </row>
    <row r="410" spans="2:12" ht="10.5" customHeight="1">
      <c r="B410" s="23"/>
      <c r="C410" s="24"/>
      <c r="D410" s="31" t="s">
        <v>34</v>
      </c>
      <c r="E410" s="26">
        <v>2</v>
      </c>
      <c r="F410" s="44" t="s">
        <v>21</v>
      </c>
      <c r="G410" s="44" t="s">
        <v>21</v>
      </c>
      <c r="H410" s="44" t="s">
        <v>21</v>
      </c>
      <c r="I410" s="44" t="s">
        <v>21</v>
      </c>
      <c r="J410" s="44" t="s">
        <v>21</v>
      </c>
      <c r="K410" s="44" t="s">
        <v>21</v>
      </c>
      <c r="L410" s="44" t="s">
        <v>21</v>
      </c>
    </row>
    <row r="411" spans="2:12" ht="10.5" customHeight="1">
      <c r="B411" s="23"/>
      <c r="C411" s="24"/>
      <c r="D411" s="31" t="s">
        <v>35</v>
      </c>
      <c r="E411" s="26">
        <v>2</v>
      </c>
      <c r="F411" s="44" t="s">
        <v>21</v>
      </c>
      <c r="G411" s="44" t="s">
        <v>21</v>
      </c>
      <c r="H411" s="44" t="s">
        <v>21</v>
      </c>
      <c r="I411" s="44" t="s">
        <v>21</v>
      </c>
      <c r="J411" s="44" t="s">
        <v>21</v>
      </c>
      <c r="K411" s="44" t="s">
        <v>21</v>
      </c>
      <c r="L411" s="44" t="s">
        <v>21</v>
      </c>
    </row>
    <row r="412" spans="2:12" ht="10.5" customHeight="1">
      <c r="B412" s="23"/>
      <c r="C412" s="24"/>
      <c r="D412" s="31" t="s">
        <v>36</v>
      </c>
      <c r="E412" s="26">
        <v>2</v>
      </c>
      <c r="F412" s="44" t="s">
        <v>21</v>
      </c>
      <c r="G412" s="44" t="s">
        <v>21</v>
      </c>
      <c r="H412" s="44" t="s">
        <v>21</v>
      </c>
      <c r="I412" s="44" t="s">
        <v>21</v>
      </c>
      <c r="J412" s="44" t="s">
        <v>21</v>
      </c>
      <c r="K412" s="44" t="s">
        <v>21</v>
      </c>
      <c r="L412" s="44"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4" t="s">
        <v>21</v>
      </c>
      <c r="G415" s="44" t="s">
        <v>21</v>
      </c>
      <c r="H415" s="44" t="s">
        <v>21</v>
      </c>
      <c r="I415" s="44" t="s">
        <v>21</v>
      </c>
      <c r="J415" s="44" t="s">
        <v>21</v>
      </c>
      <c r="K415" s="44" t="s">
        <v>21</v>
      </c>
      <c r="L415" s="44"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4" t="s">
        <v>21</v>
      </c>
      <c r="G417" s="44" t="s">
        <v>21</v>
      </c>
      <c r="H417" s="44" t="s">
        <v>21</v>
      </c>
      <c r="I417" s="44" t="s">
        <v>21</v>
      </c>
      <c r="J417" s="44" t="s">
        <v>21</v>
      </c>
      <c r="K417" s="44" t="s">
        <v>21</v>
      </c>
      <c r="L417" s="44" t="s">
        <v>21</v>
      </c>
    </row>
    <row r="418" spans="2:12" ht="10.5" customHeight="1">
      <c r="B418" s="23"/>
      <c r="C418" s="24"/>
      <c r="D418" s="31" t="s">
        <v>26</v>
      </c>
      <c r="E418" s="26">
        <v>2</v>
      </c>
      <c r="F418" s="44" t="s">
        <v>21</v>
      </c>
      <c r="G418" s="44" t="s">
        <v>21</v>
      </c>
      <c r="H418" s="44" t="s">
        <v>21</v>
      </c>
      <c r="I418" s="44" t="s">
        <v>21</v>
      </c>
      <c r="J418" s="44" t="s">
        <v>21</v>
      </c>
      <c r="K418" s="44" t="s">
        <v>21</v>
      </c>
      <c r="L418" s="44" t="s">
        <v>21</v>
      </c>
    </row>
    <row r="419" spans="2:12" ht="10.5" customHeight="1">
      <c r="B419" s="23"/>
      <c r="C419" s="24"/>
      <c r="D419" s="31" t="s">
        <v>27</v>
      </c>
      <c r="E419" s="26">
        <v>2</v>
      </c>
      <c r="F419" s="44" t="s">
        <v>21</v>
      </c>
      <c r="G419" s="44" t="s">
        <v>21</v>
      </c>
      <c r="H419" s="44" t="s">
        <v>21</v>
      </c>
      <c r="I419" s="44" t="s">
        <v>21</v>
      </c>
      <c r="J419" s="44" t="s">
        <v>21</v>
      </c>
      <c r="K419" s="44" t="s">
        <v>21</v>
      </c>
      <c r="L419" s="44" t="s">
        <v>21</v>
      </c>
    </row>
    <row r="420" spans="2:12" ht="10.5" customHeight="1">
      <c r="B420" s="23"/>
      <c r="C420" s="24"/>
      <c r="D420" s="31" t="s">
        <v>28</v>
      </c>
      <c r="E420" s="26">
        <v>2</v>
      </c>
      <c r="F420" s="44" t="s">
        <v>21</v>
      </c>
      <c r="G420" s="44" t="s">
        <v>21</v>
      </c>
      <c r="H420" s="44" t="s">
        <v>21</v>
      </c>
      <c r="I420" s="44" t="s">
        <v>21</v>
      </c>
      <c r="J420" s="44" t="s">
        <v>21</v>
      </c>
      <c r="K420" s="44" t="s">
        <v>21</v>
      </c>
      <c r="L420" s="44" t="s">
        <v>21</v>
      </c>
    </row>
    <row r="421" spans="2:12" ht="10.5" customHeight="1">
      <c r="B421" s="23"/>
      <c r="C421" s="24"/>
      <c r="D421" s="32" t="s">
        <v>29</v>
      </c>
      <c r="E421" s="26">
        <v>2</v>
      </c>
      <c r="F421" s="44" t="s">
        <v>21</v>
      </c>
      <c r="G421" s="44" t="s">
        <v>21</v>
      </c>
      <c r="H421" s="44" t="s">
        <v>21</v>
      </c>
      <c r="I421" s="44" t="s">
        <v>21</v>
      </c>
      <c r="J421" s="44" t="s">
        <v>21</v>
      </c>
      <c r="K421" s="44" t="s">
        <v>21</v>
      </c>
      <c r="L421" s="44" t="s">
        <v>21</v>
      </c>
    </row>
    <row r="422" spans="2:12" ht="10.5" customHeight="1">
      <c r="B422" s="23"/>
      <c r="C422" s="24"/>
      <c r="D422" s="31" t="s">
        <v>30</v>
      </c>
      <c r="E422" s="26">
        <v>2</v>
      </c>
      <c r="F422" s="44" t="s">
        <v>21</v>
      </c>
      <c r="G422" s="44" t="s">
        <v>21</v>
      </c>
      <c r="H422" s="44" t="s">
        <v>21</v>
      </c>
      <c r="I422" s="44" t="s">
        <v>21</v>
      </c>
      <c r="J422" s="44" t="s">
        <v>21</v>
      </c>
      <c r="K422" s="44" t="s">
        <v>21</v>
      </c>
      <c r="L422" s="44" t="s">
        <v>21</v>
      </c>
    </row>
    <row r="423" spans="2:12" ht="10.5" customHeight="1">
      <c r="B423" s="23"/>
      <c r="C423" s="24"/>
      <c r="D423" s="31" t="s">
        <v>31</v>
      </c>
      <c r="E423" s="26">
        <v>2</v>
      </c>
      <c r="F423" s="44" t="s">
        <v>21</v>
      </c>
      <c r="G423" s="44" t="s">
        <v>21</v>
      </c>
      <c r="H423" s="44" t="s">
        <v>21</v>
      </c>
      <c r="I423" s="44" t="s">
        <v>21</v>
      </c>
      <c r="J423" s="44" t="s">
        <v>21</v>
      </c>
      <c r="K423" s="44" t="s">
        <v>21</v>
      </c>
      <c r="L423" s="44" t="s">
        <v>21</v>
      </c>
    </row>
    <row r="424" spans="2:12" ht="10.5" customHeight="1">
      <c r="B424" s="23"/>
      <c r="C424" s="24"/>
      <c r="D424" s="31" t="s">
        <v>32</v>
      </c>
      <c r="E424" s="26">
        <v>2</v>
      </c>
      <c r="F424" s="44" t="s">
        <v>21</v>
      </c>
      <c r="G424" s="44" t="s">
        <v>21</v>
      </c>
      <c r="H424" s="44" t="s">
        <v>21</v>
      </c>
      <c r="I424" s="44" t="s">
        <v>21</v>
      </c>
      <c r="J424" s="44" t="s">
        <v>21</v>
      </c>
      <c r="K424" s="44" t="s">
        <v>21</v>
      </c>
      <c r="L424" s="44" t="s">
        <v>21</v>
      </c>
    </row>
    <row r="425" spans="2:12" ht="10.5" customHeight="1">
      <c r="B425" s="23"/>
      <c r="C425" s="24"/>
      <c r="D425" s="31" t="s">
        <v>33</v>
      </c>
      <c r="E425" s="26">
        <v>2</v>
      </c>
      <c r="F425" s="44" t="s">
        <v>21</v>
      </c>
      <c r="G425" s="44" t="s">
        <v>21</v>
      </c>
      <c r="H425" s="44" t="s">
        <v>21</v>
      </c>
      <c r="I425" s="44" t="s">
        <v>21</v>
      </c>
      <c r="J425" s="44" t="s">
        <v>21</v>
      </c>
      <c r="K425" s="44" t="s">
        <v>21</v>
      </c>
      <c r="L425" s="44" t="s">
        <v>21</v>
      </c>
    </row>
    <row r="426" spans="2:12" ht="10.5" customHeight="1">
      <c r="B426" s="23"/>
      <c r="C426" s="24"/>
      <c r="D426" s="31" t="s">
        <v>34</v>
      </c>
      <c r="E426" s="26"/>
      <c r="F426" s="26"/>
      <c r="G426" s="26"/>
      <c r="H426" s="26"/>
      <c r="I426" s="26"/>
      <c r="J426" s="26"/>
      <c r="K426" s="26"/>
      <c r="L426" s="28"/>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53" t="s">
        <v>56</v>
      </c>
      <c r="B431" s="353"/>
      <c r="C431" s="353"/>
      <c r="D431" s="353"/>
      <c r="E431" s="353"/>
      <c r="F431" s="353"/>
      <c r="G431" s="353"/>
      <c r="H431" s="353"/>
      <c r="I431" s="353"/>
      <c r="J431" s="353"/>
      <c r="K431" s="353"/>
      <c r="L431" s="353"/>
    </row>
    <row r="432" spans="1:12" ht="10.5" customHeight="1">
      <c r="A432" s="2"/>
      <c r="B432" s="2"/>
      <c r="C432" s="2"/>
      <c r="D432" s="2"/>
      <c r="E432" s="3"/>
      <c r="F432" s="3"/>
      <c r="G432" s="3"/>
      <c r="H432" s="3"/>
      <c r="I432" s="3"/>
      <c r="J432" s="1"/>
      <c r="K432" s="1"/>
      <c r="L432" s="4"/>
    </row>
    <row r="433" spans="1:12" ht="10.5" customHeight="1">
      <c r="A433" s="353" t="s">
        <v>1</v>
      </c>
      <c r="B433" s="353"/>
      <c r="C433" s="353"/>
      <c r="D433" s="353"/>
      <c r="E433" s="353"/>
      <c r="F433" s="353"/>
      <c r="G433" s="353"/>
      <c r="H433" s="353"/>
      <c r="I433" s="353"/>
      <c r="J433" s="353"/>
      <c r="K433" s="353"/>
      <c r="L433" s="353"/>
    </row>
    <row r="434" spans="1:12" ht="10.5" customHeight="1">
      <c r="A434" s="353" t="s">
        <v>2</v>
      </c>
      <c r="B434" s="353"/>
      <c r="C434" s="353"/>
      <c r="D434" s="353"/>
      <c r="E434" s="353"/>
      <c r="F434" s="353"/>
      <c r="G434" s="353"/>
      <c r="H434" s="353"/>
      <c r="I434" s="353"/>
      <c r="J434" s="353"/>
      <c r="K434" s="353"/>
      <c r="L434" s="353"/>
    </row>
    <row r="435" spans="1:12" s="8" customFormat="1" ht="18" customHeight="1">
      <c r="A435" s="5"/>
      <c r="B435" s="5"/>
      <c r="C435" s="5"/>
      <c r="D435" s="5"/>
      <c r="E435" s="6"/>
      <c r="F435" s="6"/>
      <c r="G435" s="6"/>
      <c r="H435" s="6"/>
      <c r="I435" s="6"/>
      <c r="J435" s="1"/>
      <c r="K435" s="7"/>
      <c r="L435" s="4"/>
    </row>
    <row r="436" spans="2:12" ht="15" customHeight="1">
      <c r="B436" s="349" t="s">
        <v>3</v>
      </c>
      <c r="C436" s="334" t="s">
        <v>4</v>
      </c>
      <c r="D436" s="343" t="s">
        <v>5</v>
      </c>
      <c r="E436" s="343" t="s">
        <v>6</v>
      </c>
      <c r="F436" s="334" t="s">
        <v>7</v>
      </c>
      <c r="G436" s="334" t="s">
        <v>8</v>
      </c>
      <c r="H436" s="334" t="s">
        <v>9</v>
      </c>
      <c r="I436" s="345" t="s">
        <v>10</v>
      </c>
      <c r="J436" s="354"/>
      <c r="K436" s="346"/>
      <c r="L436" s="355" t="s">
        <v>11</v>
      </c>
    </row>
    <row r="437" spans="2:12" ht="15" customHeight="1">
      <c r="B437" s="350"/>
      <c r="C437" s="335"/>
      <c r="D437" s="352"/>
      <c r="E437" s="352"/>
      <c r="F437" s="335"/>
      <c r="G437" s="335"/>
      <c r="H437" s="335"/>
      <c r="I437" s="334" t="s">
        <v>12</v>
      </c>
      <c r="J437" s="345" t="s">
        <v>13</v>
      </c>
      <c r="K437" s="346"/>
      <c r="L437" s="356"/>
    </row>
    <row r="438" spans="2:12" ht="21" customHeight="1">
      <c r="B438" s="350"/>
      <c r="C438" s="335"/>
      <c r="D438" s="352"/>
      <c r="E438" s="344"/>
      <c r="F438" s="336"/>
      <c r="G438" s="336"/>
      <c r="H438" s="336"/>
      <c r="I438" s="336"/>
      <c r="J438" s="9" t="s">
        <v>14</v>
      </c>
      <c r="K438" s="10" t="s">
        <v>15</v>
      </c>
      <c r="L438" s="357"/>
    </row>
    <row r="439" spans="2:12" ht="10.5" customHeight="1">
      <c r="B439" s="351"/>
      <c r="C439" s="336"/>
      <c r="D439" s="344"/>
      <c r="E439" s="11" t="s">
        <v>16</v>
      </c>
      <c r="F439" s="11" t="s">
        <v>17</v>
      </c>
      <c r="G439" s="12" t="s">
        <v>18</v>
      </c>
      <c r="H439" s="345" t="s">
        <v>19</v>
      </c>
      <c r="I439" s="354"/>
      <c r="J439" s="354"/>
      <c r="K439" s="346"/>
      <c r="L439" s="13" t="s">
        <v>20</v>
      </c>
    </row>
    <row r="440" spans="2:4" ht="10.5" customHeight="1">
      <c r="B440" s="14"/>
      <c r="C440" s="15"/>
      <c r="D440" s="15"/>
    </row>
    <row r="441" spans="2:12" ht="10.5" customHeight="1">
      <c r="B441" s="43">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494.333333333333</v>
      </c>
      <c r="G447" s="26">
        <v>581.701</v>
      </c>
      <c r="H447" s="26">
        <v>9280.888</v>
      </c>
      <c r="I447" s="26">
        <v>51934.983</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4.11111111111111</v>
      </c>
      <c r="F463" s="26">
        <v>505.444444444445</v>
      </c>
      <c r="G463" s="26">
        <v>601.997</v>
      </c>
      <c r="H463" s="26">
        <v>9802.34</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v>4</v>
      </c>
      <c r="F470" s="26">
        <v>491</v>
      </c>
      <c r="G470" s="26">
        <v>72.185</v>
      </c>
      <c r="H470" s="26">
        <v>1072.533</v>
      </c>
      <c r="I470" s="41" t="s">
        <v>21</v>
      </c>
      <c r="J470" s="41" t="s">
        <v>21</v>
      </c>
      <c r="K470" s="41" t="s">
        <v>21</v>
      </c>
      <c r="L470" s="41" t="s">
        <v>21</v>
      </c>
    </row>
    <row r="471" spans="2:12" ht="10.5" customHeight="1">
      <c r="B471" s="23"/>
      <c r="C471" s="23"/>
      <c r="D471" s="31" t="s">
        <v>31</v>
      </c>
      <c r="E471" s="26">
        <v>4</v>
      </c>
      <c r="F471" s="26">
        <v>494</v>
      </c>
      <c r="G471" s="26">
        <v>62.575</v>
      </c>
      <c r="H471" s="26">
        <v>1033.985</v>
      </c>
      <c r="I471" s="41" t="s">
        <v>21</v>
      </c>
      <c r="J471" s="41" t="s">
        <v>21</v>
      </c>
      <c r="K471" s="41" t="s">
        <v>21</v>
      </c>
      <c r="L471" s="41" t="s">
        <v>21</v>
      </c>
    </row>
    <row r="472" spans="2:12" ht="10.5" customHeight="1">
      <c r="B472" s="23"/>
      <c r="C472" s="23"/>
      <c r="D472" s="31" t="s">
        <v>32</v>
      </c>
      <c r="E472" s="26">
        <v>4</v>
      </c>
      <c r="F472" s="26">
        <v>495</v>
      </c>
      <c r="G472" s="26">
        <v>64.72</v>
      </c>
      <c r="H472" s="26">
        <v>1060.964</v>
      </c>
      <c r="I472" s="41" t="s">
        <v>21</v>
      </c>
      <c r="J472" s="41" t="s">
        <v>21</v>
      </c>
      <c r="K472" s="41" t="s">
        <v>21</v>
      </c>
      <c r="L472" s="41" t="s">
        <v>21</v>
      </c>
    </row>
    <row r="473" spans="2:12" ht="10.5" customHeight="1">
      <c r="B473" s="23"/>
      <c r="C473" s="23"/>
      <c r="D473" s="31" t="s">
        <v>33</v>
      </c>
      <c r="E473" s="34">
        <v>5</v>
      </c>
      <c r="F473" s="34">
        <v>542</v>
      </c>
      <c r="G473" s="34">
        <v>78.384</v>
      </c>
      <c r="H473" s="34">
        <v>1213.765</v>
      </c>
      <c r="I473" s="41" t="s">
        <v>21</v>
      </c>
      <c r="J473" s="41" t="s">
        <v>21</v>
      </c>
      <c r="K473" s="41" t="s">
        <v>21</v>
      </c>
      <c r="L473" s="41" t="s">
        <v>21</v>
      </c>
    </row>
    <row r="474" spans="2:12" ht="10.5" customHeight="1">
      <c r="B474" s="23"/>
      <c r="C474" s="23"/>
      <c r="D474" s="31" t="s">
        <v>34</v>
      </c>
      <c r="E474" s="26"/>
      <c r="F474" s="26"/>
      <c r="G474" s="26"/>
      <c r="H474" s="26"/>
      <c r="I474" s="26"/>
      <c r="J474" s="26"/>
      <c r="K474" s="26"/>
      <c r="L474" s="28"/>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2062.77777777778</v>
      </c>
      <c r="G485" s="26">
        <v>2403.949</v>
      </c>
      <c r="H485" s="26">
        <v>47003.53</v>
      </c>
      <c r="I485" s="26">
        <v>375820.294</v>
      </c>
      <c r="J485" s="26">
        <v>117381.809</v>
      </c>
      <c r="K485" s="26">
        <v>103173.422</v>
      </c>
      <c r="L485" s="28">
        <v>31.2334940060475</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2013</v>
      </c>
      <c r="G501" s="26">
        <v>2490.703</v>
      </c>
      <c r="H501" s="26">
        <v>47865.587</v>
      </c>
      <c r="I501" s="26">
        <v>416527.23</v>
      </c>
      <c r="J501" s="26">
        <v>141215.436</v>
      </c>
      <c r="K501" s="26">
        <v>125974.975</v>
      </c>
      <c r="L501" s="28">
        <v>33.9030502279527</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v>11</v>
      </c>
      <c r="F508" s="26">
        <v>2015</v>
      </c>
      <c r="G508" s="26">
        <v>296.82</v>
      </c>
      <c r="H508" s="26">
        <v>5886.706</v>
      </c>
      <c r="I508" s="26">
        <v>53300.853</v>
      </c>
      <c r="J508" s="26">
        <v>19152.947</v>
      </c>
      <c r="K508" s="26">
        <v>17502.146</v>
      </c>
      <c r="L508" s="28">
        <v>35.9336594481893</v>
      </c>
    </row>
    <row r="509" spans="2:12" ht="10.5" customHeight="1">
      <c r="B509" s="23"/>
      <c r="C509" s="24"/>
      <c r="D509" s="31" t="s">
        <v>31</v>
      </c>
      <c r="E509" s="26">
        <v>11</v>
      </c>
      <c r="F509" s="26">
        <v>2027</v>
      </c>
      <c r="G509" s="26">
        <v>236.753</v>
      </c>
      <c r="H509" s="26">
        <v>5546.638</v>
      </c>
      <c r="I509" s="26">
        <v>43097.001</v>
      </c>
      <c r="J509" s="26">
        <v>15865.775</v>
      </c>
      <c r="K509" s="26">
        <v>14189.458</v>
      </c>
      <c r="L509" s="28">
        <v>36.8141045359514</v>
      </c>
    </row>
    <row r="510" spans="2:12" ht="10.5" customHeight="1">
      <c r="B510" s="23"/>
      <c r="C510" s="24"/>
      <c r="D510" s="31" t="s">
        <v>32</v>
      </c>
      <c r="E510" s="26">
        <v>11</v>
      </c>
      <c r="F510" s="26">
        <v>2041</v>
      </c>
      <c r="G510" s="26">
        <v>295.037</v>
      </c>
      <c r="H510" s="26">
        <v>5392.944</v>
      </c>
      <c r="I510" s="26">
        <v>46788.101</v>
      </c>
      <c r="J510" s="26">
        <v>15528.827</v>
      </c>
      <c r="K510" s="26">
        <v>13815.69</v>
      </c>
      <c r="L510" s="28">
        <v>33.1896928238229</v>
      </c>
    </row>
    <row r="511" spans="2:12" ht="10.5" customHeight="1">
      <c r="B511" s="23"/>
      <c r="C511" s="24"/>
      <c r="D511" s="31" t="s">
        <v>33</v>
      </c>
      <c r="E511" s="34">
        <v>11</v>
      </c>
      <c r="F511" s="34">
        <v>2063</v>
      </c>
      <c r="G511" s="34">
        <v>300.016</v>
      </c>
      <c r="H511" s="34">
        <v>5338.061</v>
      </c>
      <c r="I511" s="34">
        <v>50418.283</v>
      </c>
      <c r="J511" s="26">
        <v>16242.357</v>
      </c>
      <c r="K511" s="26">
        <v>14109.015</v>
      </c>
      <c r="L511" s="28">
        <v>32.2152124855184</v>
      </c>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53" t="s">
        <v>63</v>
      </c>
      <c r="B517" s="353"/>
      <c r="C517" s="353"/>
      <c r="D517" s="353"/>
      <c r="E517" s="353"/>
      <c r="F517" s="353"/>
      <c r="G517" s="353"/>
      <c r="H517" s="353"/>
      <c r="I517" s="353"/>
      <c r="J517" s="353"/>
      <c r="K517" s="353"/>
      <c r="L517" s="353"/>
    </row>
    <row r="518" spans="1:12" ht="10.5" customHeight="1">
      <c r="A518" s="2"/>
      <c r="B518" s="2"/>
      <c r="C518" s="2"/>
      <c r="D518" s="2"/>
      <c r="E518" s="3"/>
      <c r="F518" s="3"/>
      <c r="G518" s="3"/>
      <c r="H518" s="3"/>
      <c r="I518" s="3"/>
      <c r="J518" s="1"/>
      <c r="K518" s="1"/>
      <c r="L518" s="4"/>
    </row>
    <row r="519" spans="1:12" ht="10.5" customHeight="1">
      <c r="A519" s="353" t="s">
        <v>1</v>
      </c>
      <c r="B519" s="353"/>
      <c r="C519" s="353"/>
      <c r="D519" s="353"/>
      <c r="E519" s="353"/>
      <c r="F519" s="353"/>
      <c r="G519" s="353"/>
      <c r="H519" s="353"/>
      <c r="I519" s="353"/>
      <c r="J519" s="353"/>
      <c r="K519" s="353"/>
      <c r="L519" s="353"/>
    </row>
    <row r="520" spans="1:12" ht="10.5" customHeight="1">
      <c r="A520" s="353" t="s">
        <v>2</v>
      </c>
      <c r="B520" s="353"/>
      <c r="C520" s="353"/>
      <c r="D520" s="353"/>
      <c r="E520" s="353"/>
      <c r="F520" s="353"/>
      <c r="G520" s="353"/>
      <c r="H520" s="353"/>
      <c r="I520" s="353"/>
      <c r="J520" s="353"/>
      <c r="K520" s="353"/>
      <c r="L520" s="353"/>
    </row>
    <row r="521" spans="1:12" s="8" customFormat="1" ht="18" customHeight="1">
      <c r="A521" s="5"/>
      <c r="B521" s="5"/>
      <c r="C521" s="5"/>
      <c r="D521" s="5"/>
      <c r="E521" s="6"/>
      <c r="F521" s="6"/>
      <c r="G521" s="6"/>
      <c r="H521" s="6"/>
      <c r="I521" s="6"/>
      <c r="J521" s="1"/>
      <c r="K521" s="7"/>
      <c r="L521" s="4"/>
    </row>
    <row r="522" spans="2:12" ht="15" customHeight="1">
      <c r="B522" s="349" t="s">
        <v>3</v>
      </c>
      <c r="C522" s="334" t="s">
        <v>4</v>
      </c>
      <c r="D522" s="343" t="s">
        <v>5</v>
      </c>
      <c r="E522" s="343" t="s">
        <v>6</v>
      </c>
      <c r="F522" s="334" t="s">
        <v>7</v>
      </c>
      <c r="G522" s="334" t="s">
        <v>8</v>
      </c>
      <c r="H522" s="334" t="s">
        <v>9</v>
      </c>
      <c r="I522" s="345" t="s">
        <v>10</v>
      </c>
      <c r="J522" s="354"/>
      <c r="K522" s="346"/>
      <c r="L522" s="355" t="s">
        <v>11</v>
      </c>
    </row>
    <row r="523" spans="2:12" ht="15" customHeight="1">
      <c r="B523" s="350"/>
      <c r="C523" s="335"/>
      <c r="D523" s="352"/>
      <c r="E523" s="352"/>
      <c r="F523" s="335"/>
      <c r="G523" s="335"/>
      <c r="H523" s="335"/>
      <c r="I523" s="334" t="s">
        <v>12</v>
      </c>
      <c r="J523" s="345" t="s">
        <v>13</v>
      </c>
      <c r="K523" s="346"/>
      <c r="L523" s="356"/>
    </row>
    <row r="524" spans="2:12" ht="21" customHeight="1">
      <c r="B524" s="350"/>
      <c r="C524" s="335"/>
      <c r="D524" s="352"/>
      <c r="E524" s="344"/>
      <c r="F524" s="336"/>
      <c r="G524" s="336"/>
      <c r="H524" s="336"/>
      <c r="I524" s="336"/>
      <c r="J524" s="9" t="s">
        <v>14</v>
      </c>
      <c r="K524" s="10" t="s">
        <v>15</v>
      </c>
      <c r="L524" s="357"/>
    </row>
    <row r="525" spans="2:12" ht="10.5" customHeight="1">
      <c r="B525" s="351"/>
      <c r="C525" s="336"/>
      <c r="D525" s="344"/>
      <c r="E525" s="11" t="s">
        <v>16</v>
      </c>
      <c r="F525" s="11" t="s">
        <v>17</v>
      </c>
      <c r="G525" s="12" t="s">
        <v>18</v>
      </c>
      <c r="H525" s="345" t="s">
        <v>19</v>
      </c>
      <c r="I525" s="354"/>
      <c r="J525" s="354"/>
      <c r="K525" s="346"/>
      <c r="L525" s="13" t="s">
        <v>20</v>
      </c>
    </row>
    <row r="526" spans="2:4" ht="10.5" customHeight="1">
      <c r="B526" s="14"/>
      <c r="C526" s="15"/>
      <c r="D526" s="15"/>
    </row>
    <row r="527" spans="2:12" ht="10.5" customHeight="1">
      <c r="B527" s="45">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3302.44444444444</v>
      </c>
      <c r="G533" s="26">
        <v>4196.813</v>
      </c>
      <c r="H533" s="26">
        <v>74971.609</v>
      </c>
      <c r="I533" s="26">
        <v>892978.208</v>
      </c>
      <c r="J533" s="26">
        <v>224098.665</v>
      </c>
      <c r="K533" s="26">
        <v>170299.649</v>
      </c>
      <c r="L533" s="28">
        <v>25.095647686847</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18.7777777777778</v>
      </c>
      <c r="F549" s="26">
        <v>3244.55555555556</v>
      </c>
      <c r="G549" s="26">
        <v>4165.822</v>
      </c>
      <c r="H549" s="26">
        <v>76627.799</v>
      </c>
      <c r="I549" s="26">
        <v>858561.595</v>
      </c>
      <c r="J549" s="26">
        <v>214660.293</v>
      </c>
      <c r="K549" s="26">
        <v>158984.801</v>
      </c>
      <c r="L549" s="28">
        <v>25.0023171604828</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v>19</v>
      </c>
      <c r="F556" s="26">
        <v>3274</v>
      </c>
      <c r="G556" s="26">
        <v>469.655</v>
      </c>
      <c r="H556" s="26">
        <v>8712.418</v>
      </c>
      <c r="I556" s="26">
        <v>100184.093</v>
      </c>
      <c r="J556" s="26">
        <v>27566.514</v>
      </c>
      <c r="K556" s="26">
        <v>20787.572</v>
      </c>
      <c r="L556" s="28">
        <v>27.5158592292691</v>
      </c>
    </row>
    <row r="557" spans="2:12" ht="10.5" customHeight="1">
      <c r="B557" s="23"/>
      <c r="C557" s="23"/>
      <c r="D557" s="31" t="s">
        <v>31</v>
      </c>
      <c r="E557" s="26">
        <v>19</v>
      </c>
      <c r="F557" s="26">
        <v>3287</v>
      </c>
      <c r="G557" s="26">
        <v>449.494</v>
      </c>
      <c r="H557" s="26">
        <v>8507.134</v>
      </c>
      <c r="I557" s="26">
        <v>100880.35</v>
      </c>
      <c r="J557" s="26">
        <v>24490.294</v>
      </c>
      <c r="K557" s="26">
        <v>17806.196</v>
      </c>
      <c r="L557" s="28">
        <v>24.2765751704866</v>
      </c>
    </row>
    <row r="558" spans="2:12" ht="10.5" customHeight="1">
      <c r="B558" s="23"/>
      <c r="C558" s="23"/>
      <c r="D558" s="31" t="s">
        <v>32</v>
      </c>
      <c r="E558" s="26">
        <v>19</v>
      </c>
      <c r="F558" s="26">
        <v>3293</v>
      </c>
      <c r="G558" s="26">
        <v>484.346</v>
      </c>
      <c r="H558" s="26">
        <v>8445.932</v>
      </c>
      <c r="I558" s="26">
        <v>95852.475</v>
      </c>
      <c r="J558" s="26">
        <v>23945.486</v>
      </c>
      <c r="K558" s="26">
        <v>17381.618</v>
      </c>
      <c r="L558" s="28">
        <v>24.9816042830402</v>
      </c>
    </row>
    <row r="559" spans="2:12" ht="10.5" customHeight="1">
      <c r="B559" s="23"/>
      <c r="C559" s="23"/>
      <c r="D559" s="31" t="s">
        <v>33</v>
      </c>
      <c r="E559" s="34">
        <v>18</v>
      </c>
      <c r="F559" s="34">
        <v>3146</v>
      </c>
      <c r="G559" s="34">
        <v>454.392</v>
      </c>
      <c r="H559" s="34">
        <v>7910.253</v>
      </c>
      <c r="I559" s="34">
        <v>89336.798</v>
      </c>
      <c r="J559" s="26">
        <v>21865.321</v>
      </c>
      <c r="K559" s="26">
        <v>15860.706</v>
      </c>
      <c r="L559" s="28">
        <v>24.475156362779</v>
      </c>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6"/>
      <c r="C564" s="46"/>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2283.11111111111</v>
      </c>
      <c r="G571" s="26">
        <v>2854.091</v>
      </c>
      <c r="H571" s="26">
        <v>57998.103</v>
      </c>
      <c r="I571" s="26">
        <v>348784.772</v>
      </c>
      <c r="J571" s="26">
        <v>49376.248</v>
      </c>
      <c r="K571" s="26">
        <v>35829.978</v>
      </c>
      <c r="L571" s="28">
        <v>14.1566524584393</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2192.77777777778</v>
      </c>
      <c r="G587" s="26">
        <v>2756.611</v>
      </c>
      <c r="H587" s="26">
        <v>54918.203</v>
      </c>
      <c r="I587" s="26">
        <v>333567.152</v>
      </c>
      <c r="J587" s="26">
        <v>57531.27</v>
      </c>
      <c r="K587" s="26">
        <v>43082.003</v>
      </c>
      <c r="L587" s="28">
        <v>17.2472827900033</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v>14</v>
      </c>
      <c r="F594" s="26">
        <v>2187</v>
      </c>
      <c r="G594" s="26">
        <v>297.382</v>
      </c>
      <c r="H594" s="26">
        <v>7022.626</v>
      </c>
      <c r="I594" s="26">
        <v>35524.8</v>
      </c>
      <c r="J594" s="26">
        <v>5730.297</v>
      </c>
      <c r="K594" s="26">
        <v>4182.294</v>
      </c>
      <c r="L594" s="28">
        <v>16.1304131198487</v>
      </c>
    </row>
    <row r="595" spans="2:12" ht="10.5" customHeight="1">
      <c r="B595" s="23"/>
      <c r="C595" s="24"/>
      <c r="D595" s="31" t="s">
        <v>31</v>
      </c>
      <c r="E595" s="26">
        <v>14</v>
      </c>
      <c r="F595" s="26">
        <v>2177</v>
      </c>
      <c r="G595" s="26">
        <v>282.103</v>
      </c>
      <c r="H595" s="26">
        <v>5652.398</v>
      </c>
      <c r="I595" s="26">
        <v>32063.06</v>
      </c>
      <c r="J595" s="26">
        <v>5066.594</v>
      </c>
      <c r="K595" s="26">
        <v>3398.997</v>
      </c>
      <c r="L595" s="28">
        <v>15.8019664997664</v>
      </c>
    </row>
    <row r="596" spans="2:12" ht="10.5" customHeight="1">
      <c r="B596" s="23"/>
      <c r="C596" s="24"/>
      <c r="D596" s="31" t="s">
        <v>32</v>
      </c>
      <c r="E596" s="26">
        <v>14</v>
      </c>
      <c r="F596" s="26">
        <v>2159</v>
      </c>
      <c r="G596" s="26">
        <v>312.446</v>
      </c>
      <c r="H596" s="26">
        <v>6043.935</v>
      </c>
      <c r="I596" s="26">
        <v>40035.549</v>
      </c>
      <c r="J596" s="26">
        <v>7334.492</v>
      </c>
      <c r="K596" s="26">
        <v>5678.668</v>
      </c>
      <c r="L596" s="28">
        <v>18.3199486036772</v>
      </c>
    </row>
    <row r="597" spans="2:12" ht="10.5" customHeight="1">
      <c r="B597" s="23"/>
      <c r="C597" s="24"/>
      <c r="D597" s="31" t="s">
        <v>33</v>
      </c>
      <c r="E597" s="34">
        <v>14</v>
      </c>
      <c r="F597" s="34">
        <v>2156</v>
      </c>
      <c r="G597" s="34">
        <v>306.732</v>
      </c>
      <c r="H597" s="34">
        <v>5840.657</v>
      </c>
      <c r="I597" s="34">
        <v>41024.974</v>
      </c>
      <c r="J597" s="26">
        <v>7041.062</v>
      </c>
      <c r="K597" s="26">
        <v>5396.446</v>
      </c>
      <c r="L597" s="28">
        <v>17.1628676717748</v>
      </c>
    </row>
    <row r="598" spans="2:12" ht="10.5" customHeight="1">
      <c r="B598" s="23"/>
      <c r="C598" s="24"/>
      <c r="D598" s="31" t="s">
        <v>34</v>
      </c>
      <c r="E598" s="26"/>
      <c r="F598" s="26"/>
      <c r="G598" s="26"/>
      <c r="H598" s="26"/>
      <c r="I598" s="26"/>
      <c r="J598" s="26"/>
      <c r="K598" s="26"/>
      <c r="L598" s="28"/>
    </row>
    <row r="599" spans="2:12" ht="10.5" customHeight="1">
      <c r="B599" s="23"/>
      <c r="C599" s="24"/>
      <c r="D599" s="31" t="s">
        <v>35</v>
      </c>
      <c r="E599" s="26"/>
      <c r="F599" s="26"/>
      <c r="G599" s="26"/>
      <c r="H599" s="26"/>
      <c r="I599" s="26"/>
      <c r="J599" s="26"/>
      <c r="K599" s="26"/>
      <c r="L599" s="28"/>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53" t="s">
        <v>71</v>
      </c>
      <c r="B603" s="353"/>
      <c r="C603" s="353"/>
      <c r="D603" s="353"/>
      <c r="E603" s="353"/>
      <c r="F603" s="353"/>
      <c r="G603" s="353"/>
      <c r="H603" s="353"/>
      <c r="I603" s="353"/>
      <c r="J603" s="353"/>
      <c r="K603" s="353"/>
      <c r="L603" s="353"/>
    </row>
    <row r="604" spans="1:12" ht="10.5" customHeight="1">
      <c r="A604" s="2"/>
      <c r="B604" s="2"/>
      <c r="C604" s="2"/>
      <c r="D604" s="2"/>
      <c r="E604" s="3"/>
      <c r="F604" s="3"/>
      <c r="G604" s="3"/>
      <c r="H604" s="3"/>
      <c r="I604" s="3"/>
      <c r="J604" s="1"/>
      <c r="K604" s="1"/>
      <c r="L604" s="4"/>
    </row>
    <row r="605" spans="1:12" ht="10.5" customHeight="1">
      <c r="A605" s="353" t="s">
        <v>1</v>
      </c>
      <c r="B605" s="353"/>
      <c r="C605" s="353"/>
      <c r="D605" s="353"/>
      <c r="E605" s="353"/>
      <c r="F605" s="353"/>
      <c r="G605" s="353"/>
      <c r="H605" s="353"/>
      <c r="I605" s="353"/>
      <c r="J605" s="353"/>
      <c r="K605" s="353"/>
      <c r="L605" s="353"/>
    </row>
    <row r="606" spans="1:12" ht="10.5" customHeight="1">
      <c r="A606" s="353" t="s">
        <v>2</v>
      </c>
      <c r="B606" s="353"/>
      <c r="C606" s="353"/>
      <c r="D606" s="353"/>
      <c r="E606" s="353"/>
      <c r="F606" s="353"/>
      <c r="G606" s="353"/>
      <c r="H606" s="353"/>
      <c r="I606" s="353"/>
      <c r="J606" s="353"/>
      <c r="K606" s="353"/>
      <c r="L606" s="353"/>
    </row>
    <row r="607" spans="1:12" s="8" customFormat="1" ht="18" customHeight="1">
      <c r="A607" s="5"/>
      <c r="B607" s="5"/>
      <c r="C607" s="5"/>
      <c r="D607" s="5"/>
      <c r="E607" s="6"/>
      <c r="F607" s="6"/>
      <c r="G607" s="6"/>
      <c r="H607" s="6"/>
      <c r="I607" s="6"/>
      <c r="J607" s="1"/>
      <c r="K607" s="7"/>
      <c r="L607" s="4"/>
    </row>
    <row r="608" spans="2:12" ht="15" customHeight="1">
      <c r="B608" s="349" t="s">
        <v>3</v>
      </c>
      <c r="C608" s="334" t="s">
        <v>4</v>
      </c>
      <c r="D608" s="343" t="s">
        <v>5</v>
      </c>
      <c r="E608" s="343" t="s">
        <v>6</v>
      </c>
      <c r="F608" s="334" t="s">
        <v>7</v>
      </c>
      <c r="G608" s="334" t="s">
        <v>8</v>
      </c>
      <c r="H608" s="334" t="s">
        <v>9</v>
      </c>
      <c r="I608" s="345" t="s">
        <v>10</v>
      </c>
      <c r="J608" s="354"/>
      <c r="K608" s="346"/>
      <c r="L608" s="355" t="s">
        <v>11</v>
      </c>
    </row>
    <row r="609" spans="2:12" ht="15" customHeight="1">
      <c r="B609" s="350"/>
      <c r="C609" s="335"/>
      <c r="D609" s="352"/>
      <c r="E609" s="352"/>
      <c r="F609" s="335"/>
      <c r="G609" s="335"/>
      <c r="H609" s="335"/>
      <c r="I609" s="334" t="s">
        <v>12</v>
      </c>
      <c r="J609" s="345" t="s">
        <v>13</v>
      </c>
      <c r="K609" s="346"/>
      <c r="L609" s="356"/>
    </row>
    <row r="610" spans="2:12" ht="21" customHeight="1">
      <c r="B610" s="350"/>
      <c r="C610" s="335"/>
      <c r="D610" s="352"/>
      <c r="E610" s="344"/>
      <c r="F610" s="336"/>
      <c r="G610" s="336"/>
      <c r="H610" s="336"/>
      <c r="I610" s="336"/>
      <c r="J610" s="9" t="s">
        <v>14</v>
      </c>
      <c r="K610" s="10" t="s">
        <v>15</v>
      </c>
      <c r="L610" s="357"/>
    </row>
    <row r="611" spans="2:12" ht="10.5" customHeight="1">
      <c r="B611" s="351"/>
      <c r="C611" s="336"/>
      <c r="D611" s="344"/>
      <c r="E611" s="11" t="s">
        <v>16</v>
      </c>
      <c r="F611" s="11" t="s">
        <v>17</v>
      </c>
      <c r="G611" s="12" t="s">
        <v>18</v>
      </c>
      <c r="H611" s="345" t="s">
        <v>19</v>
      </c>
      <c r="I611" s="354"/>
      <c r="J611" s="354"/>
      <c r="K611" s="346"/>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3456.33333333333</v>
      </c>
      <c r="G619" s="26">
        <v>4331.635</v>
      </c>
      <c r="H619" s="26">
        <v>107532.312</v>
      </c>
      <c r="I619" s="26">
        <v>682457.842</v>
      </c>
      <c r="J619" s="26">
        <v>336107.784</v>
      </c>
      <c r="K619" s="26">
        <v>151065.774</v>
      </c>
      <c r="L619" s="28">
        <v>49.2496039044709</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22.8888888888889</v>
      </c>
      <c r="F635" s="26">
        <v>3471.11111111111</v>
      </c>
      <c r="G635" s="26">
        <v>4327.715</v>
      </c>
      <c r="H635" s="26">
        <v>104977.931</v>
      </c>
      <c r="I635" s="26">
        <v>632867.072</v>
      </c>
      <c r="J635" s="26">
        <v>320875.573</v>
      </c>
      <c r="K635" s="26">
        <v>153793.442</v>
      </c>
      <c r="L635" s="28">
        <v>50.7018909967874</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v>23</v>
      </c>
      <c r="F642" s="26">
        <v>3444</v>
      </c>
      <c r="G642" s="26">
        <v>481.749</v>
      </c>
      <c r="H642" s="26">
        <v>11058.908</v>
      </c>
      <c r="I642" s="26">
        <v>71946.765</v>
      </c>
      <c r="J642" s="26">
        <v>33634.768</v>
      </c>
      <c r="K642" s="26">
        <v>16848.732</v>
      </c>
      <c r="L642" s="28">
        <v>46.7495209826321</v>
      </c>
    </row>
    <row r="643" spans="2:12" ht="10.5" customHeight="1">
      <c r="B643" s="23"/>
      <c r="C643" s="23"/>
      <c r="D643" s="31" t="s">
        <v>31</v>
      </c>
      <c r="E643" s="26">
        <v>23</v>
      </c>
      <c r="F643" s="26">
        <v>3460</v>
      </c>
      <c r="G643" s="26">
        <v>445.604</v>
      </c>
      <c r="H643" s="26">
        <v>11193.247</v>
      </c>
      <c r="I643" s="26">
        <v>58728.365</v>
      </c>
      <c r="J643" s="26">
        <v>26288.655</v>
      </c>
      <c r="K643" s="26">
        <v>13681.588</v>
      </c>
      <c r="L643" s="28">
        <v>44.7631310696288</v>
      </c>
    </row>
    <row r="644" spans="2:12" ht="10.5" customHeight="1">
      <c r="B644" s="23"/>
      <c r="C644" s="23"/>
      <c r="D644" s="31" t="s">
        <v>32</v>
      </c>
      <c r="E644" s="26">
        <v>23</v>
      </c>
      <c r="F644" s="26">
        <v>3470</v>
      </c>
      <c r="G644" s="26">
        <v>483.969</v>
      </c>
      <c r="H644" s="26">
        <v>11338.127</v>
      </c>
      <c r="I644" s="26">
        <v>69381.157</v>
      </c>
      <c r="J644" s="26">
        <v>34490.94</v>
      </c>
      <c r="K644" s="26">
        <v>13766.208</v>
      </c>
      <c r="L644" s="28">
        <v>49.7122583297364</v>
      </c>
    </row>
    <row r="645" spans="2:12" ht="10.5" customHeight="1">
      <c r="B645" s="23"/>
      <c r="C645" s="23"/>
      <c r="D645" s="31" t="s">
        <v>33</v>
      </c>
      <c r="E645" s="34">
        <v>23</v>
      </c>
      <c r="F645" s="34">
        <v>3491</v>
      </c>
      <c r="G645" s="34">
        <v>497.672</v>
      </c>
      <c r="H645" s="34">
        <v>11571.19</v>
      </c>
      <c r="I645" s="34">
        <v>74722.651</v>
      </c>
      <c r="J645" s="26">
        <v>41537.506</v>
      </c>
      <c r="K645" s="26">
        <v>19084.711</v>
      </c>
      <c r="L645" s="28">
        <v>55.5889083753198</v>
      </c>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4"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4" t="s">
        <v>21</v>
      </c>
      <c r="K652" s="44" t="s">
        <v>21</v>
      </c>
      <c r="L652" s="44"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1421.11111111111</v>
      </c>
      <c r="G657" s="26">
        <v>1733.599</v>
      </c>
      <c r="H657" s="26">
        <v>48534.677</v>
      </c>
      <c r="I657" s="26">
        <v>158660.789</v>
      </c>
      <c r="J657" s="26">
        <v>102797.728</v>
      </c>
      <c r="K657" s="26">
        <v>29594.303</v>
      </c>
      <c r="L657" s="28">
        <v>64.7908841547485</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1451.77777777778</v>
      </c>
      <c r="G673" s="26">
        <v>1778.146</v>
      </c>
      <c r="H673" s="26">
        <v>45865.251</v>
      </c>
      <c r="I673" s="26">
        <v>179704.764</v>
      </c>
      <c r="J673" s="26">
        <v>118405.535</v>
      </c>
      <c r="K673" s="26">
        <v>40528.9</v>
      </c>
      <c r="L673" s="28">
        <v>65.8889237905791</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v>6</v>
      </c>
      <c r="F680" s="26">
        <v>1449</v>
      </c>
      <c r="G680" s="26">
        <v>200.709</v>
      </c>
      <c r="H680" s="26">
        <v>4769.241</v>
      </c>
      <c r="I680" s="26">
        <v>21154.044</v>
      </c>
      <c r="J680" s="26">
        <v>14190.758</v>
      </c>
      <c r="K680" s="26">
        <v>3675.422</v>
      </c>
      <c r="L680" s="28">
        <v>67.0829558641364</v>
      </c>
    </row>
    <row r="681" spans="2:12" ht="10.5" customHeight="1">
      <c r="B681" s="23"/>
      <c r="C681" s="24"/>
      <c r="D681" s="31" t="s">
        <v>31</v>
      </c>
      <c r="E681" s="26">
        <v>6</v>
      </c>
      <c r="F681" s="26">
        <v>1451</v>
      </c>
      <c r="G681" s="26">
        <v>185.474</v>
      </c>
      <c r="H681" s="26">
        <v>4635.209</v>
      </c>
      <c r="I681" s="26">
        <v>18595.755</v>
      </c>
      <c r="J681" s="26">
        <v>12701.594</v>
      </c>
      <c r="K681" s="26">
        <v>2864.773</v>
      </c>
      <c r="L681" s="28">
        <v>68.3037284584573</v>
      </c>
    </row>
    <row r="682" spans="2:12" ht="10.5" customHeight="1">
      <c r="B682" s="23"/>
      <c r="C682" s="24"/>
      <c r="D682" s="31" t="s">
        <v>32</v>
      </c>
      <c r="E682" s="26">
        <v>6</v>
      </c>
      <c r="F682" s="26">
        <v>1464</v>
      </c>
      <c r="G682" s="26">
        <v>206.968</v>
      </c>
      <c r="H682" s="26">
        <v>4676.496</v>
      </c>
      <c r="I682" s="26">
        <v>22288.348</v>
      </c>
      <c r="J682" s="26">
        <v>14649.731</v>
      </c>
      <c r="K682" s="26">
        <v>4090.62</v>
      </c>
      <c r="L682" s="28">
        <v>65.7282047103715</v>
      </c>
    </row>
    <row r="683" spans="2:12" ht="10.5" customHeight="1">
      <c r="B683" s="23"/>
      <c r="C683" s="24"/>
      <c r="D683" s="31" t="s">
        <v>33</v>
      </c>
      <c r="E683" s="34">
        <v>6</v>
      </c>
      <c r="F683" s="34">
        <v>1468</v>
      </c>
      <c r="G683" s="34">
        <v>201.752</v>
      </c>
      <c r="H683" s="34">
        <v>4743.756</v>
      </c>
      <c r="I683" s="34">
        <v>20412.273</v>
      </c>
      <c r="J683" s="26">
        <v>13309.311</v>
      </c>
      <c r="K683" s="26">
        <v>3147.475</v>
      </c>
      <c r="L683" s="28">
        <v>65.2024936174428</v>
      </c>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53" t="s">
        <v>75</v>
      </c>
      <c r="B689" s="353"/>
      <c r="C689" s="353"/>
      <c r="D689" s="353"/>
      <c r="E689" s="353"/>
      <c r="F689" s="353"/>
      <c r="G689" s="353"/>
      <c r="H689" s="353"/>
      <c r="I689" s="353"/>
      <c r="J689" s="353"/>
      <c r="K689" s="353"/>
      <c r="L689" s="353"/>
    </row>
    <row r="690" spans="1:12" ht="10.5" customHeight="1">
      <c r="A690" s="2"/>
      <c r="B690" s="2"/>
      <c r="C690" s="2"/>
      <c r="D690" s="2"/>
      <c r="E690" s="3"/>
      <c r="F690" s="3"/>
      <c r="G690" s="3"/>
      <c r="H690" s="3"/>
      <c r="I690" s="3"/>
      <c r="J690" s="1"/>
      <c r="K690" s="1"/>
      <c r="L690" s="4"/>
    </row>
    <row r="691" spans="1:12" ht="10.5" customHeight="1">
      <c r="A691" s="353" t="s">
        <v>1</v>
      </c>
      <c r="B691" s="353"/>
      <c r="C691" s="353"/>
      <c r="D691" s="353"/>
      <c r="E691" s="353"/>
      <c r="F691" s="353"/>
      <c r="G691" s="353"/>
      <c r="H691" s="353"/>
      <c r="I691" s="353"/>
      <c r="J691" s="353"/>
      <c r="K691" s="353"/>
      <c r="L691" s="353"/>
    </row>
    <row r="692" spans="1:12" ht="10.5" customHeight="1">
      <c r="A692" s="353" t="s">
        <v>2</v>
      </c>
      <c r="B692" s="353"/>
      <c r="C692" s="353"/>
      <c r="D692" s="353"/>
      <c r="E692" s="353"/>
      <c r="F692" s="353"/>
      <c r="G692" s="353"/>
      <c r="H692" s="353"/>
      <c r="I692" s="353"/>
      <c r="J692" s="353"/>
      <c r="K692" s="353"/>
      <c r="L692" s="353"/>
    </row>
    <row r="693" spans="1:12" s="8" customFormat="1" ht="18" customHeight="1">
      <c r="A693" s="5"/>
      <c r="B693" s="5"/>
      <c r="C693" s="5"/>
      <c r="D693" s="5"/>
      <c r="E693" s="6"/>
      <c r="F693" s="6"/>
      <c r="G693" s="6"/>
      <c r="H693" s="6"/>
      <c r="I693" s="6"/>
      <c r="J693" s="52"/>
      <c r="K693" s="7"/>
      <c r="L693" s="4"/>
    </row>
    <row r="694" spans="2:12" ht="15" customHeight="1">
      <c r="B694" s="349" t="s">
        <v>3</v>
      </c>
      <c r="C694" s="334" t="s">
        <v>4</v>
      </c>
      <c r="D694" s="343" t="s">
        <v>5</v>
      </c>
      <c r="E694" s="343" t="s">
        <v>6</v>
      </c>
      <c r="F694" s="334" t="s">
        <v>7</v>
      </c>
      <c r="G694" s="334" t="s">
        <v>8</v>
      </c>
      <c r="H694" s="334" t="s">
        <v>9</v>
      </c>
      <c r="I694" s="345" t="s">
        <v>10</v>
      </c>
      <c r="J694" s="354"/>
      <c r="K694" s="346"/>
      <c r="L694" s="355" t="s">
        <v>11</v>
      </c>
    </row>
    <row r="695" spans="2:12" ht="15" customHeight="1">
      <c r="B695" s="350"/>
      <c r="C695" s="335"/>
      <c r="D695" s="352"/>
      <c r="E695" s="352"/>
      <c r="F695" s="335"/>
      <c r="G695" s="335"/>
      <c r="H695" s="335"/>
      <c r="I695" s="334" t="s">
        <v>12</v>
      </c>
      <c r="J695" s="345" t="s">
        <v>13</v>
      </c>
      <c r="K695" s="346"/>
      <c r="L695" s="356"/>
    </row>
    <row r="696" spans="2:12" ht="21" customHeight="1">
      <c r="B696" s="350"/>
      <c r="C696" s="335"/>
      <c r="D696" s="352"/>
      <c r="E696" s="344"/>
      <c r="F696" s="336"/>
      <c r="G696" s="336"/>
      <c r="H696" s="336"/>
      <c r="I696" s="336"/>
      <c r="J696" s="9" t="s">
        <v>14</v>
      </c>
      <c r="K696" s="10" t="s">
        <v>15</v>
      </c>
      <c r="L696" s="357"/>
    </row>
    <row r="697" spans="2:12" ht="10.5" customHeight="1">
      <c r="B697" s="351"/>
      <c r="C697" s="336"/>
      <c r="D697" s="344"/>
      <c r="E697" s="11" t="s">
        <v>16</v>
      </c>
      <c r="F697" s="11" t="s">
        <v>17</v>
      </c>
      <c r="G697" s="12" t="s">
        <v>18</v>
      </c>
      <c r="H697" s="345" t="s">
        <v>19</v>
      </c>
      <c r="I697" s="354"/>
      <c r="J697" s="354"/>
      <c r="K697" s="346"/>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95.8888888888889</v>
      </c>
      <c r="F705" s="26">
        <v>14506.2222222222</v>
      </c>
      <c r="G705" s="26">
        <v>18320.379</v>
      </c>
      <c r="H705" s="26">
        <v>315639.253</v>
      </c>
      <c r="I705" s="26">
        <v>2025131.637</v>
      </c>
      <c r="J705" s="26">
        <v>724645.152</v>
      </c>
      <c r="K705" s="26">
        <v>384450.37</v>
      </c>
      <c r="L705" s="28">
        <v>35.7826196954524</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97.8888888888889</v>
      </c>
      <c r="F721" s="26">
        <v>15287.6666666667</v>
      </c>
      <c r="G721" s="26">
        <v>19334.766</v>
      </c>
      <c r="H721" s="26">
        <v>339373.504</v>
      </c>
      <c r="I721" s="26">
        <v>2062542.638</v>
      </c>
      <c r="J721" s="26">
        <v>752618</v>
      </c>
      <c r="K721" s="26">
        <v>422141.358</v>
      </c>
      <c r="L721" s="28">
        <v>36.4898153441228</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v>98</v>
      </c>
      <c r="F728" s="26">
        <v>15303</v>
      </c>
      <c r="G728" s="26">
        <v>2223.324</v>
      </c>
      <c r="H728" s="26">
        <v>40682.314</v>
      </c>
      <c r="I728" s="26">
        <v>248970.026</v>
      </c>
      <c r="J728" s="26">
        <v>92125.255</v>
      </c>
      <c r="K728" s="26">
        <v>54371.396</v>
      </c>
      <c r="L728" s="28">
        <v>37.0025486521819</v>
      </c>
    </row>
    <row r="729" spans="2:12" ht="10.5" customHeight="1">
      <c r="B729" s="23"/>
      <c r="C729" s="23"/>
      <c r="D729" s="31" t="s">
        <v>31</v>
      </c>
      <c r="E729" s="26">
        <v>98</v>
      </c>
      <c r="F729" s="26">
        <v>15411</v>
      </c>
      <c r="G729" s="26">
        <v>2076.896</v>
      </c>
      <c r="H729" s="26">
        <v>37693.849</v>
      </c>
      <c r="I729" s="26">
        <v>218485.046</v>
      </c>
      <c r="J729" s="26">
        <v>76856.69</v>
      </c>
      <c r="K729" s="26">
        <v>42087.248</v>
      </c>
      <c r="L729" s="28">
        <v>35.1770939966299</v>
      </c>
    </row>
    <row r="730" spans="2:12" ht="10.5" customHeight="1">
      <c r="B730" s="23"/>
      <c r="C730" s="23"/>
      <c r="D730" s="31" t="s">
        <v>32</v>
      </c>
      <c r="E730" s="26">
        <v>98</v>
      </c>
      <c r="F730" s="26">
        <v>15481</v>
      </c>
      <c r="G730" s="26">
        <v>2214.654</v>
      </c>
      <c r="H730" s="26">
        <v>38230.843</v>
      </c>
      <c r="I730" s="26">
        <v>228869.625</v>
      </c>
      <c r="J730" s="26">
        <v>80245.696</v>
      </c>
      <c r="K730" s="26">
        <v>42228.496</v>
      </c>
      <c r="L730" s="28">
        <v>35.0617501120998</v>
      </c>
    </row>
    <row r="731" spans="2:12" ht="10.5" customHeight="1">
      <c r="B731" s="23"/>
      <c r="C731" s="23"/>
      <c r="D731" s="31" t="s">
        <v>33</v>
      </c>
      <c r="E731" s="34">
        <v>98</v>
      </c>
      <c r="F731" s="34">
        <v>15584</v>
      </c>
      <c r="G731" s="34">
        <v>2216.403</v>
      </c>
      <c r="H731" s="34">
        <v>37406.388</v>
      </c>
      <c r="I731" s="34">
        <v>244371.813</v>
      </c>
      <c r="J731" s="26">
        <v>88797.132</v>
      </c>
      <c r="K731" s="26">
        <v>49984.213</v>
      </c>
      <c r="L731" s="28">
        <v>36.3368961869592</v>
      </c>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58.5555555555556</v>
      </c>
      <c r="F743" s="26">
        <v>7535.88888888889</v>
      </c>
      <c r="G743" s="26">
        <v>9043.73</v>
      </c>
      <c r="H743" s="26">
        <v>174035.096</v>
      </c>
      <c r="I743" s="26">
        <v>919464.668</v>
      </c>
      <c r="J743" s="26">
        <v>288539.502</v>
      </c>
      <c r="K743" s="26">
        <v>188336.884</v>
      </c>
      <c r="L743" s="28">
        <v>31.3812495511791</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60.4444444444444</v>
      </c>
      <c r="F759" s="26">
        <v>7630.88888888889</v>
      </c>
      <c r="G759" s="26">
        <v>9325.721</v>
      </c>
      <c r="H759" s="26">
        <v>182532.978</v>
      </c>
      <c r="I759" s="26">
        <v>936567.749</v>
      </c>
      <c r="J759" s="26">
        <v>289234.332</v>
      </c>
      <c r="K759" s="26">
        <v>182298.015</v>
      </c>
      <c r="L759" s="28">
        <v>30.8823715432038</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v>61</v>
      </c>
      <c r="F766" s="26">
        <v>7650</v>
      </c>
      <c r="G766" s="26">
        <v>1081.593</v>
      </c>
      <c r="H766" s="26">
        <v>21863.767</v>
      </c>
      <c r="I766" s="26">
        <v>116649.503</v>
      </c>
      <c r="J766" s="26">
        <v>34433.075</v>
      </c>
      <c r="K766" s="26">
        <v>22629.688</v>
      </c>
      <c r="L766" s="28">
        <v>29.5184069494064</v>
      </c>
    </row>
    <row r="767" spans="2:12" ht="10.5" customHeight="1">
      <c r="B767" s="23"/>
      <c r="C767" s="24"/>
      <c r="D767" s="31" t="s">
        <v>31</v>
      </c>
      <c r="E767" s="26">
        <v>61</v>
      </c>
      <c r="F767" s="26">
        <v>7583</v>
      </c>
      <c r="G767" s="26">
        <v>956.578</v>
      </c>
      <c r="H767" s="26">
        <v>20135.97</v>
      </c>
      <c r="I767" s="26">
        <v>105629.412</v>
      </c>
      <c r="J767" s="26">
        <v>30147.795</v>
      </c>
      <c r="K767" s="26">
        <v>18363.265</v>
      </c>
      <c r="L767" s="28">
        <v>28.5410989507354</v>
      </c>
    </row>
    <row r="768" spans="2:12" ht="10.5" customHeight="1">
      <c r="B768" s="23"/>
      <c r="C768" s="24"/>
      <c r="D768" s="31" t="s">
        <v>32</v>
      </c>
      <c r="E768" s="26">
        <v>60</v>
      </c>
      <c r="F768" s="26">
        <v>7604</v>
      </c>
      <c r="G768" s="26">
        <v>1049.66</v>
      </c>
      <c r="H768" s="26">
        <v>19949.997</v>
      </c>
      <c r="I768" s="26">
        <v>107969.082</v>
      </c>
      <c r="J768" s="26">
        <v>30955.615</v>
      </c>
      <c r="K768" s="26">
        <v>19967.708</v>
      </c>
      <c r="L768" s="28">
        <v>28.6708142984859</v>
      </c>
    </row>
    <row r="769" spans="2:12" ht="10.5" customHeight="1">
      <c r="B769" s="23"/>
      <c r="C769" s="24"/>
      <c r="D769" s="31" t="s">
        <v>33</v>
      </c>
      <c r="E769" s="34">
        <v>60</v>
      </c>
      <c r="F769" s="34">
        <v>7599</v>
      </c>
      <c r="G769" s="34">
        <v>1044.841</v>
      </c>
      <c r="H769" s="34">
        <v>19900.301</v>
      </c>
      <c r="I769" s="34">
        <v>110096.193</v>
      </c>
      <c r="J769" s="26">
        <v>30265.875</v>
      </c>
      <c r="K769" s="26">
        <v>20414.237</v>
      </c>
      <c r="L769" s="28">
        <v>27.4903919702292</v>
      </c>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53" t="s">
        <v>82</v>
      </c>
      <c r="B775" s="353"/>
      <c r="C775" s="353"/>
      <c r="D775" s="353"/>
      <c r="E775" s="353"/>
      <c r="F775" s="353"/>
      <c r="G775" s="353"/>
      <c r="H775" s="353"/>
      <c r="I775" s="353"/>
      <c r="J775" s="353"/>
      <c r="K775" s="353"/>
      <c r="L775" s="353"/>
    </row>
    <row r="776" spans="1:12" ht="10.5" customHeight="1">
      <c r="A776" s="2"/>
      <c r="B776" s="2"/>
      <c r="C776" s="2"/>
      <c r="D776" s="2"/>
      <c r="E776" s="3"/>
      <c r="F776" s="3"/>
      <c r="G776" s="3"/>
      <c r="H776" s="3"/>
      <c r="I776" s="3"/>
      <c r="J776" s="1"/>
      <c r="K776" s="1"/>
      <c r="L776" s="4"/>
    </row>
    <row r="777" spans="1:12" ht="10.5" customHeight="1">
      <c r="A777" s="353" t="s">
        <v>1</v>
      </c>
      <c r="B777" s="353"/>
      <c r="C777" s="353"/>
      <c r="D777" s="353"/>
      <c r="E777" s="353"/>
      <c r="F777" s="353"/>
      <c r="G777" s="353"/>
      <c r="H777" s="353"/>
      <c r="I777" s="353"/>
      <c r="J777" s="353"/>
      <c r="K777" s="353"/>
      <c r="L777" s="353"/>
    </row>
    <row r="778" spans="1:12" ht="10.5" customHeight="1">
      <c r="A778" s="353" t="s">
        <v>2</v>
      </c>
      <c r="B778" s="353"/>
      <c r="C778" s="353"/>
      <c r="D778" s="353"/>
      <c r="E778" s="353"/>
      <c r="F778" s="353"/>
      <c r="G778" s="353"/>
      <c r="H778" s="353"/>
      <c r="I778" s="353"/>
      <c r="J778" s="353"/>
      <c r="K778" s="353"/>
      <c r="L778" s="353"/>
    </row>
    <row r="779" spans="1:12" s="8" customFormat="1" ht="18" customHeight="1">
      <c r="A779" s="5"/>
      <c r="B779" s="5"/>
      <c r="C779" s="5"/>
      <c r="D779" s="5"/>
      <c r="E779" s="6"/>
      <c r="F779" s="6"/>
      <c r="G779" s="6"/>
      <c r="H779" s="6"/>
      <c r="I779" s="6"/>
      <c r="J779" s="1"/>
      <c r="K779" s="7"/>
      <c r="L779" s="4"/>
    </row>
    <row r="780" spans="2:12" ht="15" customHeight="1">
      <c r="B780" s="349" t="s">
        <v>3</v>
      </c>
      <c r="C780" s="334" t="s">
        <v>4</v>
      </c>
      <c r="D780" s="343" t="s">
        <v>5</v>
      </c>
      <c r="E780" s="343" t="s">
        <v>6</v>
      </c>
      <c r="F780" s="334" t="s">
        <v>7</v>
      </c>
      <c r="G780" s="334" t="s">
        <v>8</v>
      </c>
      <c r="H780" s="334" t="s">
        <v>9</v>
      </c>
      <c r="I780" s="345" t="s">
        <v>10</v>
      </c>
      <c r="J780" s="354"/>
      <c r="K780" s="346"/>
      <c r="L780" s="355" t="s">
        <v>11</v>
      </c>
    </row>
    <row r="781" spans="2:12" ht="15" customHeight="1">
      <c r="B781" s="350"/>
      <c r="C781" s="335"/>
      <c r="D781" s="352"/>
      <c r="E781" s="352"/>
      <c r="F781" s="335"/>
      <c r="G781" s="335"/>
      <c r="H781" s="335"/>
      <c r="I781" s="334" t="s">
        <v>12</v>
      </c>
      <c r="J781" s="345" t="s">
        <v>13</v>
      </c>
      <c r="K781" s="346"/>
      <c r="L781" s="356"/>
    </row>
    <row r="782" spans="2:12" ht="21" customHeight="1">
      <c r="B782" s="350"/>
      <c r="C782" s="335"/>
      <c r="D782" s="352"/>
      <c r="E782" s="344"/>
      <c r="F782" s="336"/>
      <c r="G782" s="336"/>
      <c r="H782" s="336"/>
      <c r="I782" s="336"/>
      <c r="J782" s="9" t="s">
        <v>14</v>
      </c>
      <c r="K782" s="10" t="s">
        <v>15</v>
      </c>
      <c r="L782" s="357"/>
    </row>
    <row r="783" spans="2:12" ht="10.5" customHeight="1">
      <c r="B783" s="351"/>
      <c r="C783" s="336"/>
      <c r="D783" s="344"/>
      <c r="E783" s="11" t="s">
        <v>16</v>
      </c>
      <c r="F783" s="11" t="s">
        <v>17</v>
      </c>
      <c r="G783" s="12" t="s">
        <v>18</v>
      </c>
      <c r="H783" s="345" t="s">
        <v>19</v>
      </c>
      <c r="I783" s="354"/>
      <c r="J783" s="354"/>
      <c r="K783" s="346"/>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4491.88888888889</v>
      </c>
      <c r="G791" s="26">
        <v>5112.163</v>
      </c>
      <c r="H791" s="26">
        <v>120183.258</v>
      </c>
      <c r="I791" s="26">
        <v>788024.919</v>
      </c>
      <c r="J791" s="26">
        <v>320038.174</v>
      </c>
      <c r="K791" s="26">
        <v>204342.325</v>
      </c>
      <c r="L791" s="28">
        <v>40.6126971728416</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4428.88888888889</v>
      </c>
      <c r="G807" s="26">
        <v>5183.806</v>
      </c>
      <c r="H807" s="26">
        <v>121834.356</v>
      </c>
      <c r="I807" s="26">
        <v>748238.763</v>
      </c>
      <c r="J807" s="26">
        <v>303649.985</v>
      </c>
      <c r="K807" s="26">
        <v>212151.158</v>
      </c>
      <c r="L807" s="28">
        <v>40.5819639419029</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v>17</v>
      </c>
      <c r="F814" s="26">
        <v>4427</v>
      </c>
      <c r="G814" s="26">
        <v>595.319</v>
      </c>
      <c r="H814" s="26">
        <v>13870.167</v>
      </c>
      <c r="I814" s="26">
        <v>86000.468</v>
      </c>
      <c r="J814" s="26">
        <v>33851.828</v>
      </c>
      <c r="K814" s="26">
        <v>25153.844</v>
      </c>
      <c r="L814" s="28">
        <v>39.362376493114</v>
      </c>
    </row>
    <row r="815" spans="2:12" ht="10.5" customHeight="1">
      <c r="B815" s="23"/>
      <c r="C815" s="23"/>
      <c r="D815" s="31" t="s">
        <v>31</v>
      </c>
      <c r="E815" s="26">
        <v>17</v>
      </c>
      <c r="F815" s="26">
        <v>4399</v>
      </c>
      <c r="G815" s="26">
        <v>516.193</v>
      </c>
      <c r="H815" s="26">
        <v>12874.26</v>
      </c>
      <c r="I815" s="26">
        <v>75869.59</v>
      </c>
      <c r="J815" s="26">
        <v>29890.938</v>
      </c>
      <c r="K815" s="26">
        <v>21677.995</v>
      </c>
      <c r="L815" s="28">
        <v>39.3977850677722</v>
      </c>
    </row>
    <row r="816" spans="2:12" ht="10.5" customHeight="1">
      <c r="B816" s="23"/>
      <c r="C816" s="23"/>
      <c r="D816" s="31" t="s">
        <v>32</v>
      </c>
      <c r="E816" s="26">
        <v>17</v>
      </c>
      <c r="F816" s="26">
        <v>4421</v>
      </c>
      <c r="G816" s="26">
        <v>577.059</v>
      </c>
      <c r="H816" s="26">
        <v>13286.187</v>
      </c>
      <c r="I816" s="26">
        <v>76007.642</v>
      </c>
      <c r="J816" s="26">
        <v>29215.3</v>
      </c>
      <c r="K816" s="26">
        <v>22178.747</v>
      </c>
      <c r="L816" s="28">
        <v>38.4373192369262</v>
      </c>
    </row>
    <row r="817" spans="2:12" ht="10.5" customHeight="1">
      <c r="B817" s="23"/>
      <c r="C817" s="23"/>
      <c r="D817" s="31" t="s">
        <v>33</v>
      </c>
      <c r="E817" s="34">
        <v>17</v>
      </c>
      <c r="F817" s="34">
        <v>4445</v>
      </c>
      <c r="G817" s="34">
        <v>586.954</v>
      </c>
      <c r="H817" s="34">
        <v>12907.536</v>
      </c>
      <c r="I817" s="34">
        <v>92101.663</v>
      </c>
      <c r="J817" s="26">
        <v>36255.101</v>
      </c>
      <c r="K817" s="26">
        <v>26365.836</v>
      </c>
      <c r="L817" s="28">
        <v>39.3642197318413</v>
      </c>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146.666666666667</v>
      </c>
      <c r="F829" s="26">
        <v>20283.3333333333</v>
      </c>
      <c r="G829" s="26">
        <v>25549.293</v>
      </c>
      <c r="H829" s="26">
        <v>463811.621</v>
      </c>
      <c r="I829" s="26">
        <v>2650123.186</v>
      </c>
      <c r="J829" s="26">
        <v>782849.093</v>
      </c>
      <c r="K829" s="26">
        <v>516351.639</v>
      </c>
      <c r="L829" s="28">
        <v>29.540102027544</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151.888888888889</v>
      </c>
      <c r="F845" s="26">
        <v>21739.7777777778</v>
      </c>
      <c r="G845" s="26">
        <v>27367.055</v>
      </c>
      <c r="H845" s="26">
        <v>516972.043</v>
      </c>
      <c r="I845" s="26">
        <v>2820183.436</v>
      </c>
      <c r="J845" s="26">
        <v>803597.914</v>
      </c>
      <c r="K845" s="26">
        <v>506009.253</v>
      </c>
      <c r="L845" s="28">
        <v>28.4945264106572</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v>153</v>
      </c>
      <c r="F852" s="26">
        <v>21859</v>
      </c>
      <c r="G852" s="26">
        <v>3145.772</v>
      </c>
      <c r="H852" s="26">
        <v>60560.168</v>
      </c>
      <c r="I852" s="26">
        <v>349684.325</v>
      </c>
      <c r="J852" s="26">
        <v>95657.185</v>
      </c>
      <c r="K852" s="26">
        <v>62538.04</v>
      </c>
      <c r="L852" s="28">
        <v>27.3552968094867</v>
      </c>
    </row>
    <row r="853" spans="2:12" ht="10.5" customHeight="1">
      <c r="B853" s="23"/>
      <c r="C853" s="24"/>
      <c r="D853" s="31" t="s">
        <v>31</v>
      </c>
      <c r="E853" s="26">
        <v>153</v>
      </c>
      <c r="F853" s="26">
        <v>21945</v>
      </c>
      <c r="G853" s="26">
        <v>2879.977</v>
      </c>
      <c r="H853" s="26">
        <v>57617.431</v>
      </c>
      <c r="I853" s="26">
        <v>303055.803</v>
      </c>
      <c r="J853" s="26">
        <v>82733.268</v>
      </c>
      <c r="K853" s="26">
        <v>51945.576</v>
      </c>
      <c r="L853" s="28">
        <v>27.2996811745591</v>
      </c>
    </row>
    <row r="854" spans="2:12" ht="10.5" customHeight="1">
      <c r="B854" s="23"/>
      <c r="C854" s="24"/>
      <c r="D854" s="31" t="s">
        <v>32</v>
      </c>
      <c r="E854" s="26">
        <v>153</v>
      </c>
      <c r="F854" s="26">
        <v>22072</v>
      </c>
      <c r="G854" s="26">
        <v>3136.951</v>
      </c>
      <c r="H854" s="26">
        <v>59963.678</v>
      </c>
      <c r="I854" s="26">
        <v>346532.003</v>
      </c>
      <c r="J854" s="26">
        <v>90171.343</v>
      </c>
      <c r="K854" s="26">
        <v>54238.072</v>
      </c>
      <c r="L854" s="28">
        <v>26.0210722875139</v>
      </c>
    </row>
    <row r="855" spans="2:12" ht="10.5" customHeight="1">
      <c r="B855" s="23"/>
      <c r="C855" s="24"/>
      <c r="D855" s="31" t="s">
        <v>33</v>
      </c>
      <c r="E855" s="34">
        <v>153</v>
      </c>
      <c r="F855" s="34">
        <v>22193</v>
      </c>
      <c r="G855" s="34">
        <v>3165.839</v>
      </c>
      <c r="H855" s="34">
        <v>58195.223</v>
      </c>
      <c r="I855" s="34">
        <v>338989.926</v>
      </c>
      <c r="J855" s="26">
        <v>93884.709</v>
      </c>
      <c r="K855" s="26">
        <v>59051.332</v>
      </c>
      <c r="L855" s="28">
        <v>27.6954274446492</v>
      </c>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53" t="s">
        <v>86</v>
      </c>
      <c r="B861" s="353"/>
      <c r="C861" s="353"/>
      <c r="D861" s="353"/>
      <c r="E861" s="353"/>
      <c r="F861" s="353"/>
      <c r="G861" s="353"/>
      <c r="H861" s="353"/>
      <c r="I861" s="353"/>
      <c r="J861" s="353"/>
      <c r="K861" s="353"/>
      <c r="L861" s="353"/>
    </row>
    <row r="862" spans="1:12" ht="10.5" customHeight="1">
      <c r="A862" s="2"/>
      <c r="B862" s="2"/>
      <c r="C862" s="2"/>
      <c r="D862" s="2"/>
      <c r="E862" s="3"/>
      <c r="F862" s="3"/>
      <c r="G862" s="3"/>
      <c r="H862" s="3"/>
      <c r="I862" s="3"/>
      <c r="J862" s="1"/>
      <c r="K862" s="1"/>
      <c r="L862" s="4"/>
    </row>
    <row r="863" spans="1:12" ht="10.5" customHeight="1">
      <c r="A863" s="353" t="s">
        <v>1</v>
      </c>
      <c r="B863" s="353"/>
      <c r="C863" s="353"/>
      <c r="D863" s="353"/>
      <c r="E863" s="353"/>
      <c r="F863" s="353"/>
      <c r="G863" s="353"/>
      <c r="H863" s="353"/>
      <c r="I863" s="353"/>
      <c r="J863" s="353"/>
      <c r="K863" s="353"/>
      <c r="L863" s="353"/>
    </row>
    <row r="864" spans="1:12" ht="10.5" customHeight="1">
      <c r="A864" s="353" t="s">
        <v>2</v>
      </c>
      <c r="B864" s="353"/>
      <c r="C864" s="353"/>
      <c r="D864" s="353"/>
      <c r="E864" s="353"/>
      <c r="F864" s="353"/>
      <c r="G864" s="353"/>
      <c r="H864" s="353"/>
      <c r="I864" s="353"/>
      <c r="J864" s="353"/>
      <c r="K864" s="353"/>
      <c r="L864" s="353"/>
    </row>
    <row r="865" spans="1:12" s="8" customFormat="1" ht="18" customHeight="1">
      <c r="A865" s="5"/>
      <c r="B865" s="5"/>
      <c r="C865" s="5"/>
      <c r="D865" s="5"/>
      <c r="E865" s="6"/>
      <c r="F865" s="6"/>
      <c r="G865" s="6"/>
      <c r="H865" s="6"/>
      <c r="I865" s="6"/>
      <c r="J865" s="1"/>
      <c r="K865" s="7"/>
      <c r="L865" s="4"/>
    </row>
    <row r="866" spans="2:12" ht="15" customHeight="1">
      <c r="B866" s="349" t="s">
        <v>3</v>
      </c>
      <c r="C866" s="334" t="s">
        <v>4</v>
      </c>
      <c r="D866" s="343" t="s">
        <v>5</v>
      </c>
      <c r="E866" s="343" t="s">
        <v>6</v>
      </c>
      <c r="F866" s="334" t="s">
        <v>7</v>
      </c>
      <c r="G866" s="334" t="s">
        <v>8</v>
      </c>
      <c r="H866" s="334" t="s">
        <v>9</v>
      </c>
      <c r="I866" s="345" t="s">
        <v>10</v>
      </c>
      <c r="J866" s="354"/>
      <c r="K866" s="346"/>
      <c r="L866" s="355" t="s">
        <v>11</v>
      </c>
    </row>
    <row r="867" spans="2:12" ht="15" customHeight="1">
      <c r="B867" s="350"/>
      <c r="C867" s="335"/>
      <c r="D867" s="352"/>
      <c r="E867" s="352"/>
      <c r="F867" s="335"/>
      <c r="G867" s="335"/>
      <c r="H867" s="335"/>
      <c r="I867" s="334" t="s">
        <v>12</v>
      </c>
      <c r="J867" s="345" t="s">
        <v>13</v>
      </c>
      <c r="K867" s="346"/>
      <c r="L867" s="356"/>
    </row>
    <row r="868" spans="2:12" ht="21" customHeight="1">
      <c r="B868" s="350"/>
      <c r="C868" s="335"/>
      <c r="D868" s="352"/>
      <c r="E868" s="344"/>
      <c r="F868" s="336"/>
      <c r="G868" s="336"/>
      <c r="H868" s="336"/>
      <c r="I868" s="336"/>
      <c r="J868" s="9" t="s">
        <v>14</v>
      </c>
      <c r="K868" s="10" t="s">
        <v>15</v>
      </c>
      <c r="L868" s="357"/>
    </row>
    <row r="869" spans="2:12" ht="10.5" customHeight="1">
      <c r="B869" s="351"/>
      <c r="C869" s="336"/>
      <c r="D869" s="344"/>
      <c r="E869" s="11" t="s">
        <v>16</v>
      </c>
      <c r="F869" s="11" t="s">
        <v>17</v>
      </c>
      <c r="G869" s="12" t="s">
        <v>18</v>
      </c>
      <c r="H869" s="345" t="s">
        <v>19</v>
      </c>
      <c r="I869" s="354"/>
      <c r="J869" s="354"/>
      <c r="K869" s="346"/>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69.3333333333333</v>
      </c>
      <c r="F877" s="26">
        <v>12143.1111111111</v>
      </c>
      <c r="G877" s="26">
        <v>14825.587</v>
      </c>
      <c r="H877" s="26">
        <v>349039.044</v>
      </c>
      <c r="I877" s="26">
        <v>1965683.33</v>
      </c>
      <c r="J877" s="26">
        <v>793825.95</v>
      </c>
      <c r="K877" s="26">
        <v>276332.634</v>
      </c>
      <c r="L877" s="28">
        <v>40.3842235361481</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71.6666666666667</v>
      </c>
      <c r="F893" s="26">
        <v>12235.3333333333</v>
      </c>
      <c r="G893" s="26">
        <v>15185.461</v>
      </c>
      <c r="H893" s="26">
        <v>361994.024</v>
      </c>
      <c r="I893" s="26">
        <v>2114495.959</v>
      </c>
      <c r="J893" s="26">
        <v>888765.309</v>
      </c>
      <c r="K893" s="26">
        <v>302564.993</v>
      </c>
      <c r="L893" s="28">
        <v>42.032017380649</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v>72</v>
      </c>
      <c r="F900" s="26">
        <v>12255</v>
      </c>
      <c r="G900" s="26">
        <v>1740.684</v>
      </c>
      <c r="H900" s="26">
        <v>41292.265</v>
      </c>
      <c r="I900" s="26">
        <v>257900.348</v>
      </c>
      <c r="J900" s="26">
        <v>115402.437</v>
      </c>
      <c r="K900" s="26">
        <v>44616.994</v>
      </c>
      <c r="L900" s="28">
        <v>44.7469101515132</v>
      </c>
    </row>
    <row r="901" spans="2:12" ht="10.5" customHeight="1">
      <c r="B901" s="23"/>
      <c r="C901" s="23"/>
      <c r="D901" s="31" t="s">
        <v>31</v>
      </c>
      <c r="E901" s="26">
        <v>72</v>
      </c>
      <c r="F901" s="26">
        <v>12229</v>
      </c>
      <c r="G901" s="26">
        <v>1564.229</v>
      </c>
      <c r="H901" s="26">
        <v>39772.876</v>
      </c>
      <c r="I901" s="26">
        <v>228777.73</v>
      </c>
      <c r="J901" s="26">
        <v>103387.459</v>
      </c>
      <c r="K901" s="26">
        <v>27689.101</v>
      </c>
      <c r="L901" s="28">
        <v>45.191225124928</v>
      </c>
    </row>
    <row r="902" spans="2:12" ht="10.5" customHeight="1">
      <c r="B902" s="23"/>
      <c r="C902" s="23"/>
      <c r="D902" s="31" t="s">
        <v>32</v>
      </c>
      <c r="E902" s="26">
        <v>72</v>
      </c>
      <c r="F902" s="26">
        <v>12328</v>
      </c>
      <c r="G902" s="26">
        <v>1733.54</v>
      </c>
      <c r="H902" s="26">
        <v>39471.277</v>
      </c>
      <c r="I902" s="26">
        <v>238179.323</v>
      </c>
      <c r="J902" s="26">
        <v>103849.73</v>
      </c>
      <c r="K902" s="26">
        <v>30562.045</v>
      </c>
      <c r="L902" s="28">
        <v>43.6014884465853</v>
      </c>
    </row>
    <row r="903" spans="2:12" ht="10.5" customHeight="1">
      <c r="B903" s="23"/>
      <c r="C903" s="23"/>
      <c r="D903" s="31" t="s">
        <v>33</v>
      </c>
      <c r="E903" s="34">
        <v>72</v>
      </c>
      <c r="F903" s="34">
        <v>12343</v>
      </c>
      <c r="G903" s="34">
        <v>1737.662</v>
      </c>
      <c r="H903" s="34">
        <v>40090.867</v>
      </c>
      <c r="I903" s="34">
        <v>278017.149</v>
      </c>
      <c r="J903" s="26">
        <v>131999.306</v>
      </c>
      <c r="K903" s="26">
        <v>36041.081</v>
      </c>
      <c r="L903" s="28">
        <v>47.4788359188591</v>
      </c>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48.6666666666667</v>
      </c>
      <c r="F915" s="26">
        <v>9036.88888888889</v>
      </c>
      <c r="G915" s="26">
        <v>10821.269</v>
      </c>
      <c r="H915" s="26">
        <v>235907.235</v>
      </c>
      <c r="I915" s="26">
        <v>1392879.058</v>
      </c>
      <c r="J915" s="26">
        <v>438957.518</v>
      </c>
      <c r="K915" s="26">
        <v>157771.196</v>
      </c>
      <c r="L915" s="28">
        <v>31.5144028822063</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45.6666666666667</v>
      </c>
      <c r="F931" s="26">
        <v>8373.11111111111</v>
      </c>
      <c r="G931" s="26">
        <v>10062.819</v>
      </c>
      <c r="H931" s="26">
        <v>226296.366</v>
      </c>
      <c r="I931" s="26">
        <v>1334269.481</v>
      </c>
      <c r="J931" s="26">
        <v>457369.03</v>
      </c>
      <c r="K931" s="26">
        <v>135714.767</v>
      </c>
      <c r="L931" s="28">
        <v>34.2786098695156</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v>46</v>
      </c>
      <c r="F938" s="26">
        <v>8413</v>
      </c>
      <c r="G938" s="26">
        <v>1155.214</v>
      </c>
      <c r="H938" s="26">
        <v>27801.389</v>
      </c>
      <c r="I938" s="26">
        <v>141671.633</v>
      </c>
      <c r="J938" s="26">
        <v>45404.482</v>
      </c>
      <c r="K938" s="26">
        <v>15599.142</v>
      </c>
      <c r="L938" s="28">
        <v>32.0490990599367</v>
      </c>
    </row>
    <row r="939" spans="2:12" ht="10.5" customHeight="1">
      <c r="B939" s="23"/>
      <c r="C939" s="24"/>
      <c r="D939" s="31" t="s">
        <v>31</v>
      </c>
      <c r="E939" s="26">
        <v>46</v>
      </c>
      <c r="F939" s="26">
        <v>8426</v>
      </c>
      <c r="G939" s="26">
        <v>1038.313</v>
      </c>
      <c r="H939" s="26">
        <v>25386.508</v>
      </c>
      <c r="I939" s="26">
        <v>142664.543</v>
      </c>
      <c r="J939" s="26">
        <v>47168.686</v>
      </c>
      <c r="K939" s="26">
        <v>15091.518</v>
      </c>
      <c r="L939" s="28">
        <v>33.0626552387302</v>
      </c>
    </row>
    <row r="940" spans="2:12" ht="10.5" customHeight="1">
      <c r="B940" s="23"/>
      <c r="C940" s="24"/>
      <c r="D940" s="31" t="s">
        <v>32</v>
      </c>
      <c r="E940" s="26">
        <v>46</v>
      </c>
      <c r="F940" s="26">
        <v>8449</v>
      </c>
      <c r="G940" s="26">
        <v>1135.708</v>
      </c>
      <c r="H940" s="26">
        <v>25302.451</v>
      </c>
      <c r="I940" s="26">
        <v>147094.44</v>
      </c>
      <c r="J940" s="26">
        <v>51967.856</v>
      </c>
      <c r="K940" s="26">
        <v>13742.475</v>
      </c>
      <c r="L940" s="28">
        <v>35.3295855370196</v>
      </c>
    </row>
    <row r="941" spans="2:12" ht="10.5" customHeight="1">
      <c r="B941" s="23"/>
      <c r="C941" s="24"/>
      <c r="D941" s="31" t="s">
        <v>33</v>
      </c>
      <c r="E941" s="34">
        <v>46</v>
      </c>
      <c r="F941" s="34">
        <v>8458</v>
      </c>
      <c r="G941" s="34">
        <v>1139.168</v>
      </c>
      <c r="H941" s="34">
        <v>24664.597</v>
      </c>
      <c r="I941" s="34">
        <v>167814.814</v>
      </c>
      <c r="J941" s="26">
        <v>64108.812</v>
      </c>
      <c r="K941" s="26">
        <v>16736.215</v>
      </c>
      <c r="L941" s="28">
        <v>38.2021172457397</v>
      </c>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26"/>
      <c r="F943" s="26"/>
      <c r="G943" s="26"/>
      <c r="H943" s="26"/>
      <c r="I943" s="26"/>
      <c r="J943" s="26"/>
      <c r="K943" s="26"/>
      <c r="L943" s="28"/>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53" t="s">
        <v>92</v>
      </c>
      <c r="B947" s="353"/>
      <c r="C947" s="353"/>
      <c r="D947" s="353"/>
      <c r="E947" s="353"/>
      <c r="F947" s="353"/>
      <c r="G947" s="353"/>
      <c r="H947" s="353"/>
      <c r="I947" s="353"/>
      <c r="J947" s="353"/>
      <c r="K947" s="353"/>
      <c r="L947" s="353"/>
    </row>
    <row r="948" spans="1:12" ht="10.5" customHeight="1">
      <c r="A948" s="2"/>
      <c r="B948" s="2"/>
      <c r="C948" s="2"/>
      <c r="D948" s="2"/>
      <c r="E948" s="3"/>
      <c r="F948" s="3"/>
      <c r="G948" s="3"/>
      <c r="H948" s="3"/>
      <c r="I948" s="3"/>
      <c r="J948" s="1"/>
      <c r="K948" s="1"/>
      <c r="L948" s="4"/>
    </row>
    <row r="949" spans="1:12" ht="10.5" customHeight="1">
      <c r="A949" s="353" t="s">
        <v>1</v>
      </c>
      <c r="B949" s="353"/>
      <c r="C949" s="353"/>
      <c r="D949" s="353"/>
      <c r="E949" s="353"/>
      <c r="F949" s="353"/>
      <c r="G949" s="353"/>
      <c r="H949" s="353"/>
      <c r="I949" s="353"/>
      <c r="J949" s="353"/>
      <c r="K949" s="353"/>
      <c r="L949" s="353"/>
    </row>
    <row r="950" spans="1:12" ht="10.5" customHeight="1">
      <c r="A950" s="353" t="s">
        <v>2</v>
      </c>
      <c r="B950" s="353"/>
      <c r="C950" s="353"/>
      <c r="D950" s="353"/>
      <c r="E950" s="353"/>
      <c r="F950" s="353"/>
      <c r="G950" s="353"/>
      <c r="H950" s="353"/>
      <c r="I950" s="353"/>
      <c r="J950" s="353"/>
      <c r="K950" s="353"/>
      <c r="L950" s="353"/>
    </row>
    <row r="951" spans="1:12" s="8" customFormat="1" ht="18" customHeight="1">
      <c r="A951" s="5"/>
      <c r="B951" s="5"/>
      <c r="C951" s="5"/>
      <c r="D951" s="5"/>
      <c r="E951" s="6"/>
      <c r="F951" s="6"/>
      <c r="G951" s="6"/>
      <c r="H951" s="6"/>
      <c r="I951" s="6"/>
      <c r="J951" s="1"/>
      <c r="K951" s="7"/>
      <c r="L951" s="4"/>
    </row>
    <row r="952" spans="2:12" ht="15" customHeight="1">
      <c r="B952" s="349" t="s">
        <v>3</v>
      </c>
      <c r="C952" s="334" t="s">
        <v>4</v>
      </c>
      <c r="D952" s="343" t="s">
        <v>5</v>
      </c>
      <c r="E952" s="343" t="s">
        <v>6</v>
      </c>
      <c r="F952" s="334" t="s">
        <v>7</v>
      </c>
      <c r="G952" s="334" t="s">
        <v>8</v>
      </c>
      <c r="H952" s="334" t="s">
        <v>9</v>
      </c>
      <c r="I952" s="345" t="s">
        <v>10</v>
      </c>
      <c r="J952" s="354"/>
      <c r="K952" s="346"/>
      <c r="L952" s="355" t="s">
        <v>11</v>
      </c>
    </row>
    <row r="953" spans="2:12" ht="15" customHeight="1">
      <c r="B953" s="350"/>
      <c r="C953" s="335"/>
      <c r="D953" s="352"/>
      <c r="E953" s="352"/>
      <c r="F953" s="335"/>
      <c r="G953" s="335"/>
      <c r="H953" s="335"/>
      <c r="I953" s="334" t="s">
        <v>12</v>
      </c>
      <c r="J953" s="345" t="s">
        <v>13</v>
      </c>
      <c r="K953" s="346"/>
      <c r="L953" s="356"/>
    </row>
    <row r="954" spans="2:12" ht="21" customHeight="1">
      <c r="B954" s="350"/>
      <c r="C954" s="335"/>
      <c r="D954" s="352"/>
      <c r="E954" s="344"/>
      <c r="F954" s="336"/>
      <c r="G954" s="336"/>
      <c r="H954" s="336"/>
      <c r="I954" s="336"/>
      <c r="J954" s="9" t="s">
        <v>14</v>
      </c>
      <c r="K954" s="10" t="s">
        <v>15</v>
      </c>
      <c r="L954" s="357"/>
    </row>
    <row r="955" spans="2:12" ht="10.5" customHeight="1">
      <c r="B955" s="351"/>
      <c r="C955" s="336"/>
      <c r="D955" s="344"/>
      <c r="E955" s="11" t="s">
        <v>16</v>
      </c>
      <c r="F955" s="11" t="s">
        <v>17</v>
      </c>
      <c r="G955" s="12" t="s">
        <v>18</v>
      </c>
      <c r="H955" s="345" t="s">
        <v>19</v>
      </c>
      <c r="I955" s="354"/>
      <c r="J955" s="354"/>
      <c r="K955" s="346"/>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99.5555555555556</v>
      </c>
      <c r="F963" s="26">
        <v>15360</v>
      </c>
      <c r="G963" s="26">
        <v>19153.73</v>
      </c>
      <c r="H963" s="26">
        <v>401198.027</v>
      </c>
      <c r="I963" s="26">
        <v>2011460.216</v>
      </c>
      <c r="J963" s="26">
        <v>805692.841</v>
      </c>
      <c r="K963" s="26">
        <v>337646.757</v>
      </c>
      <c r="L963" s="28">
        <v>40.0551218756991</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96.6666666666667</v>
      </c>
      <c r="F979" s="26">
        <v>15361.1111111111</v>
      </c>
      <c r="G979" s="26">
        <v>19266.728</v>
      </c>
      <c r="H979" s="26">
        <v>410359.903</v>
      </c>
      <c r="I979" s="26">
        <v>2017533.491</v>
      </c>
      <c r="J979" s="26">
        <v>864020.038</v>
      </c>
      <c r="K979" s="26">
        <v>390263.436</v>
      </c>
      <c r="L979" s="28">
        <v>42.8255611048987</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v>97</v>
      </c>
      <c r="F986" s="26">
        <v>15355</v>
      </c>
      <c r="G986" s="26">
        <v>2213.872</v>
      </c>
      <c r="H986" s="26">
        <v>47781.051</v>
      </c>
      <c r="I986" s="26">
        <v>253181.176</v>
      </c>
      <c r="J986" s="26">
        <v>107950.062</v>
      </c>
      <c r="K986" s="26">
        <v>45879.375</v>
      </c>
      <c r="L986" s="28">
        <v>42.6374755443904</v>
      </c>
    </row>
    <row r="987" spans="2:12" ht="10.5" customHeight="1">
      <c r="B987" s="23"/>
      <c r="C987" s="23"/>
      <c r="D987" s="31" t="s">
        <v>31</v>
      </c>
      <c r="E987" s="26">
        <v>97</v>
      </c>
      <c r="F987" s="26">
        <v>15391</v>
      </c>
      <c r="G987" s="26">
        <v>2010.121</v>
      </c>
      <c r="H987" s="26">
        <v>46006.069</v>
      </c>
      <c r="I987" s="26">
        <v>222987.517</v>
      </c>
      <c r="J987" s="26">
        <v>102722.097</v>
      </c>
      <c r="K987" s="26">
        <v>45288.611</v>
      </c>
      <c r="L987" s="28">
        <v>46.0662993076873</v>
      </c>
    </row>
    <row r="988" spans="2:12" ht="10.5" customHeight="1">
      <c r="B988" s="23"/>
      <c r="C988" s="23"/>
      <c r="D988" s="31" t="s">
        <v>32</v>
      </c>
      <c r="E988" s="26">
        <v>97</v>
      </c>
      <c r="F988" s="26">
        <v>15475</v>
      </c>
      <c r="G988" s="26">
        <v>2195.74</v>
      </c>
      <c r="H988" s="26">
        <v>44972.68</v>
      </c>
      <c r="I988" s="26">
        <v>222952.681</v>
      </c>
      <c r="J988" s="26">
        <v>94454.764</v>
      </c>
      <c r="K988" s="26">
        <v>42466.577</v>
      </c>
      <c r="L988" s="28">
        <v>42.3653860435076</v>
      </c>
    </row>
    <row r="989" spans="2:12" ht="10.5" customHeight="1">
      <c r="B989" s="23"/>
      <c r="C989" s="23"/>
      <c r="D989" s="31" t="s">
        <v>33</v>
      </c>
      <c r="E989" s="34">
        <v>97</v>
      </c>
      <c r="F989" s="34">
        <v>15483</v>
      </c>
      <c r="G989" s="34">
        <v>2216.57</v>
      </c>
      <c r="H989" s="34">
        <v>44697.694</v>
      </c>
      <c r="I989" s="34">
        <v>253010.712</v>
      </c>
      <c r="J989" s="26">
        <v>112884.93</v>
      </c>
      <c r="K989" s="26">
        <v>50577.496</v>
      </c>
      <c r="L989" s="28">
        <v>44.6166603412428</v>
      </c>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51.8888888888889</v>
      </c>
      <c r="F1001" s="26">
        <v>16084.1111111111</v>
      </c>
      <c r="G1001" s="26">
        <v>19287.159</v>
      </c>
      <c r="H1001" s="26">
        <v>449610.285</v>
      </c>
      <c r="I1001" s="26">
        <v>3505096.474</v>
      </c>
      <c r="J1001" s="26">
        <v>1110256.476</v>
      </c>
      <c r="K1001" s="26">
        <v>613426.34</v>
      </c>
      <c r="L1001" s="28">
        <v>31.6754897970891</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51</v>
      </c>
      <c r="F1017" s="26">
        <v>16399.4444444444</v>
      </c>
      <c r="G1017" s="26">
        <v>19618.297</v>
      </c>
      <c r="H1017" s="26">
        <v>479153.542</v>
      </c>
      <c r="I1017" s="26">
        <v>3712073.255</v>
      </c>
      <c r="J1017" s="26">
        <v>1145247.156</v>
      </c>
      <c r="K1017" s="26">
        <v>672074.261</v>
      </c>
      <c r="L1017" s="28">
        <v>30.8519546174743</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v>51</v>
      </c>
      <c r="F1024" s="26">
        <v>16439</v>
      </c>
      <c r="G1024" s="26">
        <v>2267.444</v>
      </c>
      <c r="H1024" s="26">
        <v>60344.276</v>
      </c>
      <c r="I1024" s="26">
        <v>449930.188</v>
      </c>
      <c r="J1024" s="26">
        <v>142517.519</v>
      </c>
      <c r="K1024" s="26">
        <v>81855.804</v>
      </c>
      <c r="L1024" s="28">
        <v>31.6754738403994</v>
      </c>
    </row>
    <row r="1025" spans="2:12" ht="10.5" customHeight="1">
      <c r="B1025" s="23"/>
      <c r="C1025" s="24"/>
      <c r="D1025" s="31" t="s">
        <v>31</v>
      </c>
      <c r="E1025" s="26">
        <v>51</v>
      </c>
      <c r="F1025" s="26">
        <v>16437</v>
      </c>
      <c r="G1025" s="26">
        <v>2025.539</v>
      </c>
      <c r="H1025" s="26">
        <v>54741.964</v>
      </c>
      <c r="I1025" s="26">
        <v>382080.82</v>
      </c>
      <c r="J1025" s="26">
        <v>123251.655</v>
      </c>
      <c r="K1025" s="26">
        <v>62169.827</v>
      </c>
      <c r="L1025" s="28">
        <v>32.2580063034831</v>
      </c>
    </row>
    <row r="1026" spans="2:12" ht="10.5" customHeight="1">
      <c r="B1026" s="23"/>
      <c r="C1026" s="24"/>
      <c r="D1026" s="31" t="s">
        <v>32</v>
      </c>
      <c r="E1026" s="26">
        <v>50</v>
      </c>
      <c r="F1026" s="26">
        <v>16320</v>
      </c>
      <c r="G1026" s="26">
        <v>2042.791</v>
      </c>
      <c r="H1026" s="26">
        <v>50626.983</v>
      </c>
      <c r="I1026" s="26">
        <v>333473.494</v>
      </c>
      <c r="J1026" s="26">
        <v>81334.577</v>
      </c>
      <c r="K1026" s="26">
        <v>53623.834</v>
      </c>
      <c r="L1026" s="28">
        <v>24.3901174946156</v>
      </c>
    </row>
    <row r="1027" spans="2:12" ht="10.5" customHeight="1">
      <c r="B1027" s="23"/>
      <c r="C1027" s="24"/>
      <c r="D1027" s="31" t="s">
        <v>33</v>
      </c>
      <c r="E1027" s="34">
        <v>50</v>
      </c>
      <c r="F1027" s="34">
        <v>16410</v>
      </c>
      <c r="G1027" s="34">
        <v>2172.928</v>
      </c>
      <c r="H1027" s="34">
        <v>50201.325</v>
      </c>
      <c r="I1027" s="34">
        <v>402710.802</v>
      </c>
      <c r="J1027" s="26">
        <v>106187.881</v>
      </c>
      <c r="K1027" s="26">
        <v>76271.822</v>
      </c>
      <c r="L1027" s="28">
        <v>26.3682723365339</v>
      </c>
    </row>
    <row r="1028" spans="2:12" ht="10.5" customHeight="1">
      <c r="B1028" s="23"/>
      <c r="C1028" s="24"/>
      <c r="D1028" s="31" t="s">
        <v>34</v>
      </c>
      <c r="E1028" s="26"/>
      <c r="F1028" s="26"/>
      <c r="G1028" s="26"/>
      <c r="H1028" s="26"/>
      <c r="I1028" s="26"/>
      <c r="J1028" s="26"/>
      <c r="K1028" s="26"/>
      <c r="L1028" s="28"/>
    </row>
    <row r="1029" spans="2:12" ht="10.5" customHeight="1">
      <c r="B1029" s="23"/>
      <c r="C1029" s="24"/>
      <c r="D1029" s="31" t="s">
        <v>35</v>
      </c>
      <c r="E1029" s="26"/>
      <c r="F1029" s="26"/>
      <c r="G1029" s="26"/>
      <c r="H1029" s="26"/>
      <c r="I1029" s="26"/>
      <c r="J1029" s="26"/>
      <c r="K1029" s="26"/>
      <c r="L1029" s="28"/>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53" t="s">
        <v>96</v>
      </c>
      <c r="B1033" s="353"/>
      <c r="C1033" s="353"/>
      <c r="D1033" s="353"/>
      <c r="E1033" s="353"/>
      <c r="F1033" s="353"/>
      <c r="G1033" s="353"/>
      <c r="H1033" s="353"/>
      <c r="I1033" s="353"/>
      <c r="J1033" s="353"/>
      <c r="K1033" s="353"/>
      <c r="L1033" s="353"/>
    </row>
    <row r="1034" spans="1:12" ht="10.5" customHeight="1">
      <c r="A1034" s="2"/>
      <c r="B1034" s="2"/>
      <c r="C1034" s="2"/>
      <c r="D1034" s="2"/>
      <c r="E1034" s="3"/>
      <c r="F1034" s="3"/>
      <c r="G1034" s="3"/>
      <c r="H1034" s="3"/>
      <c r="I1034" s="3"/>
      <c r="J1034" s="1"/>
      <c r="K1034" s="1"/>
      <c r="L1034" s="4"/>
    </row>
    <row r="1035" spans="1:12" ht="10.5" customHeight="1">
      <c r="A1035" s="353" t="s">
        <v>1</v>
      </c>
      <c r="B1035" s="353"/>
      <c r="C1035" s="353"/>
      <c r="D1035" s="353"/>
      <c r="E1035" s="353"/>
      <c r="F1035" s="353"/>
      <c r="G1035" s="353"/>
      <c r="H1035" s="353"/>
      <c r="I1035" s="353"/>
      <c r="J1035" s="353"/>
      <c r="K1035" s="353"/>
      <c r="L1035" s="353"/>
    </row>
    <row r="1036" spans="1:12" ht="10.5" customHeight="1">
      <c r="A1036" s="353" t="s">
        <v>2</v>
      </c>
      <c r="B1036" s="353"/>
      <c r="C1036" s="353"/>
      <c r="D1036" s="353"/>
      <c r="E1036" s="353"/>
      <c r="F1036" s="353"/>
      <c r="G1036" s="353"/>
      <c r="H1036" s="353"/>
      <c r="I1036" s="353"/>
      <c r="J1036" s="353"/>
      <c r="K1036" s="353"/>
      <c r="L1036" s="353"/>
    </row>
    <row r="1037" spans="1:12" s="8" customFormat="1" ht="18" customHeight="1">
      <c r="A1037" s="5"/>
      <c r="B1037" s="5"/>
      <c r="C1037" s="5"/>
      <c r="D1037" s="5"/>
      <c r="E1037" s="6"/>
      <c r="F1037" s="6"/>
      <c r="G1037" s="6"/>
      <c r="H1037" s="6"/>
      <c r="I1037" s="6"/>
      <c r="J1037" s="1"/>
      <c r="K1037" s="7"/>
      <c r="L1037" s="4"/>
    </row>
    <row r="1038" spans="2:12" ht="15" customHeight="1">
      <c r="B1038" s="349" t="s">
        <v>3</v>
      </c>
      <c r="C1038" s="334" t="s">
        <v>4</v>
      </c>
      <c r="D1038" s="343" t="s">
        <v>5</v>
      </c>
      <c r="E1038" s="343" t="s">
        <v>6</v>
      </c>
      <c r="F1038" s="334" t="s">
        <v>7</v>
      </c>
      <c r="G1038" s="334" t="s">
        <v>8</v>
      </c>
      <c r="H1038" s="334" t="s">
        <v>9</v>
      </c>
      <c r="I1038" s="345" t="s">
        <v>10</v>
      </c>
      <c r="J1038" s="354"/>
      <c r="K1038" s="346"/>
      <c r="L1038" s="355" t="s">
        <v>11</v>
      </c>
    </row>
    <row r="1039" spans="2:12" ht="15" customHeight="1">
      <c r="B1039" s="350"/>
      <c r="C1039" s="335"/>
      <c r="D1039" s="352"/>
      <c r="E1039" s="352"/>
      <c r="F1039" s="335"/>
      <c r="G1039" s="335"/>
      <c r="H1039" s="335"/>
      <c r="I1039" s="334" t="s">
        <v>12</v>
      </c>
      <c r="J1039" s="345" t="s">
        <v>13</v>
      </c>
      <c r="K1039" s="346"/>
      <c r="L1039" s="356"/>
    </row>
    <row r="1040" spans="2:12" ht="21" customHeight="1">
      <c r="B1040" s="350"/>
      <c r="C1040" s="335"/>
      <c r="D1040" s="352"/>
      <c r="E1040" s="344"/>
      <c r="F1040" s="336"/>
      <c r="G1040" s="336"/>
      <c r="H1040" s="336"/>
      <c r="I1040" s="336"/>
      <c r="J1040" s="9" t="s">
        <v>14</v>
      </c>
      <c r="K1040" s="10" t="s">
        <v>15</v>
      </c>
      <c r="L1040" s="357"/>
    </row>
    <row r="1041" spans="2:12" ht="10.5" customHeight="1">
      <c r="B1041" s="351"/>
      <c r="C1041" s="336"/>
      <c r="D1041" s="344"/>
      <c r="E1041" s="11" t="s">
        <v>16</v>
      </c>
      <c r="F1041" s="11" t="s">
        <v>17</v>
      </c>
      <c r="G1041" s="12" t="s">
        <v>18</v>
      </c>
      <c r="H1041" s="345" t="s">
        <v>19</v>
      </c>
      <c r="I1041" s="354"/>
      <c r="J1041" s="354"/>
      <c r="K1041" s="346"/>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v>1</v>
      </c>
      <c r="F1072" s="41" t="s">
        <v>21</v>
      </c>
      <c r="G1072" s="41" t="s">
        <v>21</v>
      </c>
      <c r="H1072" s="41" t="s">
        <v>21</v>
      </c>
      <c r="I1072" s="41" t="s">
        <v>21</v>
      </c>
      <c r="J1072" s="41" t="s">
        <v>21</v>
      </c>
      <c r="K1072" s="41" t="s">
        <v>21</v>
      </c>
      <c r="L1072" s="41" t="s">
        <v>21</v>
      </c>
    </row>
    <row r="1073" spans="2:12" ht="10.5" customHeight="1">
      <c r="B1073" s="23"/>
      <c r="C1073" s="23"/>
      <c r="D1073" s="31" t="s">
        <v>31</v>
      </c>
      <c r="E1073" s="26">
        <v>1</v>
      </c>
      <c r="F1073" s="41" t="s">
        <v>21</v>
      </c>
      <c r="G1073" s="41" t="s">
        <v>21</v>
      </c>
      <c r="H1073" s="41" t="s">
        <v>21</v>
      </c>
      <c r="I1073" s="41" t="s">
        <v>21</v>
      </c>
      <c r="J1073" s="41" t="s">
        <v>21</v>
      </c>
      <c r="K1073" s="41" t="s">
        <v>21</v>
      </c>
      <c r="L1073" s="41" t="s">
        <v>21</v>
      </c>
    </row>
    <row r="1074" spans="2:12" ht="10.5" customHeight="1">
      <c r="B1074" s="23"/>
      <c r="C1074" s="23"/>
      <c r="D1074" s="31" t="s">
        <v>32</v>
      </c>
      <c r="E1074" s="26">
        <v>1</v>
      </c>
      <c r="F1074" s="41" t="s">
        <v>21</v>
      </c>
      <c r="G1074" s="41" t="s">
        <v>21</v>
      </c>
      <c r="H1074" s="41" t="s">
        <v>21</v>
      </c>
      <c r="I1074" s="41" t="s">
        <v>21</v>
      </c>
      <c r="J1074" s="41" t="s">
        <v>21</v>
      </c>
      <c r="K1074" s="41" t="s">
        <v>21</v>
      </c>
      <c r="L1074" s="41" t="s">
        <v>21</v>
      </c>
    </row>
    <row r="1075" spans="2:12" ht="10.5" customHeight="1">
      <c r="B1075" s="23"/>
      <c r="C1075" s="23"/>
      <c r="D1075" s="31" t="s">
        <v>33</v>
      </c>
      <c r="E1075" s="26">
        <v>1</v>
      </c>
      <c r="F1075" s="41" t="s">
        <v>21</v>
      </c>
      <c r="G1075" s="41" t="s">
        <v>21</v>
      </c>
      <c r="H1075" s="41" t="s">
        <v>21</v>
      </c>
      <c r="I1075" s="41" t="s">
        <v>21</v>
      </c>
      <c r="J1075" s="41" t="s">
        <v>21</v>
      </c>
      <c r="K1075" s="41" t="s">
        <v>21</v>
      </c>
      <c r="L1075" s="41" t="s">
        <v>21</v>
      </c>
    </row>
    <row r="1076" spans="2:12" ht="10.5" customHeight="1">
      <c r="B1076" s="23"/>
      <c r="C1076" s="23"/>
      <c r="D1076" s="31" t="s">
        <v>34</v>
      </c>
      <c r="E1076" s="26"/>
      <c r="F1076" s="26"/>
      <c r="G1076" s="26"/>
      <c r="H1076" s="26"/>
      <c r="I1076" s="26"/>
      <c r="J1076" s="26"/>
      <c r="K1076" s="26"/>
      <c r="L1076" s="28"/>
    </row>
    <row r="1077" spans="2:12" ht="10.5" customHeight="1">
      <c r="B1077" s="23"/>
      <c r="C1077" s="23"/>
      <c r="D1077" s="31" t="s">
        <v>35</v>
      </c>
      <c r="E1077" s="26"/>
      <c r="F1077" s="26"/>
      <c r="G1077" s="26"/>
      <c r="H1077" s="26"/>
      <c r="I1077" s="26"/>
      <c r="J1077" s="26"/>
      <c r="K1077" s="26"/>
      <c r="L1077" s="28"/>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1774.11111111111</v>
      </c>
      <c r="G1087" s="26">
        <v>2153.016</v>
      </c>
      <c r="H1087" s="26">
        <v>33181.89</v>
      </c>
      <c r="I1087" s="26">
        <v>185590.608</v>
      </c>
      <c r="J1087" s="26">
        <v>20353.569</v>
      </c>
      <c r="K1087" s="41" t="s">
        <v>21</v>
      </c>
      <c r="L1087" s="28">
        <v>10.9669175716047</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13.3333333333333</v>
      </c>
      <c r="F1103" s="26">
        <v>1723.22222222222</v>
      </c>
      <c r="G1103" s="26">
        <v>2134.375</v>
      </c>
      <c r="H1103" s="26">
        <v>32285.637</v>
      </c>
      <c r="I1103" s="26">
        <v>181202.498</v>
      </c>
      <c r="J1103" s="26">
        <v>18213.16</v>
      </c>
      <c r="K1103" s="41" t="s">
        <v>21</v>
      </c>
      <c r="L1103" s="28">
        <v>10.0512742379523</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v>13</v>
      </c>
      <c r="F1110" s="26">
        <v>1686</v>
      </c>
      <c r="G1110" s="26">
        <v>231.325</v>
      </c>
      <c r="H1110" s="26">
        <v>3688.812</v>
      </c>
      <c r="I1110" s="26">
        <v>20064.285</v>
      </c>
      <c r="J1110" s="26">
        <v>2337.109</v>
      </c>
      <c r="K1110" s="41" t="s">
        <v>21</v>
      </c>
      <c r="L1110" s="28">
        <v>11.6481050782522</v>
      </c>
    </row>
    <row r="1111" spans="2:12" ht="10.5" customHeight="1">
      <c r="B1111" s="23"/>
      <c r="C1111" s="24"/>
      <c r="D1111" s="31" t="s">
        <v>31</v>
      </c>
      <c r="E1111" s="26">
        <v>13</v>
      </c>
      <c r="F1111" s="26">
        <v>1674</v>
      </c>
      <c r="G1111" s="26">
        <v>198</v>
      </c>
      <c r="H1111" s="26">
        <v>3510.956</v>
      </c>
      <c r="I1111" s="26">
        <v>15622.964</v>
      </c>
      <c r="J1111" s="26">
        <v>1875.371</v>
      </c>
      <c r="K1111" s="41" t="s">
        <v>21</v>
      </c>
      <c r="L1111" s="28">
        <v>12.0039385612103</v>
      </c>
    </row>
    <row r="1112" spans="2:12" ht="10.5" customHeight="1">
      <c r="B1112" s="23"/>
      <c r="C1112" s="24"/>
      <c r="D1112" s="31" t="s">
        <v>32</v>
      </c>
      <c r="E1112" s="26">
        <v>13</v>
      </c>
      <c r="F1112" s="26">
        <v>1672</v>
      </c>
      <c r="G1112" s="26">
        <v>233.899</v>
      </c>
      <c r="H1112" s="26">
        <v>3597.333</v>
      </c>
      <c r="I1112" s="26">
        <v>18581.964</v>
      </c>
      <c r="J1112" s="26">
        <v>1866.621</v>
      </c>
      <c r="K1112" s="41" t="s">
        <v>21</v>
      </c>
      <c r="L1112" s="28">
        <v>10.0453375111479</v>
      </c>
    </row>
    <row r="1113" spans="2:12" ht="10.5" customHeight="1">
      <c r="B1113" s="23"/>
      <c r="C1113" s="24"/>
      <c r="D1113" s="31" t="s">
        <v>33</v>
      </c>
      <c r="E1113" s="34">
        <v>13</v>
      </c>
      <c r="F1113" s="34">
        <v>1678</v>
      </c>
      <c r="G1113" s="34">
        <v>255.548</v>
      </c>
      <c r="H1113" s="34">
        <v>3576.006</v>
      </c>
      <c r="I1113" s="34">
        <v>21357.203</v>
      </c>
      <c r="J1113" s="26">
        <v>2152.012</v>
      </c>
      <c r="K1113" s="41" t="s">
        <v>21</v>
      </c>
      <c r="L1113" s="28">
        <v>10.0762819925437</v>
      </c>
    </row>
    <row r="1114" spans="2:12" ht="10.5" customHeight="1">
      <c r="B1114" s="23"/>
      <c r="C1114" s="24"/>
      <c r="D1114" s="31" t="s">
        <v>34</v>
      </c>
      <c r="E1114" s="26"/>
      <c r="F1114" s="26"/>
      <c r="G1114" s="26"/>
      <c r="H1114" s="26"/>
      <c r="I1114" s="26"/>
      <c r="J1114" s="26"/>
      <c r="K1114" s="26"/>
      <c r="L1114" s="28"/>
    </row>
    <row r="1115" spans="2:12" ht="10.5" customHeight="1">
      <c r="B1115" s="23"/>
      <c r="C1115" s="24"/>
      <c r="D1115" s="31" t="s">
        <v>35</v>
      </c>
      <c r="E1115" s="26"/>
      <c r="F1115" s="26"/>
      <c r="G1115" s="26"/>
      <c r="H1115" s="26"/>
      <c r="I1115" s="26"/>
      <c r="J1115" s="26"/>
      <c r="K1115" s="26"/>
      <c r="L1115" s="28"/>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53" t="s">
        <v>99</v>
      </c>
      <c r="B1119" s="353"/>
      <c r="C1119" s="353"/>
      <c r="D1119" s="353"/>
      <c r="E1119" s="353"/>
      <c r="F1119" s="353"/>
      <c r="G1119" s="353"/>
      <c r="H1119" s="353"/>
      <c r="I1119" s="353"/>
      <c r="J1119" s="353"/>
      <c r="K1119" s="353"/>
      <c r="L1119" s="353"/>
    </row>
    <row r="1120" spans="1:12" ht="10.5" customHeight="1">
      <c r="A1120" s="2"/>
      <c r="B1120" s="2"/>
      <c r="C1120" s="2"/>
      <c r="D1120" s="2"/>
      <c r="E1120" s="3"/>
      <c r="F1120" s="3"/>
      <c r="G1120" s="3"/>
      <c r="H1120" s="3"/>
      <c r="I1120" s="3"/>
      <c r="J1120" s="1"/>
      <c r="K1120" s="1"/>
      <c r="L1120" s="4"/>
    </row>
    <row r="1121" spans="1:12" ht="10.5" customHeight="1">
      <c r="A1121" s="353" t="s">
        <v>1</v>
      </c>
      <c r="B1121" s="353"/>
      <c r="C1121" s="353"/>
      <c r="D1121" s="353"/>
      <c r="E1121" s="353"/>
      <c r="F1121" s="353"/>
      <c r="G1121" s="353"/>
      <c r="H1121" s="353"/>
      <c r="I1121" s="353"/>
      <c r="J1121" s="353"/>
      <c r="K1121" s="353"/>
      <c r="L1121" s="353"/>
    </row>
    <row r="1122" spans="1:12" ht="10.5" customHeight="1">
      <c r="A1122" s="353" t="s">
        <v>2</v>
      </c>
      <c r="B1122" s="353"/>
      <c r="C1122" s="353"/>
      <c r="D1122" s="353"/>
      <c r="E1122" s="353"/>
      <c r="F1122" s="353"/>
      <c r="G1122" s="353"/>
      <c r="H1122" s="353"/>
      <c r="I1122" s="353"/>
      <c r="J1122" s="353"/>
      <c r="K1122" s="353"/>
      <c r="L1122" s="353"/>
    </row>
    <row r="1123" spans="1:12" s="8" customFormat="1" ht="18" customHeight="1">
      <c r="A1123" s="5"/>
      <c r="B1123" s="5"/>
      <c r="C1123" s="5"/>
      <c r="D1123" s="5"/>
      <c r="E1123" s="6"/>
      <c r="F1123" s="6"/>
      <c r="G1123" s="6"/>
      <c r="H1123" s="6"/>
      <c r="I1123" s="6"/>
      <c r="J1123" s="1"/>
      <c r="K1123" s="7"/>
      <c r="L1123" s="4"/>
    </row>
    <row r="1124" spans="2:12" ht="15" customHeight="1">
      <c r="B1124" s="349" t="s">
        <v>3</v>
      </c>
      <c r="C1124" s="334" t="s">
        <v>4</v>
      </c>
      <c r="D1124" s="343" t="s">
        <v>5</v>
      </c>
      <c r="E1124" s="343" t="s">
        <v>6</v>
      </c>
      <c r="F1124" s="334" t="s">
        <v>7</v>
      </c>
      <c r="G1124" s="334" t="s">
        <v>8</v>
      </c>
      <c r="H1124" s="334" t="s">
        <v>9</v>
      </c>
      <c r="I1124" s="345" t="s">
        <v>10</v>
      </c>
      <c r="J1124" s="354"/>
      <c r="K1124" s="346"/>
      <c r="L1124" s="355" t="s">
        <v>11</v>
      </c>
    </row>
    <row r="1125" spans="2:12" ht="15" customHeight="1">
      <c r="B1125" s="350"/>
      <c r="C1125" s="335"/>
      <c r="D1125" s="352"/>
      <c r="E1125" s="352"/>
      <c r="F1125" s="335"/>
      <c r="G1125" s="335"/>
      <c r="H1125" s="335"/>
      <c r="I1125" s="334" t="s">
        <v>12</v>
      </c>
      <c r="J1125" s="345" t="s">
        <v>13</v>
      </c>
      <c r="K1125" s="346"/>
      <c r="L1125" s="356"/>
    </row>
    <row r="1126" spans="2:12" ht="21" customHeight="1">
      <c r="B1126" s="350"/>
      <c r="C1126" s="335"/>
      <c r="D1126" s="352"/>
      <c r="E1126" s="344"/>
      <c r="F1126" s="336"/>
      <c r="G1126" s="336"/>
      <c r="H1126" s="336"/>
      <c r="I1126" s="336"/>
      <c r="J1126" s="9" t="s">
        <v>14</v>
      </c>
      <c r="K1126" s="10" t="s">
        <v>15</v>
      </c>
      <c r="L1126" s="357"/>
    </row>
    <row r="1127" spans="2:12" ht="10.5" customHeight="1">
      <c r="B1127" s="351"/>
      <c r="C1127" s="336"/>
      <c r="D1127" s="344"/>
      <c r="E1127" s="11" t="s">
        <v>16</v>
      </c>
      <c r="F1127" s="11" t="s">
        <v>17</v>
      </c>
      <c r="G1127" s="12" t="s">
        <v>18</v>
      </c>
      <c r="H1127" s="345" t="s">
        <v>19</v>
      </c>
      <c r="I1127" s="354"/>
      <c r="J1127" s="354"/>
      <c r="K1127" s="346"/>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4233.33333333333</v>
      </c>
      <c r="G1135" s="26">
        <v>5133.943</v>
      </c>
      <c r="H1135" s="26">
        <v>108437.911</v>
      </c>
      <c r="I1135" s="26">
        <v>535264.544</v>
      </c>
      <c r="J1135" s="26">
        <v>297305.349</v>
      </c>
      <c r="K1135" s="26">
        <v>75303.026</v>
      </c>
      <c r="L1135" s="28">
        <v>55.543628348378</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29.8888888888889</v>
      </c>
      <c r="F1151" s="26">
        <v>4278.44444444444</v>
      </c>
      <c r="G1151" s="26">
        <v>5293.867</v>
      </c>
      <c r="H1151" s="26">
        <v>113622.018</v>
      </c>
      <c r="I1151" s="26">
        <v>588326.88</v>
      </c>
      <c r="J1151" s="26">
        <v>341405.287</v>
      </c>
      <c r="K1151" s="26">
        <v>74125.295</v>
      </c>
      <c r="L1151" s="28">
        <v>58.0298637723301</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v>30</v>
      </c>
      <c r="F1158" s="26">
        <v>4286</v>
      </c>
      <c r="G1158" s="26">
        <v>606.878</v>
      </c>
      <c r="H1158" s="26">
        <v>13236.344</v>
      </c>
      <c r="I1158" s="26">
        <v>77982.757</v>
      </c>
      <c r="J1158" s="26">
        <v>47179.897</v>
      </c>
      <c r="K1158" s="26">
        <v>10064.869</v>
      </c>
      <c r="L1158" s="28">
        <v>60.5004219073711</v>
      </c>
    </row>
    <row r="1159" spans="2:12" ht="10.5" customHeight="1">
      <c r="B1159" s="23"/>
      <c r="C1159" s="23"/>
      <c r="D1159" s="31" t="s">
        <v>31</v>
      </c>
      <c r="E1159" s="26">
        <v>30</v>
      </c>
      <c r="F1159" s="26">
        <v>4288</v>
      </c>
      <c r="G1159" s="26">
        <v>552.257</v>
      </c>
      <c r="H1159" s="26">
        <v>12237.182</v>
      </c>
      <c r="I1159" s="26">
        <v>56089.146</v>
      </c>
      <c r="J1159" s="26">
        <v>31114.058</v>
      </c>
      <c r="K1159" s="26">
        <v>5187.672</v>
      </c>
      <c r="L1159" s="28">
        <v>55.4725115622192</v>
      </c>
    </row>
    <row r="1160" spans="2:12" ht="10.5" customHeight="1">
      <c r="B1160" s="23"/>
      <c r="C1160" s="23"/>
      <c r="D1160" s="31" t="s">
        <v>32</v>
      </c>
      <c r="E1160" s="26">
        <v>30</v>
      </c>
      <c r="F1160" s="26">
        <v>4336</v>
      </c>
      <c r="G1160" s="26">
        <v>599.609</v>
      </c>
      <c r="H1160" s="26">
        <v>12491.277</v>
      </c>
      <c r="I1160" s="26">
        <v>71995.452</v>
      </c>
      <c r="J1160" s="26">
        <v>45105.209</v>
      </c>
      <c r="K1160" s="26">
        <v>6965.206</v>
      </c>
      <c r="L1160" s="28">
        <v>62.6500810078948</v>
      </c>
    </row>
    <row r="1161" spans="2:12" ht="10.5" customHeight="1">
      <c r="B1161" s="23"/>
      <c r="C1161" s="23"/>
      <c r="D1161" s="31" t="s">
        <v>33</v>
      </c>
      <c r="E1161" s="34">
        <v>30</v>
      </c>
      <c r="F1161" s="34">
        <v>4316</v>
      </c>
      <c r="G1161" s="34">
        <v>611.58</v>
      </c>
      <c r="H1161" s="34">
        <v>13084.697</v>
      </c>
      <c r="I1161" s="34">
        <v>79978.613</v>
      </c>
      <c r="J1161" s="26">
        <v>48301.26</v>
      </c>
      <c r="K1161" s="26">
        <v>8969.117</v>
      </c>
      <c r="L1161" s="28">
        <v>60.3927202388469</v>
      </c>
    </row>
    <row r="1162" spans="2:12" ht="10.5" customHeight="1">
      <c r="B1162" s="23"/>
      <c r="C1162" s="23"/>
      <c r="D1162" s="31" t="s">
        <v>34</v>
      </c>
      <c r="E1162" s="26"/>
      <c r="F1162" s="26"/>
      <c r="G1162" s="26"/>
      <c r="H1162" s="26"/>
      <c r="I1162" s="26"/>
      <c r="J1162" s="26"/>
      <c r="K1162" s="26"/>
      <c r="L1162" s="28"/>
    </row>
    <row r="1163" spans="2:12" ht="10.5" customHeight="1">
      <c r="B1163" s="23"/>
      <c r="C1163" s="23"/>
      <c r="D1163" s="31" t="s">
        <v>35</v>
      </c>
      <c r="E1163" s="26"/>
      <c r="F1163" s="26"/>
      <c r="G1163" s="26"/>
      <c r="H1163" s="26"/>
      <c r="I1163" s="26"/>
      <c r="J1163" s="26"/>
      <c r="K1163" s="26"/>
      <c r="L1163" s="28"/>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3968</v>
      </c>
      <c r="G1173" s="26">
        <v>5097.051</v>
      </c>
      <c r="H1173" s="26">
        <v>104856.204</v>
      </c>
      <c r="I1173" s="26">
        <v>639824.684</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19.4444444444444</v>
      </c>
      <c r="F1189" s="26">
        <v>3345.77777777778</v>
      </c>
      <c r="G1189" s="26">
        <v>4464.044</v>
      </c>
      <c r="H1189" s="26">
        <v>88264.234</v>
      </c>
      <c r="I1189" s="26">
        <v>588933.669</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v>20</v>
      </c>
      <c r="F1196" s="26">
        <v>3367</v>
      </c>
      <c r="G1196" s="26">
        <v>521.536</v>
      </c>
      <c r="H1196" s="26">
        <v>10444.582</v>
      </c>
      <c r="I1196" s="26">
        <v>70190.611</v>
      </c>
      <c r="J1196" s="41" t="s">
        <v>21</v>
      </c>
      <c r="K1196" s="41" t="s">
        <v>21</v>
      </c>
      <c r="L1196" s="41" t="s">
        <v>21</v>
      </c>
    </row>
    <row r="1197" spans="2:12" ht="10.5" customHeight="1">
      <c r="B1197" s="23"/>
      <c r="C1197" s="24"/>
      <c r="D1197" s="31" t="s">
        <v>31</v>
      </c>
      <c r="E1197" s="26">
        <v>19</v>
      </c>
      <c r="F1197" s="26">
        <v>3339</v>
      </c>
      <c r="G1197" s="26">
        <v>466.282</v>
      </c>
      <c r="H1197" s="26">
        <v>9596.093</v>
      </c>
      <c r="I1197" s="26">
        <v>65691.599</v>
      </c>
      <c r="J1197" s="41" t="s">
        <v>21</v>
      </c>
      <c r="K1197" s="41" t="s">
        <v>21</v>
      </c>
      <c r="L1197" s="41" t="s">
        <v>21</v>
      </c>
    </row>
    <row r="1198" spans="2:12" ht="10.5" customHeight="1">
      <c r="B1198" s="23"/>
      <c r="C1198" s="24"/>
      <c r="D1198" s="31" t="s">
        <v>32</v>
      </c>
      <c r="E1198" s="26">
        <v>19</v>
      </c>
      <c r="F1198" s="26">
        <v>3400</v>
      </c>
      <c r="G1198" s="26">
        <v>514.762</v>
      </c>
      <c r="H1198" s="26">
        <v>9610.449</v>
      </c>
      <c r="I1198" s="26">
        <v>83472.09</v>
      </c>
      <c r="J1198" s="41" t="s">
        <v>21</v>
      </c>
      <c r="K1198" s="41" t="s">
        <v>21</v>
      </c>
      <c r="L1198" s="41" t="s">
        <v>21</v>
      </c>
    </row>
    <row r="1199" spans="2:12" ht="10.5" customHeight="1">
      <c r="B1199" s="23"/>
      <c r="C1199" s="24"/>
      <c r="D1199" s="31" t="s">
        <v>33</v>
      </c>
      <c r="E1199" s="34">
        <v>19</v>
      </c>
      <c r="F1199" s="34">
        <v>3412</v>
      </c>
      <c r="G1199" s="34">
        <v>510.859</v>
      </c>
      <c r="H1199" s="34">
        <v>9745.602</v>
      </c>
      <c r="I1199" s="34">
        <v>91978.081</v>
      </c>
      <c r="J1199" s="41" t="s">
        <v>21</v>
      </c>
      <c r="K1199" s="41" t="s">
        <v>21</v>
      </c>
      <c r="L1199" s="41" t="s">
        <v>21</v>
      </c>
    </row>
    <row r="1200" spans="2:12" ht="10.5" customHeight="1">
      <c r="B1200" s="23"/>
      <c r="C1200" s="24"/>
      <c r="D1200" s="31" t="s">
        <v>34</v>
      </c>
      <c r="E1200" s="26"/>
      <c r="F1200" s="26"/>
      <c r="G1200" s="26"/>
      <c r="H1200" s="26"/>
      <c r="I1200" s="26"/>
      <c r="J1200" s="26"/>
      <c r="K1200" s="26"/>
      <c r="L1200" s="28"/>
    </row>
    <row r="1201" spans="2:12" ht="10.5" customHeight="1">
      <c r="B1201" s="23"/>
      <c r="C1201" s="24"/>
      <c r="D1201" s="31" t="s">
        <v>35</v>
      </c>
      <c r="E1201" s="26"/>
      <c r="F1201" s="26"/>
      <c r="G1201" s="26"/>
      <c r="H1201" s="26"/>
      <c r="I1201" s="26"/>
      <c r="J1201" s="26"/>
      <c r="K1201" s="26"/>
      <c r="L1201" s="28"/>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90"/>
  <sheetViews>
    <sheetView zoomScalePageLayoutView="0" workbookViewId="0" topLeftCell="A1">
      <pane ySplit="1" topLeftCell="A41" activePane="bottomLeft" state="frozen"/>
      <selection pane="topLeft" activeCell="G78" sqref="G78:H78"/>
      <selection pane="bottomLeft" activeCell="M63" sqref="M63"/>
    </sheetView>
  </sheetViews>
  <sheetFormatPr defaultColWidth="11.00390625" defaultRowHeight="12"/>
  <cols>
    <col min="1" max="1" width="5.7109375" style="157" customWidth="1"/>
    <col min="2" max="2" width="13.421875" style="157" customWidth="1"/>
    <col min="3" max="3" width="11.00390625" style="196" customWidth="1"/>
    <col min="4" max="4" width="14.140625" style="196" customWidth="1"/>
    <col min="5" max="5" width="11.00390625" style="157" customWidth="1"/>
    <col min="6" max="6" width="9.00390625" style="157" customWidth="1"/>
    <col min="7" max="16384" width="11.00390625" style="157" customWidth="1"/>
  </cols>
  <sheetData>
    <row r="1" spans="1:12" ht="43.5" customHeight="1">
      <c r="A1" s="154" t="s">
        <v>183</v>
      </c>
      <c r="B1" s="155" t="s">
        <v>184</v>
      </c>
      <c r="C1" s="156" t="s">
        <v>10</v>
      </c>
      <c r="D1" s="156" t="s">
        <v>185</v>
      </c>
      <c r="I1" s="158" t="s">
        <v>186</v>
      </c>
      <c r="J1" s="158" t="s">
        <v>187</v>
      </c>
      <c r="K1" s="158" t="s">
        <v>188</v>
      </c>
      <c r="L1" s="158" t="s">
        <v>187</v>
      </c>
    </row>
    <row r="2" spans="1:12" s="163" customFormat="1" ht="12.75" customHeight="1">
      <c r="A2" s="159">
        <v>1</v>
      </c>
      <c r="B2" s="160">
        <v>118.667402801061</v>
      </c>
      <c r="C2" s="161">
        <v>105.12291550004674</v>
      </c>
      <c r="D2" s="162">
        <v>110.46154334759859</v>
      </c>
      <c r="F2" s="359" t="s">
        <v>189</v>
      </c>
      <c r="I2" s="164">
        <v>2226442.379</v>
      </c>
      <c r="J2" s="165">
        <f aca="true" t="shared" si="0" ref="J2:J25">I2*100/2117942</f>
        <v>105.12291550004674</v>
      </c>
      <c r="K2" s="164">
        <v>139123</v>
      </c>
      <c r="L2" s="165">
        <f aca="true" t="shared" si="1" ref="L2:L25">K2*100/125947</f>
        <v>110.46154334759859</v>
      </c>
    </row>
    <row r="3" spans="1:12" s="163" customFormat="1" ht="12.75">
      <c r="A3" s="159">
        <v>2</v>
      </c>
      <c r="B3" s="160">
        <v>108.817006057838</v>
      </c>
      <c r="C3" s="161">
        <v>108.45019882508586</v>
      </c>
      <c r="D3" s="162">
        <v>110.58381700238989</v>
      </c>
      <c r="F3" s="359"/>
      <c r="I3" s="164">
        <v>2296912.31</v>
      </c>
      <c r="J3" s="165">
        <f t="shared" si="0"/>
        <v>108.45019882508586</v>
      </c>
      <c r="K3" s="164">
        <v>139277</v>
      </c>
      <c r="L3" s="165">
        <f t="shared" si="1"/>
        <v>110.58381700238989</v>
      </c>
    </row>
    <row r="4" spans="1:12" s="163" customFormat="1" ht="12.75">
      <c r="A4" s="159">
        <v>3</v>
      </c>
      <c r="B4" s="160">
        <v>126.172939374683</v>
      </c>
      <c r="C4" s="161">
        <v>127.14941967249338</v>
      </c>
      <c r="D4" s="162">
        <v>110.63939593638594</v>
      </c>
      <c r="F4" s="359"/>
      <c r="I4" s="164">
        <v>2692950.962</v>
      </c>
      <c r="J4" s="165">
        <f t="shared" si="0"/>
        <v>127.14941967249338</v>
      </c>
      <c r="K4" s="164">
        <v>139347</v>
      </c>
      <c r="L4" s="165">
        <f t="shared" si="1"/>
        <v>110.63939593638594</v>
      </c>
    </row>
    <row r="5" spans="1:12" s="163" customFormat="1" ht="12.75">
      <c r="A5" s="159">
        <v>4</v>
      </c>
      <c r="B5" s="160">
        <v>112.349792846183</v>
      </c>
      <c r="C5" s="161">
        <v>116.64826024508697</v>
      </c>
      <c r="D5" s="162">
        <v>110.76246357594862</v>
      </c>
      <c r="F5" s="359"/>
      <c r="I5" s="164">
        <v>2470542.496</v>
      </c>
      <c r="J5" s="165">
        <f t="shared" si="0"/>
        <v>116.64826024508697</v>
      </c>
      <c r="K5" s="164">
        <v>139502</v>
      </c>
      <c r="L5" s="165">
        <f t="shared" si="1"/>
        <v>110.76246357594862</v>
      </c>
    </row>
    <row r="6" spans="1:12" s="163" customFormat="1" ht="12.75">
      <c r="A6" s="159">
        <v>5</v>
      </c>
      <c r="B6" s="160">
        <v>105.355005038779</v>
      </c>
      <c r="C6" s="161">
        <v>108.04116694413727</v>
      </c>
      <c r="D6" s="162">
        <v>110.95540187539203</v>
      </c>
      <c r="F6" s="359"/>
      <c r="I6" s="164">
        <v>2288249.252</v>
      </c>
      <c r="J6" s="165">
        <f t="shared" si="0"/>
        <v>108.04116694413727</v>
      </c>
      <c r="K6" s="164">
        <v>139745</v>
      </c>
      <c r="L6" s="165">
        <f t="shared" si="1"/>
        <v>110.95540187539203</v>
      </c>
    </row>
    <row r="7" spans="1:12" s="163" customFormat="1" ht="12.75">
      <c r="A7" s="159">
        <v>6</v>
      </c>
      <c r="B7" s="160">
        <v>120.652343754466</v>
      </c>
      <c r="C7" s="161">
        <v>123.99588392883281</v>
      </c>
      <c r="D7" s="162">
        <v>111.17215971797661</v>
      </c>
      <c r="F7" s="359"/>
      <c r="I7" s="164">
        <v>2626160.904</v>
      </c>
      <c r="J7" s="165">
        <f t="shared" si="0"/>
        <v>123.99588392883281</v>
      </c>
      <c r="K7" s="164">
        <v>140018</v>
      </c>
      <c r="L7" s="165">
        <f t="shared" si="1"/>
        <v>111.17215971797661</v>
      </c>
    </row>
    <row r="8" spans="1:12" s="163" customFormat="1" ht="12.75">
      <c r="A8" s="159">
        <v>7</v>
      </c>
      <c r="B8" s="160">
        <v>122.036103230107</v>
      </c>
      <c r="C8" s="161">
        <v>124.2670960772297</v>
      </c>
      <c r="D8" s="162">
        <v>111.66125433714181</v>
      </c>
      <c r="F8" s="359"/>
      <c r="I8" s="164">
        <v>2631905.02</v>
      </c>
      <c r="J8" s="165">
        <f t="shared" si="0"/>
        <v>124.2670960772297</v>
      </c>
      <c r="K8" s="164">
        <v>140634</v>
      </c>
      <c r="L8" s="165">
        <f t="shared" si="1"/>
        <v>111.66125433714181</v>
      </c>
    </row>
    <row r="9" spans="1:13" s="163" customFormat="1" ht="12.75">
      <c r="A9" s="159">
        <v>8</v>
      </c>
      <c r="B9" s="160">
        <v>95.9374781568152</v>
      </c>
      <c r="C9" s="161">
        <v>103.04995618388038</v>
      </c>
      <c r="D9" s="162">
        <v>112.2813564435834</v>
      </c>
      <c r="F9" s="359"/>
      <c r="I9" s="164">
        <v>2182538.303</v>
      </c>
      <c r="J9" s="165">
        <f t="shared" si="0"/>
        <v>103.04995618388038</v>
      </c>
      <c r="K9" s="164">
        <v>141415</v>
      </c>
      <c r="L9" s="165">
        <f t="shared" si="1"/>
        <v>112.2813564435834</v>
      </c>
      <c r="M9" s="166"/>
    </row>
    <row r="10" spans="1:13" s="163" customFormat="1" ht="12.75">
      <c r="A10" s="159">
        <v>9</v>
      </c>
      <c r="B10" s="160">
        <v>113.277646294005</v>
      </c>
      <c r="C10" s="161">
        <v>123.53534058062023</v>
      </c>
      <c r="D10" s="162">
        <v>112.69819844855375</v>
      </c>
      <c r="F10" s="359"/>
      <c r="G10" s="162"/>
      <c r="H10" s="162"/>
      <c r="I10" s="164">
        <v>2616406.863</v>
      </c>
      <c r="J10" s="165">
        <f t="shared" si="0"/>
        <v>123.53534058062023</v>
      </c>
      <c r="K10" s="164">
        <v>141940</v>
      </c>
      <c r="L10" s="165">
        <f t="shared" si="1"/>
        <v>112.69819844855375</v>
      </c>
      <c r="M10" s="166"/>
    </row>
    <row r="11" spans="1:12" s="163" customFormat="1" ht="12.75">
      <c r="A11" s="159">
        <v>10</v>
      </c>
      <c r="B11" s="160">
        <v>119.947255895332</v>
      </c>
      <c r="C11" s="161">
        <v>119.6646556893437</v>
      </c>
      <c r="D11" s="162">
        <v>112.52828570748014</v>
      </c>
      <c r="F11" s="359"/>
      <c r="I11" s="164">
        <v>2534428.002</v>
      </c>
      <c r="J11" s="165">
        <f t="shared" si="0"/>
        <v>119.6646556893437</v>
      </c>
      <c r="K11" s="164">
        <v>141726</v>
      </c>
      <c r="L11" s="165">
        <f t="shared" si="1"/>
        <v>112.52828570748014</v>
      </c>
    </row>
    <row r="12" spans="1:12" s="163" customFormat="1" ht="12.75">
      <c r="A12" s="159">
        <v>11</v>
      </c>
      <c r="B12" s="160">
        <v>117.783400535864</v>
      </c>
      <c r="C12" s="161">
        <v>120.34712886377436</v>
      </c>
      <c r="D12" s="162">
        <v>112.26309479384186</v>
      </c>
      <c r="F12" s="359"/>
      <c r="I12" s="164">
        <v>2548882.388</v>
      </c>
      <c r="J12" s="165">
        <f t="shared" si="0"/>
        <v>120.34712886377436</v>
      </c>
      <c r="K12" s="164">
        <v>141392</v>
      </c>
      <c r="L12" s="165">
        <f t="shared" si="1"/>
        <v>112.26309479384186</v>
      </c>
    </row>
    <row r="13" spans="1:12" s="163" customFormat="1" ht="12.75">
      <c r="A13" s="159">
        <v>12</v>
      </c>
      <c r="B13" s="160">
        <v>102.163370263243</v>
      </c>
      <c r="C13" s="161">
        <v>100.12516192605841</v>
      </c>
      <c r="D13" s="162">
        <v>111.78352799193311</v>
      </c>
      <c r="F13" s="359"/>
      <c r="I13" s="164">
        <v>2120592.857</v>
      </c>
      <c r="J13" s="165">
        <f t="shared" si="0"/>
        <v>100.12516192605841</v>
      </c>
      <c r="K13" s="164">
        <v>140788</v>
      </c>
      <c r="L13" s="165">
        <f t="shared" si="1"/>
        <v>111.78352799193311</v>
      </c>
    </row>
    <row r="14" spans="1:12" s="163" customFormat="1" ht="28.5" customHeight="1">
      <c r="A14" s="167">
        <v>1</v>
      </c>
      <c r="B14" s="162">
        <v>122.337863424643</v>
      </c>
      <c r="C14" s="162">
        <v>104.20203938540338</v>
      </c>
      <c r="D14" s="162">
        <v>111.30396119002438</v>
      </c>
      <c r="E14" s="168"/>
      <c r="F14" s="360" t="s">
        <v>190</v>
      </c>
      <c r="G14" s="168"/>
      <c r="I14" s="169">
        <v>2206938.757</v>
      </c>
      <c r="J14" s="170">
        <f t="shared" si="0"/>
        <v>104.20203938540338</v>
      </c>
      <c r="K14" s="169">
        <v>140184</v>
      </c>
      <c r="L14" s="170">
        <f t="shared" si="1"/>
        <v>111.30396119002438</v>
      </c>
    </row>
    <row r="15" spans="1:12" s="163" customFormat="1" ht="12.75">
      <c r="A15" s="167">
        <v>2</v>
      </c>
      <c r="B15" s="162">
        <v>117.819821452806</v>
      </c>
      <c r="C15" s="162">
        <v>115.7058860913094</v>
      </c>
      <c r="D15" s="162">
        <v>112.67755484449808</v>
      </c>
      <c r="E15" s="168"/>
      <c r="F15" s="360"/>
      <c r="G15" s="168"/>
      <c r="I15" s="169">
        <v>2450583.558</v>
      </c>
      <c r="J15" s="165">
        <f t="shared" si="0"/>
        <v>115.7058860913094</v>
      </c>
      <c r="K15" s="169">
        <v>141914</v>
      </c>
      <c r="L15" s="165">
        <f t="shared" si="1"/>
        <v>112.67755484449808</v>
      </c>
    </row>
    <row r="16" spans="1:12" s="163" customFormat="1" ht="12.75">
      <c r="A16" s="167">
        <v>3</v>
      </c>
      <c r="B16" s="162">
        <v>126.2</v>
      </c>
      <c r="C16" s="165">
        <v>120.3599679783488</v>
      </c>
      <c r="D16" s="162">
        <v>112.3869564181759</v>
      </c>
      <c r="E16" s="168"/>
      <c r="F16" s="360"/>
      <c r="G16" s="168"/>
      <c r="I16" s="169">
        <v>2549154.313</v>
      </c>
      <c r="J16" s="165">
        <f t="shared" si="0"/>
        <v>120.3599679783488</v>
      </c>
      <c r="K16" s="169">
        <v>141548</v>
      </c>
      <c r="L16" s="165">
        <f t="shared" si="1"/>
        <v>112.3869564181759</v>
      </c>
    </row>
    <row r="17" spans="1:12" s="163" customFormat="1" ht="12.75">
      <c r="A17" s="167">
        <v>4</v>
      </c>
      <c r="B17" s="162">
        <v>129.455490023577</v>
      </c>
      <c r="C17" s="165">
        <v>120.80185604704944</v>
      </c>
      <c r="D17" s="162">
        <v>112.27500456541243</v>
      </c>
      <c r="F17" s="360"/>
      <c r="G17" s="168"/>
      <c r="I17" s="169">
        <v>2558513.246</v>
      </c>
      <c r="J17" s="165">
        <f t="shared" si="0"/>
        <v>120.80185604704944</v>
      </c>
      <c r="K17" s="169">
        <v>141407</v>
      </c>
      <c r="L17" s="165">
        <f t="shared" si="1"/>
        <v>112.27500456541243</v>
      </c>
    </row>
    <row r="18" spans="1:16" s="163" customFormat="1" ht="12.75">
      <c r="A18" s="167">
        <v>5</v>
      </c>
      <c r="B18" s="162">
        <v>112.487183080507</v>
      </c>
      <c r="C18" s="162">
        <v>114.7795515646793</v>
      </c>
      <c r="D18" s="162">
        <v>112.84111570740073</v>
      </c>
      <c r="E18" s="171"/>
      <c r="F18" s="360"/>
      <c r="G18" s="168"/>
      <c r="I18" s="169">
        <v>2430964.33</v>
      </c>
      <c r="J18" s="165">
        <f t="shared" si="0"/>
        <v>114.7795515646793</v>
      </c>
      <c r="K18" s="169">
        <v>142120</v>
      </c>
      <c r="L18" s="165">
        <f t="shared" si="1"/>
        <v>112.84111570740073</v>
      </c>
      <c r="N18" s="168"/>
      <c r="O18" s="168"/>
      <c r="P18" s="168"/>
    </row>
    <row r="19" spans="1:16" s="163" customFormat="1" ht="14.25">
      <c r="A19" s="167">
        <v>6</v>
      </c>
      <c r="B19" s="162">
        <v>123.057582676267</v>
      </c>
      <c r="C19" s="162">
        <v>127.01302731613993</v>
      </c>
      <c r="D19" s="162">
        <v>113.04358182410061</v>
      </c>
      <c r="E19" s="171"/>
      <c r="F19" s="360"/>
      <c r="G19" s="172"/>
      <c r="H19" s="172"/>
      <c r="I19" s="169">
        <v>2690062.251</v>
      </c>
      <c r="J19" s="165">
        <f t="shared" si="0"/>
        <v>127.01302731613993</v>
      </c>
      <c r="K19" s="169">
        <v>142375</v>
      </c>
      <c r="L19" s="165">
        <f t="shared" si="1"/>
        <v>113.04358182410061</v>
      </c>
      <c r="N19" s="168"/>
      <c r="O19" s="168"/>
      <c r="P19" s="168"/>
    </row>
    <row r="20" spans="1:12" s="163" customFormat="1" ht="14.25">
      <c r="A20" s="167">
        <v>7</v>
      </c>
      <c r="B20" s="162">
        <v>113.431339830518</v>
      </c>
      <c r="C20" s="162">
        <v>112.68353840662304</v>
      </c>
      <c r="D20" s="162">
        <v>113.29606898139694</v>
      </c>
      <c r="E20" s="172"/>
      <c r="F20" s="360"/>
      <c r="G20" s="168"/>
      <c r="H20" s="172"/>
      <c r="I20" s="169">
        <v>2386571.987</v>
      </c>
      <c r="J20" s="165">
        <f t="shared" si="0"/>
        <v>112.68353840662304</v>
      </c>
      <c r="K20" s="169">
        <v>142693</v>
      </c>
      <c r="L20" s="165">
        <f t="shared" si="1"/>
        <v>113.29606898139694</v>
      </c>
    </row>
    <row r="21" spans="1:12" s="163" customFormat="1" ht="14.25">
      <c r="A21" s="167">
        <v>8</v>
      </c>
      <c r="B21" s="162">
        <v>109.776963504421</v>
      </c>
      <c r="C21" s="162">
        <v>117.71671731331641</v>
      </c>
      <c r="D21" s="162">
        <v>113.51362080875289</v>
      </c>
      <c r="E21" s="172"/>
      <c r="F21" s="360"/>
      <c r="I21" s="169">
        <v>2493171.797</v>
      </c>
      <c r="J21" s="165">
        <f t="shared" si="0"/>
        <v>117.71671731331641</v>
      </c>
      <c r="K21" s="169">
        <v>142967</v>
      </c>
      <c r="L21" s="165">
        <f t="shared" si="1"/>
        <v>113.51362080875289</v>
      </c>
    </row>
    <row r="22" spans="1:12" s="163" customFormat="1" ht="14.25">
      <c r="A22" s="167">
        <v>9</v>
      </c>
      <c r="B22" s="162">
        <v>117.295008987412</v>
      </c>
      <c r="C22" s="162">
        <v>127.48795051989147</v>
      </c>
      <c r="D22" s="162">
        <v>113.75419819447863</v>
      </c>
      <c r="E22" s="172"/>
      <c r="F22" s="360"/>
      <c r="I22" s="169">
        <v>2700120.849</v>
      </c>
      <c r="J22" s="165">
        <f t="shared" si="0"/>
        <v>127.48795051989147</v>
      </c>
      <c r="K22" s="169">
        <v>143270</v>
      </c>
      <c r="L22" s="165">
        <f t="shared" si="1"/>
        <v>113.75419819447863</v>
      </c>
    </row>
    <row r="23" spans="1:18" s="163" customFormat="1" ht="12.75">
      <c r="A23" s="167">
        <v>10</v>
      </c>
      <c r="B23" s="162"/>
      <c r="C23" s="162"/>
      <c r="D23" s="162"/>
      <c r="F23" s="360"/>
      <c r="I23" s="169"/>
      <c r="J23" s="165">
        <f t="shared" si="0"/>
        <v>0</v>
      </c>
      <c r="K23" s="169"/>
      <c r="L23" s="165">
        <f t="shared" si="1"/>
        <v>0</v>
      </c>
      <c r="Q23" s="173"/>
      <c r="R23" s="174"/>
    </row>
    <row r="24" spans="1:12" s="163" customFormat="1" ht="12.75">
      <c r="A24" s="167">
        <v>11</v>
      </c>
      <c r="B24" s="162"/>
      <c r="C24" s="162"/>
      <c r="D24" s="162"/>
      <c r="F24" s="360"/>
      <c r="I24" s="169"/>
      <c r="J24" s="165">
        <f t="shared" si="0"/>
        <v>0</v>
      </c>
      <c r="K24" s="169"/>
      <c r="L24" s="165">
        <f t="shared" si="1"/>
        <v>0</v>
      </c>
    </row>
    <row r="25" spans="1:12" s="163" customFormat="1" ht="12.75">
      <c r="A25" s="167">
        <v>12</v>
      </c>
      <c r="B25" s="162"/>
      <c r="C25" s="162"/>
      <c r="D25" s="162"/>
      <c r="F25" s="360"/>
      <c r="I25" s="169"/>
      <c r="J25" s="165">
        <f t="shared" si="0"/>
        <v>0</v>
      </c>
      <c r="K25" s="169"/>
      <c r="L25" s="165">
        <f t="shared" si="1"/>
        <v>0</v>
      </c>
    </row>
    <row r="26" spans="1:5" s="163" customFormat="1" ht="42" customHeight="1">
      <c r="A26" s="163"/>
      <c r="B26" s="172"/>
      <c r="C26" s="358" t="s">
        <v>191</v>
      </c>
      <c r="D26" s="358"/>
      <c r="E26" s="358"/>
    </row>
    <row r="27" spans="2:10" s="163" customFormat="1" ht="14.25">
      <c r="B27" s="172"/>
      <c r="C27" s="361">
        <v>42614</v>
      </c>
      <c r="D27" s="361"/>
      <c r="E27" s="361"/>
      <c r="I27" s="358" t="s">
        <v>192</v>
      </c>
      <c r="J27" s="358"/>
    </row>
    <row r="28" spans="2:10" s="163" customFormat="1" ht="12.75">
      <c r="B28" s="175" t="s">
        <v>193</v>
      </c>
      <c r="C28" s="176">
        <v>2015</v>
      </c>
      <c r="D28" s="177"/>
      <c r="E28" s="176">
        <v>2016</v>
      </c>
      <c r="H28" s="175" t="s">
        <v>194</v>
      </c>
      <c r="I28" s="175">
        <v>2015</v>
      </c>
      <c r="J28" s="175">
        <v>2016</v>
      </c>
    </row>
    <row r="29" spans="2:13" s="163" customFormat="1" ht="14.25">
      <c r="B29" s="163" t="s">
        <v>195</v>
      </c>
      <c r="C29" s="178">
        <v>1150760.108</v>
      </c>
      <c r="D29" s="179"/>
      <c r="E29" s="178">
        <v>1188396.537</v>
      </c>
      <c r="H29" s="180" t="s">
        <v>196</v>
      </c>
      <c r="I29" s="160">
        <v>118.667402801061</v>
      </c>
      <c r="J29" s="162">
        <v>122.337863424643</v>
      </c>
      <c r="L29" s="181"/>
      <c r="M29" s="181"/>
    </row>
    <row r="30" spans="2:21" s="163" customFormat="1" ht="14.25">
      <c r="B30" s="163" t="s">
        <v>197</v>
      </c>
      <c r="C30" s="178">
        <v>948545.788</v>
      </c>
      <c r="D30" s="179"/>
      <c r="E30" s="178">
        <v>1007310.309</v>
      </c>
      <c r="H30" s="163" t="s">
        <v>198</v>
      </c>
      <c r="I30" s="160">
        <v>108.817006057838</v>
      </c>
      <c r="J30" s="162">
        <v>117.819821452806</v>
      </c>
      <c r="L30" s="181"/>
      <c r="M30" s="181"/>
      <c r="N30" s="181"/>
      <c r="O30" s="181"/>
      <c r="P30" s="181"/>
      <c r="Q30" s="181"/>
      <c r="R30" s="181"/>
      <c r="S30" s="181"/>
      <c r="T30" s="182"/>
      <c r="U30" s="182"/>
    </row>
    <row r="31" spans="2:12" s="163" customFormat="1" ht="14.25">
      <c r="B31" s="163" t="s">
        <v>199</v>
      </c>
      <c r="C31" s="178">
        <v>120373.627</v>
      </c>
      <c r="D31" s="179"/>
      <c r="E31" s="178">
        <v>106976.371</v>
      </c>
      <c r="H31" s="163" t="s">
        <v>200</v>
      </c>
      <c r="I31" s="160">
        <v>126.172939374683</v>
      </c>
      <c r="J31" s="162">
        <v>126.2</v>
      </c>
      <c r="L31" s="181"/>
    </row>
    <row r="32" spans="2:12" s="163" customFormat="1" ht="14.25">
      <c r="B32" s="163" t="s">
        <v>201</v>
      </c>
      <c r="C32" s="178">
        <v>396727.34</v>
      </c>
      <c r="D32" s="179"/>
      <c r="E32" s="183">
        <v>397437.632</v>
      </c>
      <c r="H32" s="163" t="s">
        <v>202</v>
      </c>
      <c r="I32" s="160">
        <v>112.349792846183</v>
      </c>
      <c r="J32" s="162">
        <v>129.455490023577</v>
      </c>
      <c r="L32" s="181"/>
    </row>
    <row r="33" spans="3:12" s="163" customFormat="1" ht="14.25">
      <c r="C33" s="184">
        <v>2616406.863</v>
      </c>
      <c r="E33" s="185">
        <v>2700120.849</v>
      </c>
      <c r="H33" s="163" t="s">
        <v>29</v>
      </c>
      <c r="I33" s="160">
        <v>105.355005038779</v>
      </c>
      <c r="J33" s="162">
        <v>112.487183080507</v>
      </c>
      <c r="L33" s="182"/>
    </row>
    <row r="34" spans="3:10" s="163" customFormat="1" ht="12.75">
      <c r="C34" s="162"/>
      <c r="D34" s="162"/>
      <c r="H34" s="163" t="s">
        <v>203</v>
      </c>
      <c r="I34" s="160">
        <v>120.652343754466</v>
      </c>
      <c r="J34" s="162">
        <v>123.057582676267</v>
      </c>
    </row>
    <row r="35" spans="3:10" s="163" customFormat="1" ht="12.75">
      <c r="C35" s="162"/>
      <c r="D35" s="162"/>
      <c r="H35" s="163" t="s">
        <v>204</v>
      </c>
      <c r="I35" s="160">
        <v>122.036103230107</v>
      </c>
      <c r="J35" s="162">
        <v>113.431339830518</v>
      </c>
    </row>
    <row r="36" spans="3:12" s="163" customFormat="1" ht="14.25">
      <c r="C36" s="358" t="s">
        <v>205</v>
      </c>
      <c r="D36" s="358"/>
      <c r="H36" s="163" t="s">
        <v>206</v>
      </c>
      <c r="I36" s="160">
        <v>95.9374781568152</v>
      </c>
      <c r="J36" s="162">
        <v>109.776963504421</v>
      </c>
      <c r="L36" s="181"/>
    </row>
    <row r="37" spans="2:12" s="163" customFormat="1" ht="14.25">
      <c r="B37" s="175" t="s">
        <v>207</v>
      </c>
      <c r="C37" s="175">
        <v>2015</v>
      </c>
      <c r="D37" s="175">
        <v>2016</v>
      </c>
      <c r="H37" s="163" t="s">
        <v>208</v>
      </c>
      <c r="I37" s="160">
        <v>113.277646294005</v>
      </c>
      <c r="J37" s="162">
        <v>117.295008987412</v>
      </c>
      <c r="L37" s="182"/>
    </row>
    <row r="38" spans="2:12" s="163" customFormat="1" ht="14.25">
      <c r="B38" s="163" t="s">
        <v>196</v>
      </c>
      <c r="C38" s="186">
        <v>2226.442379</v>
      </c>
      <c r="D38" s="186">
        <v>2206.9387570000004</v>
      </c>
      <c r="E38" s="187">
        <f>I14/1000</f>
        <v>2206.9387570000004</v>
      </c>
      <c r="H38" s="163" t="s">
        <v>209</v>
      </c>
      <c r="I38" s="160">
        <v>119.947255895332</v>
      </c>
      <c r="J38" s="162"/>
      <c r="L38" s="182"/>
    </row>
    <row r="39" spans="2:12" s="163" customFormat="1" ht="14.25">
      <c r="B39" s="163" t="s">
        <v>198</v>
      </c>
      <c r="C39" s="186">
        <v>2296.91231</v>
      </c>
      <c r="D39" s="186">
        <v>2450.5835580000003</v>
      </c>
      <c r="E39" s="187">
        <f aca="true" t="shared" si="2" ref="E39:E49">I15/1000</f>
        <v>2450.5835580000003</v>
      </c>
      <c r="H39" s="163" t="s">
        <v>210</v>
      </c>
      <c r="I39" s="160">
        <v>117.783400535864</v>
      </c>
      <c r="J39" s="162"/>
      <c r="L39" s="182"/>
    </row>
    <row r="40" spans="2:12" s="163" customFormat="1" ht="14.25">
      <c r="B40" s="163" t="s">
        <v>200</v>
      </c>
      <c r="C40" s="186">
        <v>2692.950962</v>
      </c>
      <c r="D40" s="186">
        <v>2549.154313</v>
      </c>
      <c r="E40" s="187">
        <f t="shared" si="2"/>
        <v>2549.154313</v>
      </c>
      <c r="H40" s="163" t="s">
        <v>211</v>
      </c>
      <c r="I40" s="160">
        <v>102.163370263243</v>
      </c>
      <c r="J40" s="162"/>
      <c r="L40" s="182"/>
    </row>
    <row r="41" spans="2:5" s="163" customFormat="1" ht="12.75">
      <c r="B41" s="163" t="s">
        <v>202</v>
      </c>
      <c r="C41" s="186">
        <v>2470.542496</v>
      </c>
      <c r="D41" s="186">
        <v>2558.513246</v>
      </c>
      <c r="E41" s="187">
        <f t="shared" si="2"/>
        <v>2558.513246</v>
      </c>
    </row>
    <row r="42" spans="2:10" s="163" customFormat="1" ht="12.75">
      <c r="B42" s="163" t="s">
        <v>29</v>
      </c>
      <c r="C42" s="186">
        <v>2288.249252</v>
      </c>
      <c r="D42" s="186">
        <v>2430.9643300000002</v>
      </c>
      <c r="E42" s="187">
        <f t="shared" si="2"/>
        <v>2430.9643300000002</v>
      </c>
      <c r="I42" s="358" t="s">
        <v>212</v>
      </c>
      <c r="J42" s="358"/>
    </row>
    <row r="43" spans="2:12" s="163" customFormat="1" ht="12.75">
      <c r="B43" s="163" t="s">
        <v>203</v>
      </c>
      <c r="C43" s="186">
        <v>2626.1609040000003</v>
      </c>
      <c r="D43" s="186">
        <v>2690.0622510000003</v>
      </c>
      <c r="E43" s="187">
        <f t="shared" si="2"/>
        <v>2690.0622510000003</v>
      </c>
      <c r="H43" s="175" t="s">
        <v>213</v>
      </c>
      <c r="I43" s="175">
        <v>2015</v>
      </c>
      <c r="J43" s="175">
        <v>2016</v>
      </c>
      <c r="L43" s="188"/>
    </row>
    <row r="44" spans="2:11" s="163" customFormat="1" ht="12.75">
      <c r="B44" s="163" t="s">
        <v>204</v>
      </c>
      <c r="C44" s="186">
        <v>2631.90502</v>
      </c>
      <c r="D44" s="186">
        <v>2386.5719870000003</v>
      </c>
      <c r="E44" s="187">
        <f t="shared" si="2"/>
        <v>2386.5719870000003</v>
      </c>
      <c r="H44" s="163" t="s">
        <v>196</v>
      </c>
      <c r="I44" s="189">
        <v>139.123</v>
      </c>
      <c r="J44" s="189">
        <v>140.184</v>
      </c>
      <c r="K44" s="190">
        <f>K14/1000</f>
        <v>140.184</v>
      </c>
    </row>
    <row r="45" spans="2:12" s="163" customFormat="1" ht="14.25">
      <c r="B45" s="163" t="s">
        <v>206</v>
      </c>
      <c r="C45" s="186">
        <v>2182.538303</v>
      </c>
      <c r="D45" s="186">
        <v>2493.171797</v>
      </c>
      <c r="E45" s="187">
        <f t="shared" si="2"/>
        <v>2493.171797</v>
      </c>
      <c r="H45" s="163" t="s">
        <v>198</v>
      </c>
      <c r="I45" s="189">
        <v>139.277</v>
      </c>
      <c r="J45" s="189">
        <v>141.914</v>
      </c>
      <c r="K45" s="190">
        <f aca="true" t="shared" si="3" ref="K45:K55">K15/1000</f>
        <v>141.914</v>
      </c>
      <c r="L45" s="182"/>
    </row>
    <row r="46" spans="2:12" s="163" customFormat="1" ht="14.25">
      <c r="B46" s="163" t="s">
        <v>208</v>
      </c>
      <c r="C46" s="186">
        <v>2616.4068629999997</v>
      </c>
      <c r="D46" s="186">
        <v>2700.120849</v>
      </c>
      <c r="E46" s="187">
        <f t="shared" si="2"/>
        <v>2700.120849</v>
      </c>
      <c r="H46" s="163" t="s">
        <v>200</v>
      </c>
      <c r="I46" s="189">
        <v>139.347</v>
      </c>
      <c r="J46" s="189">
        <v>141.548</v>
      </c>
      <c r="K46" s="190">
        <f>K16/1000</f>
        <v>141.548</v>
      </c>
      <c r="L46" s="182"/>
    </row>
    <row r="47" spans="2:11" s="163" customFormat="1" ht="12.75">
      <c r="B47" s="163" t="s">
        <v>209</v>
      </c>
      <c r="C47" s="186">
        <v>2534.4280019999997</v>
      </c>
      <c r="D47" s="186"/>
      <c r="E47" s="187">
        <f t="shared" si="2"/>
        <v>0</v>
      </c>
      <c r="H47" s="163" t="s">
        <v>202</v>
      </c>
      <c r="I47" s="189">
        <v>139.502</v>
      </c>
      <c r="J47" s="189">
        <v>141.407</v>
      </c>
      <c r="K47" s="190">
        <f t="shared" si="3"/>
        <v>141.407</v>
      </c>
    </row>
    <row r="48" spans="2:11" s="163" customFormat="1" ht="12.75">
      <c r="B48" s="163" t="s">
        <v>210</v>
      </c>
      <c r="C48" s="186">
        <v>2548.882388</v>
      </c>
      <c r="D48" s="186"/>
      <c r="E48" s="187">
        <f t="shared" si="2"/>
        <v>0</v>
      </c>
      <c r="H48" s="163" t="s">
        <v>29</v>
      </c>
      <c r="I48" s="189">
        <v>139.745</v>
      </c>
      <c r="J48" s="189">
        <v>142.12</v>
      </c>
      <c r="K48" s="190">
        <f t="shared" si="3"/>
        <v>142.12</v>
      </c>
    </row>
    <row r="49" spans="2:11" s="163" customFormat="1" ht="12.75">
      <c r="B49" s="163" t="s">
        <v>211</v>
      </c>
      <c r="C49" s="186">
        <v>2120.5928569999996</v>
      </c>
      <c r="D49" s="186"/>
      <c r="E49" s="187">
        <f t="shared" si="2"/>
        <v>0</v>
      </c>
      <c r="H49" s="163" t="s">
        <v>203</v>
      </c>
      <c r="I49" s="189">
        <v>140.018</v>
      </c>
      <c r="J49" s="189">
        <v>142.375</v>
      </c>
      <c r="K49" s="190">
        <f t="shared" si="3"/>
        <v>142.375</v>
      </c>
    </row>
    <row r="50" spans="3:11" s="163" customFormat="1" ht="12.75">
      <c r="C50" s="162"/>
      <c r="D50" s="162"/>
      <c r="H50" s="163" t="s">
        <v>204</v>
      </c>
      <c r="I50" s="189">
        <v>140.634</v>
      </c>
      <c r="J50" s="189">
        <v>142.693</v>
      </c>
      <c r="K50" s="190">
        <f t="shared" si="3"/>
        <v>142.693</v>
      </c>
    </row>
    <row r="51" spans="3:18" s="163" customFormat="1" ht="12.75">
      <c r="C51" s="162"/>
      <c r="D51" s="162"/>
      <c r="H51" s="163" t="s">
        <v>206</v>
      </c>
      <c r="I51" s="189">
        <v>141.415</v>
      </c>
      <c r="J51" s="189">
        <v>142.967</v>
      </c>
      <c r="K51" s="190">
        <f t="shared" si="3"/>
        <v>142.967</v>
      </c>
      <c r="M51" s="157"/>
      <c r="N51" s="157"/>
      <c r="O51" s="157"/>
      <c r="P51" s="157"/>
      <c r="Q51" s="157"/>
      <c r="R51" s="157"/>
    </row>
    <row r="52" spans="3:18" s="163" customFormat="1" ht="14.25">
      <c r="C52" s="358" t="s">
        <v>214</v>
      </c>
      <c r="D52" s="358"/>
      <c r="H52" s="163" t="s">
        <v>208</v>
      </c>
      <c r="I52" s="189">
        <v>141.94</v>
      </c>
      <c r="J52" s="189">
        <v>143.27</v>
      </c>
      <c r="K52" s="190">
        <f t="shared" si="3"/>
        <v>143.27</v>
      </c>
      <c r="L52" s="181"/>
      <c r="M52" s="157"/>
      <c r="N52" s="157"/>
      <c r="O52" s="157"/>
      <c r="P52" s="157"/>
      <c r="Q52" s="157"/>
      <c r="R52" s="157"/>
    </row>
    <row r="53" spans="2:18" s="163" customFormat="1" ht="14.25">
      <c r="B53" s="175" t="s">
        <v>215</v>
      </c>
      <c r="C53" s="176">
        <v>2015</v>
      </c>
      <c r="D53" s="176">
        <v>2016</v>
      </c>
      <c r="H53" s="163" t="s">
        <v>209</v>
      </c>
      <c r="I53" s="189">
        <v>141.726</v>
      </c>
      <c r="J53" s="189"/>
      <c r="K53" s="190">
        <f t="shared" si="3"/>
        <v>0</v>
      </c>
      <c r="L53" s="181"/>
      <c r="M53" s="157"/>
      <c r="N53" s="157"/>
      <c r="O53" s="157"/>
      <c r="P53" s="157"/>
      <c r="Q53" s="157"/>
      <c r="R53" s="157"/>
    </row>
    <row r="54" spans="2:18" s="163" customFormat="1" ht="14.25">
      <c r="B54" s="163" t="s">
        <v>196</v>
      </c>
      <c r="C54" s="191">
        <v>2634.395304874104</v>
      </c>
      <c r="D54" s="191">
        <v>2705.7378730810933</v>
      </c>
      <c r="H54" s="163" t="s">
        <v>210</v>
      </c>
      <c r="I54" s="189">
        <v>141.392</v>
      </c>
      <c r="J54" s="189"/>
      <c r="K54" s="190">
        <f t="shared" si="3"/>
        <v>0</v>
      </c>
      <c r="L54" s="181"/>
      <c r="M54" s="157"/>
      <c r="N54" s="157"/>
      <c r="O54" s="157"/>
      <c r="P54" s="157"/>
      <c r="Q54" s="157"/>
      <c r="R54" s="157"/>
    </row>
    <row r="55" spans="2:18" s="163" customFormat="1" ht="12.75">
      <c r="B55" s="163" t="s">
        <v>198</v>
      </c>
      <c r="C55" s="191">
        <v>2574.267402370815</v>
      </c>
      <c r="D55" s="186">
        <v>2656.1586453767773</v>
      </c>
      <c r="H55" s="163" t="s">
        <v>211</v>
      </c>
      <c r="I55" s="189">
        <v>140.788</v>
      </c>
      <c r="J55" s="189"/>
      <c r="K55" s="190">
        <f t="shared" si="3"/>
        <v>0</v>
      </c>
      <c r="M55" s="157"/>
      <c r="N55" s="157"/>
      <c r="O55" s="157"/>
      <c r="P55" s="157"/>
      <c r="Q55" s="157"/>
      <c r="R55" s="157"/>
    </row>
    <row r="56" spans="2:18" s="163" customFormat="1" ht="12.75">
      <c r="B56" s="163" t="s">
        <v>200</v>
      </c>
      <c r="C56" s="191">
        <v>2690.2111563219873</v>
      </c>
      <c r="D56" s="191">
        <v>2783.18209370673</v>
      </c>
      <c r="M56" s="157"/>
      <c r="N56" s="157"/>
      <c r="O56" s="157"/>
      <c r="P56" s="157"/>
      <c r="Q56" s="157"/>
      <c r="R56" s="157"/>
    </row>
    <row r="57" spans="2:18" s="163" customFormat="1" ht="12.75">
      <c r="B57" s="163" t="s">
        <v>202</v>
      </c>
      <c r="C57" s="191">
        <v>2735.769673553067</v>
      </c>
      <c r="D57" s="191">
        <v>2797.86441265284</v>
      </c>
      <c r="G57" s="358" t="s">
        <v>216</v>
      </c>
      <c r="H57" s="358"/>
      <c r="I57" s="358"/>
      <c r="M57" s="157"/>
      <c r="N57" s="157"/>
      <c r="O57" s="157"/>
      <c r="P57" s="157"/>
      <c r="Q57" s="157"/>
      <c r="R57" s="157"/>
    </row>
    <row r="58" spans="2:18" s="163" customFormat="1" ht="12.75">
      <c r="B58" s="163" t="s">
        <v>29</v>
      </c>
      <c r="C58" s="191">
        <v>2796.2854198719097</v>
      </c>
      <c r="D58" s="191">
        <v>2857.369814241486</v>
      </c>
      <c r="E58" s="192"/>
      <c r="G58" s="175" t="s">
        <v>217</v>
      </c>
      <c r="H58" s="176">
        <v>2015</v>
      </c>
      <c r="I58" s="176">
        <v>2016</v>
      </c>
      <c r="M58" s="157"/>
      <c r="N58" s="157"/>
      <c r="O58" s="157"/>
      <c r="P58" s="157"/>
      <c r="Q58" s="157"/>
      <c r="R58" s="157"/>
    </row>
    <row r="59" spans="2:18" s="163" customFormat="1" ht="14.25">
      <c r="B59" s="163" t="s">
        <v>203</v>
      </c>
      <c r="C59" s="191">
        <v>2892.3635032638663</v>
      </c>
      <c r="D59" s="191">
        <v>2932.889446883231</v>
      </c>
      <c r="E59" s="192"/>
      <c r="G59" s="163" t="s">
        <v>196</v>
      </c>
      <c r="H59" s="193">
        <v>16.003409781272687</v>
      </c>
      <c r="I59" s="193">
        <v>15.743157257604294</v>
      </c>
      <c r="J59" s="194">
        <f>I14/K14</f>
        <v>15.743157257604294</v>
      </c>
      <c r="L59" s="181"/>
      <c r="M59" s="157"/>
      <c r="N59" s="157"/>
      <c r="O59" s="157"/>
      <c r="P59" s="157"/>
      <c r="Q59" s="157"/>
      <c r="R59" s="157"/>
    </row>
    <row r="60" spans="2:18" s="163" customFormat="1" ht="14.25">
      <c r="B60" s="163" t="s">
        <v>204</v>
      </c>
      <c r="C60" s="191">
        <v>2738.5915354750628</v>
      </c>
      <c r="D60" s="191">
        <v>2750.6553089499835</v>
      </c>
      <c r="E60" s="181"/>
      <c r="G60" s="163" t="s">
        <v>198</v>
      </c>
      <c r="H60" s="193">
        <v>16.49168426947737</v>
      </c>
      <c r="I60" s="193">
        <v>17.268088828445396</v>
      </c>
      <c r="J60" s="194">
        <f aca="true" t="shared" si="4" ref="J60:J70">I15/K15</f>
        <v>17.268088828445396</v>
      </c>
      <c r="L60" s="181"/>
      <c r="M60" s="157"/>
      <c r="N60" s="157"/>
      <c r="O60" s="157"/>
      <c r="P60" s="157"/>
      <c r="Q60" s="157"/>
      <c r="R60" s="157"/>
    </row>
    <row r="61" spans="2:18" s="163" customFormat="1" ht="14.25">
      <c r="B61" s="163" t="s">
        <v>206</v>
      </c>
      <c r="C61" s="191">
        <v>2644.4022416292473</v>
      </c>
      <c r="D61" s="191">
        <v>2734.25784971357</v>
      </c>
      <c r="E61" s="181"/>
      <c r="G61" s="163" t="s">
        <v>200</v>
      </c>
      <c r="H61" s="193">
        <v>19.325503685045245</v>
      </c>
      <c r="I61" s="193">
        <v>18.0091157275271</v>
      </c>
      <c r="J61" s="194">
        <f t="shared" si="4"/>
        <v>18.009115727527057</v>
      </c>
      <c r="M61" s="157"/>
      <c r="N61" s="157"/>
      <c r="O61" s="157"/>
      <c r="P61" s="157"/>
      <c r="Q61" s="157"/>
      <c r="R61" s="157"/>
    </row>
    <row r="62" spans="2:18" s="163" customFormat="1" ht="14.25">
      <c r="B62" s="163" t="s">
        <v>208</v>
      </c>
      <c r="C62" s="191">
        <v>2644.144194730168</v>
      </c>
      <c r="D62" s="191">
        <v>2705.8132407342778</v>
      </c>
      <c r="E62" s="181"/>
      <c r="G62" s="163" t="s">
        <v>202</v>
      </c>
      <c r="H62" s="193">
        <v>17.709728147266706</v>
      </c>
      <c r="I62" s="193">
        <v>18.093257377640427</v>
      </c>
      <c r="J62" s="194">
        <f t="shared" si="4"/>
        <v>18.093257377640427</v>
      </c>
      <c r="K62" s="195"/>
      <c r="M62" s="157"/>
      <c r="N62" s="157"/>
      <c r="O62" s="157"/>
      <c r="P62" s="157"/>
      <c r="Q62" s="157"/>
      <c r="R62" s="157"/>
    </row>
    <row r="63" spans="2:18" s="163" customFormat="1" ht="14.25">
      <c r="B63" s="163" t="s">
        <v>209</v>
      </c>
      <c r="C63" s="191">
        <v>2703.102098415252</v>
      </c>
      <c r="D63" s="191"/>
      <c r="E63" s="181"/>
      <c r="G63" s="163" t="s">
        <v>29</v>
      </c>
      <c r="H63" s="193">
        <v>16.374462427993844</v>
      </c>
      <c r="I63" s="193">
        <v>17.10501217281171</v>
      </c>
      <c r="J63" s="194">
        <f t="shared" si="4"/>
        <v>17.10501217281171</v>
      </c>
      <c r="M63" s="157"/>
      <c r="N63" s="157"/>
      <c r="O63" s="157"/>
      <c r="P63" s="157"/>
      <c r="Q63" s="157"/>
      <c r="R63" s="157"/>
    </row>
    <row r="64" spans="2:10" s="163" customFormat="1" ht="12.75">
      <c r="B64" s="163" t="s">
        <v>210</v>
      </c>
      <c r="C64" s="191">
        <v>3342.0423998528913</v>
      </c>
      <c r="D64" s="191"/>
      <c r="G64" s="163" t="s">
        <v>203</v>
      </c>
      <c r="H64" s="193">
        <v>18.75588070105272</v>
      </c>
      <c r="I64" s="193">
        <v>18.894203694468832</v>
      </c>
      <c r="J64" s="194">
        <f t="shared" si="4"/>
        <v>18.894203694468832</v>
      </c>
    </row>
    <row r="65" spans="2:13" s="163" customFormat="1" ht="12.75">
      <c r="B65" s="163" t="s">
        <v>211</v>
      </c>
      <c r="C65" s="191">
        <v>2833.171967781345</v>
      </c>
      <c r="D65" s="191"/>
      <c r="G65" s="163" t="s">
        <v>204</v>
      </c>
      <c r="H65" s="193">
        <v>18.714571298548005</v>
      </c>
      <c r="I65" s="193">
        <v>16.72522118814518</v>
      </c>
      <c r="J65" s="194">
        <f t="shared" si="4"/>
        <v>16.72522118814518</v>
      </c>
      <c r="M65" s="195"/>
    </row>
    <row r="66" spans="3:13" s="163" customFormat="1" ht="12.75">
      <c r="C66" s="162"/>
      <c r="D66" s="162"/>
      <c r="G66" s="163" t="s">
        <v>206</v>
      </c>
      <c r="H66" s="193">
        <v>15.433570010253508</v>
      </c>
      <c r="I66" s="193">
        <v>17.43879214783831</v>
      </c>
      <c r="J66" s="194">
        <f t="shared" si="4"/>
        <v>17.43879214783831</v>
      </c>
      <c r="K66" s="195"/>
      <c r="M66" s="195"/>
    </row>
    <row r="67" spans="3:13" s="163" customFormat="1" ht="12.75">
      <c r="C67" s="162"/>
      <c r="D67" s="162"/>
      <c r="G67" s="163" t="s">
        <v>208</v>
      </c>
      <c r="H67" s="193">
        <v>18.433189115119063</v>
      </c>
      <c r="I67" s="193">
        <v>18.846379905074336</v>
      </c>
      <c r="J67" s="194">
        <f t="shared" si="4"/>
        <v>18.846379905074336</v>
      </c>
      <c r="K67" s="195"/>
      <c r="M67" s="195"/>
    </row>
    <row r="68" spans="3:11" s="163" customFormat="1" ht="12.75">
      <c r="C68" s="162"/>
      <c r="D68" s="162"/>
      <c r="G68" s="163" t="s">
        <v>209</v>
      </c>
      <c r="H68" s="193">
        <v>17.882590364506157</v>
      </c>
      <c r="I68" s="193"/>
      <c r="J68" s="194" t="e">
        <f t="shared" si="4"/>
        <v>#DIV/0!</v>
      </c>
      <c r="K68" s="195"/>
    </row>
    <row r="69" spans="3:11" s="163" customFormat="1" ht="12.75">
      <c r="C69" s="162"/>
      <c r="D69" s="162"/>
      <c r="G69" s="163" t="s">
        <v>210</v>
      </c>
      <c r="H69" s="193">
        <v>18.027062266606315</v>
      </c>
      <c r="I69" s="193"/>
      <c r="J69" s="194" t="e">
        <f t="shared" si="4"/>
        <v>#DIV/0!</v>
      </c>
      <c r="K69" s="195"/>
    </row>
    <row r="70" spans="3:11" s="163" customFormat="1" ht="12.75">
      <c r="C70" s="162"/>
      <c r="D70" s="162"/>
      <c r="G70" s="163" t="s">
        <v>211</v>
      </c>
      <c r="H70" s="193">
        <v>15.06231253373867</v>
      </c>
      <c r="I70" s="193"/>
      <c r="J70" s="194" t="e">
        <f t="shared" si="4"/>
        <v>#DIV/0!</v>
      </c>
      <c r="K70" s="195"/>
    </row>
    <row r="71" spans="3:4" s="163" customFormat="1" ht="12.75">
      <c r="C71" s="162"/>
      <c r="D71" s="162"/>
    </row>
    <row r="72" spans="3:10" s="163" customFormat="1" ht="14.25">
      <c r="C72" s="162"/>
      <c r="D72" s="162"/>
      <c r="J72" s="181"/>
    </row>
    <row r="73" spans="3:4" s="163" customFormat="1" ht="12.75">
      <c r="C73" s="162"/>
      <c r="D73" s="162"/>
    </row>
    <row r="74" spans="3:4" s="163" customFormat="1" ht="12.75">
      <c r="C74" s="162"/>
      <c r="D74" s="162"/>
    </row>
    <row r="75" spans="3:4" s="163" customFormat="1" ht="12.75">
      <c r="C75" s="162"/>
      <c r="D75" s="162"/>
    </row>
    <row r="76" spans="3:4" s="163" customFormat="1" ht="12.75">
      <c r="C76" s="162"/>
      <c r="D76" s="162"/>
    </row>
    <row r="77" spans="3:4" s="163" customFormat="1" ht="12.75">
      <c r="C77" s="162"/>
      <c r="D77" s="162"/>
    </row>
    <row r="78" spans="3:4" s="163" customFormat="1" ht="12.75">
      <c r="C78" s="162"/>
      <c r="D78" s="162"/>
    </row>
    <row r="79" spans="3:4" s="163" customFormat="1" ht="12.75">
      <c r="C79" s="162"/>
      <c r="D79" s="162"/>
    </row>
    <row r="80" spans="3:4" s="163" customFormat="1" ht="12.75">
      <c r="C80" s="162"/>
      <c r="D80" s="162"/>
    </row>
    <row r="81" spans="3:4" s="163" customFormat="1" ht="12.75">
      <c r="C81" s="162"/>
      <c r="D81" s="162"/>
    </row>
    <row r="82" spans="3:4" s="163" customFormat="1" ht="12.75">
      <c r="C82" s="162"/>
      <c r="D82" s="162"/>
    </row>
    <row r="83" spans="3:4" s="163" customFormat="1" ht="12.75">
      <c r="C83" s="162"/>
      <c r="D83" s="162"/>
    </row>
    <row r="84" spans="3:4" s="163" customFormat="1" ht="12.75">
      <c r="C84" s="162"/>
      <c r="D84" s="162"/>
    </row>
    <row r="85" spans="3:4" s="163" customFormat="1" ht="12.75">
      <c r="C85" s="162"/>
      <c r="D85" s="162"/>
    </row>
    <row r="86" spans="3:4" s="163" customFormat="1" ht="12.75">
      <c r="C86" s="162"/>
      <c r="D86" s="162"/>
    </row>
    <row r="87" spans="3:4" s="163" customFormat="1" ht="12.75">
      <c r="C87" s="162"/>
      <c r="D87" s="162"/>
    </row>
    <row r="88" spans="3:4" s="163" customFormat="1" ht="12.75">
      <c r="C88" s="162"/>
      <c r="D88" s="162"/>
    </row>
    <row r="89" spans="3:4" s="163" customFormat="1" ht="12.75">
      <c r="C89" s="162"/>
      <c r="D89" s="162"/>
    </row>
    <row r="90" spans="3:4" s="163" customFormat="1" ht="12.75">
      <c r="C90" s="162"/>
      <c r="D90" s="162"/>
    </row>
  </sheetData>
  <sheetProtection/>
  <mergeCells count="9">
    <mergeCell ref="I42:J42"/>
    <mergeCell ref="C52:D52"/>
    <mergeCell ref="G57:I57"/>
    <mergeCell ref="F2:F13"/>
    <mergeCell ref="F14:F25"/>
    <mergeCell ref="C26:E26"/>
    <mergeCell ref="C27:E27"/>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8" t="s">
        <v>316</v>
      </c>
      <c r="B1" s="249"/>
    </row>
    <row r="5" spans="1:2" ht="14.25">
      <c r="A5" s="250" t="s">
        <v>127</v>
      </c>
      <c r="B5" s="251" t="s">
        <v>317</v>
      </c>
    </row>
    <row r="6" spans="1:2" ht="14.25">
      <c r="A6" s="250">
        <v>0</v>
      </c>
      <c r="B6" s="251" t="s">
        <v>318</v>
      </c>
    </row>
    <row r="7" spans="1:2" ht="14.25">
      <c r="A7" s="252"/>
      <c r="B7" s="251" t="s">
        <v>319</v>
      </c>
    </row>
    <row r="8" spans="1:2" ht="14.25">
      <c r="A8" s="250" t="s">
        <v>21</v>
      </c>
      <c r="B8" s="251" t="s">
        <v>320</v>
      </c>
    </row>
    <row r="9" spans="1:2" ht="14.25">
      <c r="A9" s="250" t="s">
        <v>321</v>
      </c>
      <c r="B9" s="251" t="s">
        <v>322</v>
      </c>
    </row>
    <row r="10" spans="1:2" ht="14.25">
      <c r="A10" s="250" t="s">
        <v>323</v>
      </c>
      <c r="B10" s="251" t="s">
        <v>324</v>
      </c>
    </row>
    <row r="11" spans="1:2" ht="14.25">
      <c r="A11" s="250" t="s">
        <v>325</v>
      </c>
      <c r="B11" s="251" t="s">
        <v>326</v>
      </c>
    </row>
    <row r="12" spans="1:2" ht="14.25">
      <c r="A12" s="250" t="s">
        <v>327</v>
      </c>
      <c r="B12" s="251" t="s">
        <v>328</v>
      </c>
    </row>
    <row r="13" spans="1:2" ht="14.25">
      <c r="A13" s="250" t="s">
        <v>329</v>
      </c>
      <c r="B13" s="251" t="s">
        <v>330</v>
      </c>
    </row>
    <row r="14" spans="1:2" ht="14.25">
      <c r="A14" s="250" t="s">
        <v>331</v>
      </c>
      <c r="B14" s="251" t="s">
        <v>332</v>
      </c>
    </row>
    <row r="15" ht="14.25">
      <c r="A15" s="251"/>
    </row>
    <row r="16" spans="1:2" ht="42.75">
      <c r="A16" s="253" t="s">
        <v>333</v>
      </c>
      <c r="B16" s="254" t="s">
        <v>334</v>
      </c>
    </row>
    <row r="17" spans="1:2" ht="14.25">
      <c r="A17" s="251" t="s">
        <v>335</v>
      </c>
      <c r="B17" s="25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8" customWidth="1"/>
    <col min="2" max="16384" width="12.8515625" style="198" customWidth="1"/>
  </cols>
  <sheetData>
    <row r="1" spans="1:7" ht="12.75">
      <c r="A1" s="197" t="s">
        <v>218</v>
      </c>
      <c r="B1" s="197"/>
      <c r="C1" s="197"/>
      <c r="D1" s="197"/>
      <c r="E1" s="197"/>
      <c r="F1" s="197"/>
      <c r="G1" s="197"/>
    </row>
    <row r="2" spans="1:7" ht="12.75">
      <c r="A2" s="197"/>
      <c r="B2" s="197"/>
      <c r="C2" s="197"/>
      <c r="D2" s="197"/>
      <c r="E2" s="197"/>
      <c r="F2" s="197"/>
      <c r="G2" s="197"/>
    </row>
    <row r="3" spans="1:7" ht="12.75">
      <c r="A3" s="197"/>
      <c r="B3" s="197"/>
      <c r="C3" s="197"/>
      <c r="D3" s="197"/>
      <c r="E3" s="197"/>
      <c r="F3" s="197"/>
      <c r="G3" s="197"/>
    </row>
    <row r="4" spans="1:7" ht="12.75">
      <c r="A4" s="197"/>
      <c r="B4" s="197"/>
      <c r="C4" s="197"/>
      <c r="D4" s="197"/>
      <c r="E4" s="197"/>
      <c r="F4" s="197"/>
      <c r="G4" s="197"/>
    </row>
    <row r="5" spans="1:7" ht="12.75">
      <c r="A5" s="197"/>
      <c r="B5" s="197"/>
      <c r="C5" s="197"/>
      <c r="D5" s="197"/>
      <c r="E5" s="197"/>
      <c r="F5" s="197"/>
      <c r="G5" s="197"/>
    </row>
    <row r="6" spans="1:7" ht="17.25" customHeight="1">
      <c r="A6" s="199" t="s">
        <v>219</v>
      </c>
      <c r="B6" s="197"/>
      <c r="C6" s="197"/>
      <c r="D6" s="197"/>
      <c r="E6" s="197"/>
      <c r="F6" s="197"/>
      <c r="G6" s="197"/>
    </row>
    <row r="7" spans="1:7" ht="39.75" customHeight="1">
      <c r="A7" s="200"/>
      <c r="B7" s="197"/>
      <c r="C7" s="197"/>
      <c r="D7" s="197"/>
      <c r="E7" s="197"/>
      <c r="F7" s="197"/>
      <c r="G7" s="197"/>
    </row>
    <row r="8" spans="1:7" ht="12.75">
      <c r="A8" s="197"/>
      <c r="B8" s="197"/>
      <c r="C8" s="197"/>
      <c r="D8" s="197"/>
      <c r="E8" s="197"/>
      <c r="F8" s="197"/>
      <c r="G8" s="197"/>
    </row>
    <row r="9" spans="1:7" ht="12.75">
      <c r="A9" s="197"/>
      <c r="B9" s="201" t="s">
        <v>220</v>
      </c>
      <c r="C9" s="197"/>
      <c r="D9" s="197"/>
      <c r="E9" s="197"/>
      <c r="F9" s="197"/>
      <c r="G9" s="197"/>
    </row>
    <row r="10" spans="1:7" ht="12.75">
      <c r="A10" s="197"/>
      <c r="B10" s="197"/>
      <c r="C10" s="197"/>
      <c r="D10" s="197"/>
      <c r="E10" s="197"/>
      <c r="F10" s="197"/>
      <c r="G10" s="197"/>
    </row>
    <row r="11" spans="1:7" ht="9" customHeight="1">
      <c r="A11" s="197"/>
      <c r="B11" s="197"/>
      <c r="C11" s="197"/>
      <c r="D11" s="197"/>
      <c r="E11" s="197"/>
      <c r="F11" s="197"/>
      <c r="G11" s="197"/>
    </row>
    <row r="12" spans="1:7" ht="15.75" customHeight="1">
      <c r="A12" s="202" t="s">
        <v>221</v>
      </c>
      <c r="B12" s="203">
        <v>2</v>
      </c>
      <c r="C12" s="197"/>
      <c r="D12" s="197"/>
      <c r="E12" s="197"/>
      <c r="F12" s="197"/>
      <c r="G12" s="197"/>
    </row>
    <row r="13" spans="1:7" ht="12.75">
      <c r="A13" s="197"/>
      <c r="B13" s="201"/>
      <c r="C13" s="197"/>
      <c r="D13" s="197"/>
      <c r="E13" s="197"/>
      <c r="F13" s="197"/>
      <c r="G13" s="197"/>
    </row>
    <row r="14" spans="1:7" ht="12.75">
      <c r="A14" s="197"/>
      <c r="B14" s="201"/>
      <c r="C14" s="197"/>
      <c r="D14" s="197"/>
      <c r="E14" s="197"/>
      <c r="F14" s="197"/>
      <c r="G14" s="197"/>
    </row>
    <row r="15" spans="1:7" ht="15.75" customHeight="1">
      <c r="A15" s="202" t="s">
        <v>222</v>
      </c>
      <c r="C15" s="197"/>
      <c r="D15" s="197"/>
      <c r="E15" s="197"/>
      <c r="F15" s="197"/>
      <c r="G15" s="197"/>
    </row>
    <row r="16" spans="1:7" ht="15" customHeight="1">
      <c r="A16" s="202" t="s">
        <v>223</v>
      </c>
      <c r="B16" s="203">
        <v>4</v>
      </c>
      <c r="C16" s="197"/>
      <c r="D16" s="197"/>
      <c r="E16" s="197"/>
      <c r="F16" s="197"/>
      <c r="G16" s="197"/>
    </row>
    <row r="17" spans="1:7" ht="12.75">
      <c r="A17" s="197"/>
      <c r="B17" s="201"/>
      <c r="C17" s="197"/>
      <c r="D17" s="197"/>
      <c r="E17" s="197"/>
      <c r="F17" s="197"/>
      <c r="G17" s="197"/>
    </row>
    <row r="18" spans="1:7" ht="12.75">
      <c r="A18" s="197"/>
      <c r="B18" s="201"/>
      <c r="C18" s="197"/>
      <c r="D18" s="197"/>
      <c r="E18" s="197"/>
      <c r="F18" s="197"/>
      <c r="G18" s="197"/>
    </row>
    <row r="19" spans="1:7" ht="12.75">
      <c r="A19" s="202" t="s">
        <v>224</v>
      </c>
      <c r="B19" s="201"/>
      <c r="C19" s="197"/>
      <c r="D19" s="197"/>
      <c r="E19" s="197"/>
      <c r="F19" s="197"/>
      <c r="G19" s="197"/>
    </row>
    <row r="20" spans="1:7" ht="12.75">
      <c r="A20" s="197"/>
      <c r="B20" s="201"/>
      <c r="C20" s="197"/>
      <c r="D20" s="197"/>
      <c r="E20" s="197"/>
      <c r="F20" s="197"/>
      <c r="G20" s="197"/>
    </row>
    <row r="21" spans="1:7" ht="12.75" customHeight="1">
      <c r="A21" s="197" t="s">
        <v>225</v>
      </c>
      <c r="B21" s="201"/>
      <c r="C21" s="197"/>
      <c r="D21" s="197"/>
      <c r="E21" s="197"/>
      <c r="F21" s="197"/>
      <c r="G21" s="197"/>
    </row>
    <row r="22" spans="1:7" ht="12.75" customHeight="1">
      <c r="A22" s="197" t="s">
        <v>226</v>
      </c>
      <c r="B22" s="201">
        <v>6</v>
      </c>
      <c r="C22" s="197"/>
      <c r="D22" s="197"/>
      <c r="E22" s="197"/>
      <c r="F22" s="197"/>
      <c r="G22" s="197"/>
    </row>
    <row r="23" spans="1:7" ht="12.75">
      <c r="A23" s="197"/>
      <c r="B23" s="201"/>
      <c r="C23" s="197"/>
      <c r="D23" s="197"/>
      <c r="E23" s="197"/>
      <c r="F23" s="197"/>
      <c r="G23" s="197"/>
    </row>
    <row r="24" spans="1:7" ht="12.75" customHeight="1">
      <c r="A24" s="197" t="s">
        <v>227</v>
      </c>
      <c r="B24" s="201">
        <v>7</v>
      </c>
      <c r="C24" s="197"/>
      <c r="D24" s="197"/>
      <c r="E24" s="197"/>
      <c r="F24" s="197"/>
      <c r="G24" s="197"/>
    </row>
    <row r="25" spans="1:7" ht="12.75">
      <c r="A25" s="197"/>
      <c r="B25" s="201"/>
      <c r="C25" s="197"/>
      <c r="D25" s="197"/>
      <c r="E25" s="197"/>
      <c r="F25" s="197"/>
      <c r="G25" s="197"/>
    </row>
    <row r="26" spans="1:7" ht="12.75" customHeight="1">
      <c r="A26" s="197" t="s">
        <v>228</v>
      </c>
      <c r="B26" s="201">
        <v>7</v>
      </c>
      <c r="C26" s="197"/>
      <c r="D26" s="197"/>
      <c r="E26" s="197"/>
      <c r="F26" s="197"/>
      <c r="G26" s="197"/>
    </row>
    <row r="27" spans="1:7" ht="12.75">
      <c r="A27" s="197"/>
      <c r="B27" s="201"/>
      <c r="C27" s="197"/>
      <c r="D27" s="197"/>
      <c r="E27" s="197"/>
      <c r="F27" s="197"/>
      <c r="G27" s="197"/>
    </row>
    <row r="28" spans="1:7" ht="12.75" customHeight="1">
      <c r="A28" s="197" t="s">
        <v>229</v>
      </c>
      <c r="B28" s="201">
        <v>8</v>
      </c>
      <c r="C28" s="197"/>
      <c r="D28" s="197"/>
      <c r="E28" s="197"/>
      <c r="F28" s="197"/>
      <c r="G28" s="197"/>
    </row>
    <row r="29" spans="1:7" ht="12.75">
      <c r="A29" s="197"/>
      <c r="B29" s="201"/>
      <c r="C29" s="197"/>
      <c r="D29" s="197"/>
      <c r="E29" s="197"/>
      <c r="F29" s="197"/>
      <c r="G29" s="197"/>
    </row>
    <row r="30" spans="1:7" ht="12.75">
      <c r="A30" s="197" t="s">
        <v>230</v>
      </c>
      <c r="B30" s="201">
        <v>8</v>
      </c>
      <c r="C30" s="197"/>
      <c r="D30" s="197"/>
      <c r="E30" s="197"/>
      <c r="F30" s="197"/>
      <c r="G30" s="197"/>
    </row>
    <row r="31" spans="1:7" ht="12.75">
      <c r="A31" s="197"/>
      <c r="B31" s="201"/>
      <c r="C31" s="197"/>
      <c r="D31" s="197"/>
      <c r="E31" s="197"/>
      <c r="F31" s="197"/>
      <c r="G31" s="197"/>
    </row>
    <row r="32" spans="1:2" s="197" customFormat="1" ht="12.75">
      <c r="A32" s="197" t="s">
        <v>231</v>
      </c>
      <c r="B32" s="201">
        <v>9</v>
      </c>
    </row>
    <row r="33" spans="1:7" ht="12.75">
      <c r="A33" s="197"/>
      <c r="B33" s="201"/>
      <c r="C33" s="197"/>
      <c r="D33" s="197"/>
      <c r="E33" s="197"/>
      <c r="F33" s="197"/>
      <c r="G33" s="197"/>
    </row>
    <row r="34" spans="1:2" s="197" customFormat="1" ht="12.75">
      <c r="A34" s="197" t="s">
        <v>232</v>
      </c>
      <c r="B34" s="201">
        <v>9</v>
      </c>
    </row>
    <row r="35" spans="1:7" ht="12.75">
      <c r="A35" s="197"/>
      <c r="B35" s="201"/>
      <c r="C35" s="197"/>
      <c r="D35" s="197"/>
      <c r="E35" s="197"/>
      <c r="F35" s="197"/>
      <c r="G35" s="197"/>
    </row>
    <row r="36" spans="1:7" ht="12.75">
      <c r="A36" s="197"/>
      <c r="B36" s="201"/>
      <c r="C36" s="197"/>
      <c r="D36" s="197"/>
      <c r="E36" s="197"/>
      <c r="F36" s="197"/>
      <c r="G36" s="197"/>
    </row>
    <row r="37" spans="1:7" ht="12.75">
      <c r="A37" s="202" t="s">
        <v>233</v>
      </c>
      <c r="B37" s="201"/>
      <c r="C37" s="197"/>
      <c r="D37" s="197"/>
      <c r="E37" s="197"/>
      <c r="F37" s="197"/>
      <c r="G37" s="197"/>
    </row>
    <row r="38" spans="1:7" ht="12.75">
      <c r="A38" s="197"/>
      <c r="B38" s="201"/>
      <c r="C38" s="197"/>
      <c r="D38" s="197"/>
      <c r="E38" s="197"/>
      <c r="F38" s="197"/>
      <c r="G38" s="197"/>
    </row>
    <row r="39" spans="1:2" s="197" customFormat="1" ht="12.75">
      <c r="A39" s="197" t="s">
        <v>234</v>
      </c>
      <c r="B39" s="201"/>
    </row>
    <row r="40" spans="1:2" s="197" customFormat="1" ht="14.25" customHeight="1">
      <c r="A40" s="197" t="s">
        <v>174</v>
      </c>
      <c r="B40" s="201">
        <v>10</v>
      </c>
    </row>
    <row r="41" spans="1:7" ht="12.75">
      <c r="A41" s="197"/>
      <c r="B41" s="201"/>
      <c r="C41" s="197"/>
      <c r="D41" s="197"/>
      <c r="E41" s="197"/>
      <c r="F41" s="197"/>
      <c r="G41" s="197"/>
    </row>
    <row r="42" spans="1:2" s="197" customFormat="1" ht="12.75">
      <c r="A42" s="197" t="s">
        <v>235</v>
      </c>
      <c r="B42" s="201"/>
    </row>
    <row r="43" spans="1:2" s="197" customFormat="1" ht="12.75">
      <c r="A43" s="197" t="s">
        <v>236</v>
      </c>
      <c r="B43" s="201">
        <v>11</v>
      </c>
    </row>
    <row r="44" spans="1:7" ht="12.75">
      <c r="A44" s="197"/>
      <c r="B44" s="201"/>
      <c r="C44" s="197"/>
      <c r="D44" s="197"/>
      <c r="E44" s="197"/>
      <c r="F44" s="197"/>
      <c r="G44" s="197"/>
    </row>
    <row r="45" spans="1:2" s="197" customFormat="1" ht="12.75">
      <c r="A45" s="197" t="s">
        <v>168</v>
      </c>
      <c r="B45" s="201"/>
    </row>
    <row r="46" spans="1:2" s="197" customFormat="1" ht="12.75">
      <c r="A46" s="197" t="s">
        <v>237</v>
      </c>
      <c r="B46" s="201">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5" customWidth="1"/>
    <col min="2" max="16384" width="12.8515625" style="205" customWidth="1"/>
  </cols>
  <sheetData>
    <row r="1" ht="9" customHeight="1">
      <c r="A1" s="204"/>
    </row>
    <row r="2" ht="15">
      <c r="A2" s="206" t="s">
        <v>221</v>
      </c>
    </row>
    <row r="3" ht="9" customHeight="1">
      <c r="A3" s="204"/>
    </row>
    <row r="4" ht="9" customHeight="1">
      <c r="A4" s="204"/>
    </row>
    <row r="5" s="208" customFormat="1" ht="18" customHeight="1">
      <c r="A5" s="207" t="s">
        <v>238</v>
      </c>
    </row>
    <row r="6" ht="74.25" customHeight="1">
      <c r="A6" s="204" t="s">
        <v>239</v>
      </c>
    </row>
    <row r="7" ht="7.5" customHeight="1">
      <c r="A7" s="204"/>
    </row>
    <row r="8" s="208" customFormat="1" ht="18" customHeight="1">
      <c r="A8" s="207" t="s">
        <v>240</v>
      </c>
    </row>
    <row r="9" ht="70.5" customHeight="1">
      <c r="A9" s="209" t="s">
        <v>241</v>
      </c>
    </row>
    <row r="10" ht="23.25" customHeight="1">
      <c r="A10" s="204"/>
    </row>
    <row r="11" s="208" customFormat="1" ht="18" customHeight="1">
      <c r="A11" s="207" t="s">
        <v>242</v>
      </c>
    </row>
    <row r="12" ht="41.25" customHeight="1">
      <c r="A12" s="204" t="s">
        <v>243</v>
      </c>
    </row>
    <row r="13" ht="15" customHeight="1">
      <c r="A13" s="204"/>
    </row>
    <row r="14" s="208" customFormat="1" ht="18" customHeight="1">
      <c r="A14" s="207" t="s">
        <v>244</v>
      </c>
    </row>
    <row r="15" ht="25.5">
      <c r="A15" s="204" t="s">
        <v>245</v>
      </c>
    </row>
    <row r="16" ht="41.25" customHeight="1">
      <c r="A16" s="204" t="s">
        <v>246</v>
      </c>
    </row>
    <row r="17" ht="15" customHeight="1">
      <c r="A17" s="204"/>
    </row>
    <row r="18" ht="48.75" customHeight="1">
      <c r="A18" s="204" t="s">
        <v>247</v>
      </c>
    </row>
    <row r="19" ht="15" customHeight="1">
      <c r="A19" s="204"/>
    </row>
    <row r="20" ht="66.75" customHeight="1">
      <c r="A20" s="204" t="s">
        <v>248</v>
      </c>
    </row>
    <row r="21" ht="15" customHeight="1">
      <c r="A21" s="204"/>
    </row>
    <row r="22" ht="40.5" customHeight="1">
      <c r="A22" s="204" t="s">
        <v>249</v>
      </c>
    </row>
    <row r="23" ht="9" customHeight="1">
      <c r="A23" s="204"/>
    </row>
    <row r="24" s="208" customFormat="1" ht="18" customHeight="1">
      <c r="A24" s="207" t="s">
        <v>250</v>
      </c>
    </row>
    <row r="25" ht="15" customHeight="1">
      <c r="A25" s="204"/>
    </row>
    <row r="26" s="208" customFormat="1" ht="18" customHeight="1">
      <c r="A26" s="207" t="s">
        <v>251</v>
      </c>
    </row>
    <row r="27" ht="33" customHeight="1">
      <c r="A27" s="204" t="s">
        <v>252</v>
      </c>
    </row>
    <row r="28" ht="15" customHeight="1">
      <c r="A28" s="204"/>
    </row>
    <row r="29" s="208" customFormat="1" ht="18" customHeight="1">
      <c r="A29" s="210" t="s">
        <v>185</v>
      </c>
    </row>
    <row r="30" ht="63.75" customHeight="1">
      <c r="A30" s="211" t="s">
        <v>253</v>
      </c>
    </row>
    <row r="31" ht="15" customHeight="1">
      <c r="A31" s="204"/>
    </row>
    <row r="32" s="208" customFormat="1" ht="18" customHeight="1">
      <c r="A32" s="207" t="s">
        <v>254</v>
      </c>
    </row>
    <row r="33" s="212" customFormat="1" ht="115.5" customHeight="1">
      <c r="A33" s="204" t="s">
        <v>255</v>
      </c>
    </row>
    <row r="34" ht="9" customHeight="1">
      <c r="A34" s="204"/>
    </row>
    <row r="35" s="208" customFormat="1" ht="18" customHeight="1">
      <c r="A35" s="207" t="s">
        <v>9</v>
      </c>
    </row>
    <row r="36" ht="86.25" customHeight="1">
      <c r="A36" s="204" t="s">
        <v>256</v>
      </c>
    </row>
    <row r="37" ht="15" customHeight="1">
      <c r="A37" s="204"/>
    </row>
    <row r="38" s="208" customFormat="1" ht="18" customHeight="1">
      <c r="A38" s="207" t="s">
        <v>10</v>
      </c>
    </row>
    <row r="39" s="213" customFormat="1" ht="79.5" customHeight="1">
      <c r="A39" s="204" t="s">
        <v>257</v>
      </c>
    </row>
    <row r="40" ht="9" customHeight="1">
      <c r="A40" s="204"/>
    </row>
    <row r="41" s="208" customFormat="1" ht="18" customHeight="1">
      <c r="A41" s="207" t="s">
        <v>258</v>
      </c>
    </row>
    <row r="42" s="213" customFormat="1" ht="26.25" customHeight="1">
      <c r="A42" s="214" t="s">
        <v>259</v>
      </c>
    </row>
    <row r="43" ht="15" customHeight="1">
      <c r="A43" s="204"/>
    </row>
    <row r="44" s="208" customFormat="1" ht="18" customHeight="1">
      <c r="A44" s="207" t="s">
        <v>260</v>
      </c>
    </row>
    <row r="45" s="213" customFormat="1" ht="45.75" customHeight="1">
      <c r="A45" s="214" t="s">
        <v>261</v>
      </c>
    </row>
    <row r="46" ht="15" customHeight="1">
      <c r="A46" s="204"/>
    </row>
    <row r="47" s="208" customFormat="1" ht="18" customHeight="1">
      <c r="A47" s="207" t="s">
        <v>262</v>
      </c>
    </row>
    <row r="48" s="212" customFormat="1" ht="48" customHeight="1">
      <c r="A48" s="215" t="s">
        <v>263</v>
      </c>
    </row>
    <row r="49" ht="15" customHeight="1">
      <c r="A49" s="204"/>
    </row>
    <row r="50" s="208" customFormat="1" ht="18" customHeight="1">
      <c r="A50" s="207" t="s">
        <v>264</v>
      </c>
    </row>
    <row r="51" s="212" customFormat="1" ht="14.25" customHeight="1">
      <c r="A51" s="204" t="s">
        <v>265</v>
      </c>
    </row>
    <row r="52" ht="15" customHeight="1">
      <c r="A52" s="204"/>
    </row>
    <row r="53" s="208" customFormat="1" ht="18" customHeight="1">
      <c r="A53" s="207" t="s">
        <v>266</v>
      </c>
    </row>
    <row r="54" s="212" customFormat="1" ht="64.5" customHeight="1">
      <c r="A54" s="204" t="s">
        <v>267</v>
      </c>
    </row>
    <row r="55" ht="15" customHeight="1">
      <c r="A55" s="204"/>
    </row>
    <row r="56" s="208" customFormat="1" ht="18" customHeight="1">
      <c r="A56" s="207" t="s">
        <v>268</v>
      </c>
    </row>
    <row r="57" s="212" customFormat="1" ht="48" customHeight="1">
      <c r="A57" s="204" t="s">
        <v>269</v>
      </c>
    </row>
    <row r="58" ht="15" customHeight="1">
      <c r="A58" s="204"/>
    </row>
    <row r="59" s="208" customFormat="1" ht="18" customHeight="1">
      <c r="A59" s="207" t="s">
        <v>270</v>
      </c>
    </row>
    <row r="60" s="212" customFormat="1" ht="56.25" customHeight="1">
      <c r="A60" s="211" t="s">
        <v>271</v>
      </c>
    </row>
    <row r="61" ht="12.75">
      <c r="A61" s="204"/>
    </row>
    <row r="62" ht="12.75">
      <c r="A62" s="204"/>
    </row>
    <row r="64" ht="12.75">
      <c r="A64" s="204"/>
    </row>
    <row r="65" ht="17.25" customHeight="1">
      <c r="A65" s="216" t="s">
        <v>272</v>
      </c>
    </row>
    <row r="66" ht="13.5" customHeight="1">
      <c r="A66" s="204" t="s">
        <v>273</v>
      </c>
    </row>
    <row r="67" ht="13.5" customHeight="1">
      <c r="A67" s="204" t="s">
        <v>274</v>
      </c>
    </row>
    <row r="68" ht="13.5" customHeight="1">
      <c r="A68" s="204" t="s">
        <v>275</v>
      </c>
    </row>
    <row r="69" ht="13.5" customHeight="1">
      <c r="A69" s="217" t="s">
        <v>276</v>
      </c>
    </row>
    <row r="70" ht="12.75">
      <c r="A70" s="216"/>
    </row>
    <row r="71" ht="9" customHeight="1">
      <c r="A71" s="218"/>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2.8515625" defaultRowHeight="12"/>
  <cols>
    <col min="1" max="1" width="12.00390625" style="220" customWidth="1"/>
    <col min="2" max="2" width="29.8515625" style="220" customWidth="1"/>
    <col min="3" max="8" width="12.7109375" style="220" customWidth="1"/>
    <col min="9" max="15" width="12.8515625" style="163" customWidth="1"/>
    <col min="16" max="16384" width="12.8515625" style="221" customWidth="1"/>
  </cols>
  <sheetData>
    <row r="1" ht="9" customHeight="1">
      <c r="A1" s="219"/>
    </row>
    <row r="2" spans="1:8" ht="15" customHeight="1">
      <c r="A2" s="305" t="s">
        <v>277</v>
      </c>
      <c r="B2" s="305"/>
      <c r="C2" s="305"/>
      <c r="D2" s="305"/>
      <c r="E2" s="305"/>
      <c r="F2" s="305"/>
      <c r="G2" s="305"/>
      <c r="H2" s="305"/>
    </row>
    <row r="3" spans="1:8" ht="15" customHeight="1">
      <c r="A3" s="305" t="s">
        <v>278</v>
      </c>
      <c r="B3" s="305"/>
      <c r="C3" s="305"/>
      <c r="D3" s="305"/>
      <c r="E3" s="305"/>
      <c r="F3" s="305"/>
      <c r="G3" s="305"/>
      <c r="H3" s="305"/>
    </row>
    <row r="4" ht="12.75">
      <c r="A4" s="219"/>
    </row>
    <row r="5" spans="1:8" ht="41.25" customHeight="1">
      <c r="A5" s="264" t="s">
        <v>279</v>
      </c>
      <c r="B5" s="264"/>
      <c r="C5" s="264"/>
      <c r="D5" s="264"/>
      <c r="E5" s="264"/>
      <c r="F5" s="264"/>
      <c r="G5" s="264"/>
      <c r="H5" s="264"/>
    </row>
    <row r="6" spans="1:8" ht="9.75" customHeight="1">
      <c r="A6" s="222"/>
      <c r="B6" s="223"/>
      <c r="C6" s="223"/>
      <c r="D6" s="223"/>
      <c r="E6" s="223"/>
      <c r="F6" s="223"/>
      <c r="G6" s="223"/>
      <c r="H6" s="223"/>
    </row>
    <row r="7" spans="1:8" ht="55.5" customHeight="1">
      <c r="A7" s="306" t="s">
        <v>280</v>
      </c>
      <c r="B7" s="306"/>
      <c r="C7" s="306"/>
      <c r="D7" s="306"/>
      <c r="E7" s="306"/>
      <c r="F7" s="306"/>
      <c r="G7" s="306"/>
      <c r="H7" s="306"/>
    </row>
    <row r="8" spans="1:15" s="224" customFormat="1" ht="15" customHeight="1">
      <c r="A8" s="223"/>
      <c r="B8" s="223"/>
      <c r="C8" s="223"/>
      <c r="D8" s="223"/>
      <c r="E8" s="223"/>
      <c r="F8" s="223"/>
      <c r="G8" s="223"/>
      <c r="H8" s="223"/>
      <c r="I8" s="163"/>
      <c r="J8" s="163"/>
      <c r="K8" s="163"/>
      <c r="L8" s="163"/>
      <c r="M8" s="163"/>
      <c r="N8" s="163"/>
      <c r="O8" s="163"/>
    </row>
    <row r="9" spans="1:8" ht="9.75" customHeight="1">
      <c r="A9" s="222"/>
      <c r="B9" s="223"/>
      <c r="C9" s="223"/>
      <c r="D9" s="223"/>
      <c r="E9" s="223"/>
      <c r="F9" s="223"/>
      <c r="G9" s="223"/>
      <c r="H9" s="223"/>
    </row>
    <row r="10" spans="1:8" ht="30.75" customHeight="1">
      <c r="A10" s="306" t="s">
        <v>281</v>
      </c>
      <c r="B10" s="306"/>
      <c r="C10" s="306"/>
      <c r="D10" s="306"/>
      <c r="E10" s="306"/>
      <c r="F10" s="306"/>
      <c r="G10" s="306"/>
      <c r="H10" s="306"/>
    </row>
    <row r="11" ht="13.5" customHeight="1"/>
    <row r="12" spans="1:8" ht="19.5" customHeight="1">
      <c r="A12" s="267" t="s">
        <v>282</v>
      </c>
      <c r="B12" s="268"/>
      <c r="C12" s="297" t="s">
        <v>283</v>
      </c>
      <c r="D12" s="298"/>
      <c r="E12" s="298"/>
      <c r="F12" s="298"/>
      <c r="G12" s="298"/>
      <c r="H12" s="298"/>
    </row>
    <row r="13" spans="1:8" ht="24.75" customHeight="1">
      <c r="A13" s="269"/>
      <c r="B13" s="270"/>
      <c r="C13" s="303" t="s">
        <v>284</v>
      </c>
      <c r="D13" s="304"/>
      <c r="E13" s="297" t="s">
        <v>285</v>
      </c>
      <c r="F13" s="299"/>
      <c r="G13" s="297" t="s">
        <v>286</v>
      </c>
      <c r="H13" s="298"/>
    </row>
    <row r="14" spans="1:8" ht="10.5" customHeight="1">
      <c r="A14" s="225"/>
      <c r="B14" s="226"/>
      <c r="C14" s="227"/>
      <c r="D14" s="223"/>
      <c r="E14" s="223"/>
      <c r="F14" s="223"/>
      <c r="G14" s="223"/>
      <c r="H14" s="223"/>
    </row>
    <row r="15" spans="1:8" ht="15.75" customHeight="1">
      <c r="A15" s="228" t="s">
        <v>195</v>
      </c>
      <c r="B15" s="229"/>
      <c r="C15" s="300">
        <v>5</v>
      </c>
      <c r="D15" s="301"/>
      <c r="E15" s="301">
        <v>3.3</v>
      </c>
      <c r="F15" s="301"/>
      <c r="G15" s="301">
        <v>1.7</v>
      </c>
      <c r="H15" s="301"/>
    </row>
    <row r="16" spans="1:8" ht="15.75" customHeight="1">
      <c r="A16" s="228" t="s">
        <v>197</v>
      </c>
      <c r="B16" s="229"/>
      <c r="C16" s="300">
        <v>16.6</v>
      </c>
      <c r="D16" s="301"/>
      <c r="E16" s="301">
        <v>6.2</v>
      </c>
      <c r="F16" s="301"/>
      <c r="G16" s="301">
        <v>2.8</v>
      </c>
      <c r="H16" s="301"/>
    </row>
    <row r="17" spans="1:15" s="220" customFormat="1" ht="15.75" customHeight="1">
      <c r="A17" s="228" t="s">
        <v>199</v>
      </c>
      <c r="B17" s="229"/>
      <c r="C17" s="300">
        <v>8.4</v>
      </c>
      <c r="D17" s="301"/>
      <c r="E17" s="301">
        <v>-11.1</v>
      </c>
      <c r="F17" s="301"/>
      <c r="G17" s="301">
        <v>3.3</v>
      </c>
      <c r="H17" s="301"/>
      <c r="I17" s="163"/>
      <c r="J17" s="163"/>
      <c r="K17" s="163"/>
      <c r="L17" s="163"/>
      <c r="M17" s="163"/>
      <c r="N17" s="163"/>
      <c r="O17" s="163"/>
    </row>
    <row r="18" spans="1:15" s="220" customFormat="1" ht="15.75" customHeight="1">
      <c r="A18" s="228" t="s">
        <v>201</v>
      </c>
      <c r="B18" s="229"/>
      <c r="C18" s="300">
        <v>-0.3</v>
      </c>
      <c r="D18" s="301"/>
      <c r="E18" s="301">
        <v>0.2</v>
      </c>
      <c r="F18" s="301"/>
      <c r="G18" s="301">
        <v>0.4</v>
      </c>
      <c r="H18" s="301"/>
      <c r="I18" s="163"/>
      <c r="J18" s="163"/>
      <c r="K18" s="163"/>
      <c r="L18" s="163"/>
      <c r="M18" s="163"/>
      <c r="N18" s="163"/>
      <c r="O18" s="163"/>
    </row>
    <row r="19" spans="1:15" s="220" customFormat="1" ht="25.5" customHeight="1">
      <c r="A19" s="265" t="s">
        <v>287</v>
      </c>
      <c r="B19" s="266"/>
      <c r="C19" s="302">
        <v>8.3</v>
      </c>
      <c r="D19" s="290"/>
      <c r="E19" s="290">
        <v>3.2</v>
      </c>
      <c r="F19" s="290"/>
      <c r="G19" s="290">
        <v>2</v>
      </c>
      <c r="H19" s="290"/>
      <c r="I19" s="163"/>
      <c r="J19" s="163"/>
      <c r="K19" s="163"/>
      <c r="L19" s="163"/>
      <c r="M19" s="163"/>
      <c r="N19" s="163"/>
      <c r="O19" s="163"/>
    </row>
    <row r="20" spans="1:15" s="220" customFormat="1" ht="6" customHeight="1">
      <c r="A20" s="223"/>
      <c r="B20" s="223"/>
      <c r="C20" s="223"/>
      <c r="D20" s="223"/>
      <c r="E20" s="223"/>
      <c r="F20" s="223"/>
      <c r="G20" s="223"/>
      <c r="H20" s="223"/>
      <c r="I20" s="163"/>
      <c r="J20" s="163"/>
      <c r="K20" s="163"/>
      <c r="L20" s="163"/>
      <c r="M20" s="163"/>
      <c r="N20" s="163"/>
      <c r="O20" s="163"/>
    </row>
    <row r="21" spans="1:15" s="220" customFormat="1" ht="6.75" customHeight="1">
      <c r="A21" s="223"/>
      <c r="B21" s="223"/>
      <c r="C21" s="223"/>
      <c r="D21" s="223"/>
      <c r="E21" s="223"/>
      <c r="F21" s="223"/>
      <c r="G21" s="223"/>
      <c r="H21" s="223"/>
      <c r="I21" s="163"/>
      <c r="J21" s="163"/>
      <c r="K21" s="163"/>
      <c r="L21" s="163"/>
      <c r="M21" s="163"/>
      <c r="N21" s="163"/>
      <c r="O21" s="163"/>
    </row>
    <row r="22" spans="1:15" s="220" customFormat="1" ht="24" customHeight="1">
      <c r="A22" s="291"/>
      <c r="B22" s="291"/>
      <c r="C22" s="291"/>
      <c r="D22" s="291"/>
      <c r="E22" s="291"/>
      <c r="F22" s="291"/>
      <c r="G22" s="291"/>
      <c r="H22" s="291"/>
      <c r="I22" s="163"/>
      <c r="J22" s="163"/>
      <c r="K22" s="163"/>
      <c r="L22" s="163"/>
      <c r="M22" s="163"/>
      <c r="N22" s="163"/>
      <c r="O22" s="163"/>
    </row>
    <row r="23" spans="1:15" s="220" customFormat="1" ht="17.25" customHeight="1">
      <c r="A23" s="222"/>
      <c r="B23" s="223"/>
      <c r="C23" s="223"/>
      <c r="D23" s="223"/>
      <c r="E23" s="223"/>
      <c r="F23" s="223"/>
      <c r="G23" s="223"/>
      <c r="H23" s="223"/>
      <c r="I23" s="163"/>
      <c r="J23" s="163"/>
      <c r="K23" s="163"/>
      <c r="L23" s="163"/>
      <c r="M23" s="163"/>
      <c r="N23" s="163"/>
      <c r="O23" s="163"/>
    </row>
    <row r="24" spans="1:15" s="231" customFormat="1" ht="8.25" customHeight="1">
      <c r="A24" s="230"/>
      <c r="B24" s="230"/>
      <c r="C24" s="230"/>
      <c r="D24" s="230"/>
      <c r="E24" s="230"/>
      <c r="F24" s="230"/>
      <c r="G24" s="230"/>
      <c r="H24" s="230"/>
      <c r="I24" s="163"/>
      <c r="J24" s="163"/>
      <c r="K24" s="163"/>
      <c r="L24" s="163"/>
      <c r="M24" s="163"/>
      <c r="N24" s="163"/>
      <c r="O24" s="163"/>
    </row>
    <row r="25" spans="1:15" s="220" customFormat="1" ht="26.25" customHeight="1">
      <c r="A25" s="272" t="s">
        <v>288</v>
      </c>
      <c r="B25" s="272"/>
      <c r="C25" s="272"/>
      <c r="D25" s="272"/>
      <c r="E25" s="272"/>
      <c r="F25" s="272"/>
      <c r="G25" s="272"/>
      <c r="H25" s="272"/>
      <c r="I25" s="163"/>
      <c r="J25" s="163"/>
      <c r="K25" s="163"/>
      <c r="L25" s="163"/>
      <c r="M25" s="163"/>
      <c r="N25" s="163"/>
      <c r="O25" s="163"/>
    </row>
    <row r="26" spans="9:15" s="220" customFormat="1" ht="12.75">
      <c r="I26" s="163"/>
      <c r="J26" s="163"/>
      <c r="K26" s="163"/>
      <c r="L26" s="163"/>
      <c r="M26" s="163"/>
      <c r="N26" s="163"/>
      <c r="O26" s="163"/>
    </row>
    <row r="27" spans="1:15" s="220" customFormat="1" ht="15.75" customHeight="1">
      <c r="A27" s="267" t="s">
        <v>289</v>
      </c>
      <c r="B27" s="292"/>
      <c r="C27" s="297" t="s">
        <v>10</v>
      </c>
      <c r="D27" s="298"/>
      <c r="E27" s="298"/>
      <c r="F27" s="298"/>
      <c r="G27" s="298"/>
      <c r="H27" s="298"/>
      <c r="I27" s="163"/>
      <c r="J27" s="163"/>
      <c r="K27" s="163"/>
      <c r="L27" s="163"/>
      <c r="M27" s="163"/>
      <c r="N27" s="163"/>
      <c r="O27" s="163"/>
    </row>
    <row r="28" spans="1:15" s="220" customFormat="1" ht="15.75" customHeight="1">
      <c r="A28" s="293"/>
      <c r="B28" s="294"/>
      <c r="C28" s="297" t="s">
        <v>290</v>
      </c>
      <c r="D28" s="299"/>
      <c r="E28" s="297" t="s">
        <v>291</v>
      </c>
      <c r="F28" s="299"/>
      <c r="G28" s="297" t="s">
        <v>292</v>
      </c>
      <c r="H28" s="298"/>
      <c r="I28" s="163"/>
      <c r="J28" s="163"/>
      <c r="K28" s="163"/>
      <c r="L28" s="163"/>
      <c r="M28" s="163"/>
      <c r="N28" s="163"/>
      <c r="O28" s="163"/>
    </row>
    <row r="29" spans="1:15" s="220" customFormat="1" ht="15.75" customHeight="1">
      <c r="A29" s="295"/>
      <c r="B29" s="296"/>
      <c r="C29" s="297" t="s">
        <v>19</v>
      </c>
      <c r="D29" s="299"/>
      <c r="E29" s="297" t="s">
        <v>116</v>
      </c>
      <c r="F29" s="298"/>
      <c r="G29" s="298"/>
      <c r="H29" s="298"/>
      <c r="I29" s="163"/>
      <c r="J29" s="163"/>
      <c r="K29" s="163"/>
      <c r="L29" s="163"/>
      <c r="M29" s="163"/>
      <c r="N29" s="163"/>
      <c r="O29" s="163"/>
    </row>
    <row r="30" spans="9:15" s="220" customFormat="1" ht="12.75">
      <c r="I30" s="163"/>
      <c r="J30" s="163"/>
      <c r="K30" s="163"/>
      <c r="L30" s="163"/>
      <c r="M30" s="163"/>
      <c r="N30" s="163"/>
      <c r="O30" s="163"/>
    </row>
    <row r="31" spans="3:15" s="220" customFormat="1" ht="12.75" customHeight="1">
      <c r="C31" s="289" t="s">
        <v>293</v>
      </c>
      <c r="D31" s="289"/>
      <c r="E31" s="289"/>
      <c r="F31" s="289"/>
      <c r="G31" s="289"/>
      <c r="H31" s="289"/>
      <c r="I31" s="163"/>
      <c r="J31" s="163"/>
      <c r="K31" s="163"/>
      <c r="L31" s="163"/>
      <c r="M31" s="163"/>
      <c r="N31" s="163"/>
      <c r="O31" s="163"/>
    </row>
    <row r="32" spans="1:15" s="220" customFormat="1" ht="12.75">
      <c r="A32" s="223"/>
      <c r="B32" s="223"/>
      <c r="C32" s="223"/>
      <c r="D32" s="223"/>
      <c r="E32" s="223"/>
      <c r="F32" s="223"/>
      <c r="G32" s="223"/>
      <c r="H32" s="223"/>
      <c r="I32" s="163"/>
      <c r="J32" s="163"/>
      <c r="K32" s="163"/>
      <c r="L32" s="163"/>
      <c r="M32" s="163"/>
      <c r="N32" s="163"/>
      <c r="O32" s="163"/>
    </row>
    <row r="33" spans="1:8" ht="13.5" customHeight="1">
      <c r="A33" s="232">
        <v>2015</v>
      </c>
      <c r="B33" s="233" t="s">
        <v>204</v>
      </c>
      <c r="C33" s="285">
        <v>114431</v>
      </c>
      <c r="D33" s="286"/>
      <c r="E33" s="287">
        <v>133.57</v>
      </c>
      <c r="F33" s="287"/>
      <c r="G33" s="288">
        <v>18715</v>
      </c>
      <c r="H33" s="288"/>
    </row>
    <row r="34" spans="1:8" ht="13.5" customHeight="1">
      <c r="A34" s="232" t="s">
        <v>218</v>
      </c>
      <c r="B34" s="233" t="s">
        <v>294</v>
      </c>
      <c r="C34" s="285">
        <v>103930</v>
      </c>
      <c r="D34" s="286"/>
      <c r="E34" s="287">
        <v>119.89</v>
      </c>
      <c r="F34" s="287"/>
      <c r="G34" s="288">
        <v>15434</v>
      </c>
      <c r="H34" s="288"/>
    </row>
    <row r="35" spans="1:8" ht="13.5" customHeight="1">
      <c r="A35" s="232" t="s">
        <v>218</v>
      </c>
      <c r="B35" s="233" t="s">
        <v>295</v>
      </c>
      <c r="C35" s="285">
        <v>118928</v>
      </c>
      <c r="D35" s="286"/>
      <c r="E35" s="287">
        <v>130.97</v>
      </c>
      <c r="F35" s="287"/>
      <c r="G35" s="288">
        <v>18433</v>
      </c>
      <c r="H35" s="288"/>
    </row>
    <row r="36" spans="1:8" ht="13.5" customHeight="1">
      <c r="A36" s="220" t="s">
        <v>218</v>
      </c>
      <c r="B36" s="229" t="s">
        <v>218</v>
      </c>
      <c r="C36" s="234"/>
      <c r="D36" s="234"/>
      <c r="E36" s="234"/>
      <c r="F36" s="234"/>
      <c r="G36" s="234"/>
      <c r="H36" s="234"/>
    </row>
    <row r="37" spans="1:8" ht="13.5" customHeight="1">
      <c r="A37" s="232">
        <v>2016</v>
      </c>
      <c r="B37" s="233" t="s">
        <v>204</v>
      </c>
      <c r="C37" s="285">
        <v>113646</v>
      </c>
      <c r="D37" s="286"/>
      <c r="E37" s="287">
        <v>129.76</v>
      </c>
      <c r="F37" s="287"/>
      <c r="G37" s="288">
        <v>16725</v>
      </c>
      <c r="H37" s="288"/>
    </row>
    <row r="38" spans="1:8" ht="13.5" customHeight="1">
      <c r="A38" s="232" t="s">
        <v>218</v>
      </c>
      <c r="B38" s="233" t="s">
        <v>294</v>
      </c>
      <c r="C38" s="285">
        <v>108399</v>
      </c>
      <c r="D38" s="286"/>
      <c r="E38" s="287">
        <v>125.31</v>
      </c>
      <c r="F38" s="287"/>
      <c r="G38" s="288">
        <v>17439</v>
      </c>
      <c r="H38" s="288"/>
    </row>
    <row r="39" spans="1:8" ht="13.5" customHeight="1">
      <c r="A39" s="232" t="s">
        <v>218</v>
      </c>
      <c r="B39" s="233" t="s">
        <v>295</v>
      </c>
      <c r="C39" s="285">
        <v>122733</v>
      </c>
      <c r="D39" s="286"/>
      <c r="E39" s="287">
        <v>134.54</v>
      </c>
      <c r="F39" s="287"/>
      <c r="G39" s="288">
        <v>18846</v>
      </c>
      <c r="H39" s="288"/>
    </row>
    <row r="40" ht="12.75">
      <c r="A40" s="219"/>
    </row>
    <row r="41" spans="1:8" ht="12.75">
      <c r="A41" s="219"/>
      <c r="C41" s="271" t="s">
        <v>296</v>
      </c>
      <c r="D41" s="271"/>
      <c r="E41" s="271"/>
      <c r="F41" s="271"/>
      <c r="G41" s="271"/>
      <c r="H41" s="271"/>
    </row>
    <row r="43" spans="1:8" ht="13.5" customHeight="1">
      <c r="A43" s="262" t="s">
        <v>297</v>
      </c>
      <c r="B43" s="263"/>
      <c r="C43" s="282">
        <v>13.2</v>
      </c>
      <c r="D43" s="283"/>
      <c r="E43" s="284">
        <v>7.4</v>
      </c>
      <c r="F43" s="284"/>
      <c r="G43" s="283">
        <v>8.1</v>
      </c>
      <c r="H43" s="283"/>
    </row>
    <row r="44" spans="1:8" ht="13.5" customHeight="1">
      <c r="A44" s="262" t="s">
        <v>298</v>
      </c>
      <c r="B44" s="263"/>
      <c r="C44" s="282">
        <v>3.2</v>
      </c>
      <c r="D44" s="283"/>
      <c r="E44" s="284">
        <v>2.7</v>
      </c>
      <c r="F44" s="284"/>
      <c r="G44" s="283">
        <v>2.2</v>
      </c>
      <c r="H44" s="283"/>
    </row>
    <row r="45" spans="1:8" ht="13.5" customHeight="1">
      <c r="A45" s="262" t="s">
        <v>299</v>
      </c>
      <c r="B45" s="263"/>
      <c r="C45" s="282">
        <v>0.9</v>
      </c>
      <c r="D45" s="283"/>
      <c r="E45" s="284">
        <v>-0.1</v>
      </c>
      <c r="F45" s="284"/>
      <c r="G45" s="283">
        <v>0.6</v>
      </c>
      <c r="H45" s="283"/>
    </row>
    <row r="47" spans="1:8" ht="26.25" customHeight="1">
      <c r="A47" s="222"/>
      <c r="B47" s="223"/>
      <c r="C47" s="223"/>
      <c r="D47" s="223"/>
      <c r="E47" s="223"/>
      <c r="F47" s="223"/>
      <c r="G47" s="223"/>
      <c r="H47" s="223"/>
    </row>
    <row r="48" spans="1:15" s="235" customFormat="1" ht="40.5" customHeight="1">
      <c r="A48" s="272" t="s">
        <v>300</v>
      </c>
      <c r="B48" s="272"/>
      <c r="C48" s="272"/>
      <c r="D48" s="272"/>
      <c r="E48" s="272"/>
      <c r="F48" s="272"/>
      <c r="G48" s="272"/>
      <c r="H48" s="272"/>
      <c r="I48" s="163"/>
      <c r="J48" s="163"/>
      <c r="K48" s="163"/>
      <c r="L48" s="163"/>
      <c r="M48" s="163"/>
      <c r="N48" s="163"/>
      <c r="O48" s="163"/>
    </row>
    <row r="49" spans="1:8" ht="10.5" customHeight="1">
      <c r="A49" s="236"/>
      <c r="B49" s="236"/>
      <c r="C49" s="236"/>
      <c r="D49" s="236"/>
      <c r="E49" s="236"/>
      <c r="F49" s="236"/>
      <c r="G49" s="236"/>
      <c r="H49" s="236"/>
    </row>
    <row r="50" spans="1:8" ht="50.25" customHeight="1">
      <c r="A50" s="272" t="s">
        <v>301</v>
      </c>
      <c r="B50" s="272"/>
      <c r="C50" s="272"/>
      <c r="D50" s="272"/>
      <c r="E50" s="272"/>
      <c r="F50" s="272"/>
      <c r="G50" s="272"/>
      <c r="H50" s="272"/>
    </row>
    <row r="51" spans="1:8" ht="17.25" customHeight="1">
      <c r="A51" s="236"/>
      <c r="B51" s="236"/>
      <c r="C51" s="236"/>
      <c r="D51" s="236"/>
      <c r="E51" s="236"/>
      <c r="F51" s="236"/>
      <c r="G51" s="236"/>
      <c r="H51" s="236"/>
    </row>
    <row r="52" spans="1:15" s="235" customFormat="1" ht="32.25" customHeight="1">
      <c r="A52" s="272" t="s">
        <v>302</v>
      </c>
      <c r="B52" s="272"/>
      <c r="C52" s="272"/>
      <c r="D52" s="272"/>
      <c r="E52" s="272"/>
      <c r="F52" s="272"/>
      <c r="G52" s="272"/>
      <c r="H52" s="272"/>
      <c r="I52" s="163"/>
      <c r="J52" s="163"/>
      <c r="K52" s="163"/>
      <c r="L52" s="163"/>
      <c r="M52" s="163"/>
      <c r="N52" s="163"/>
      <c r="O52" s="163"/>
    </row>
    <row r="53" spans="1:8" ht="14.25" customHeight="1">
      <c r="A53" s="236"/>
      <c r="B53" s="236"/>
      <c r="C53" s="236"/>
      <c r="D53" s="236"/>
      <c r="E53" s="236"/>
      <c r="F53" s="236"/>
      <c r="G53" s="236"/>
      <c r="H53" s="236"/>
    </row>
    <row r="54" spans="1:15" s="235" customFormat="1" ht="50.25" customHeight="1">
      <c r="A54" s="272" t="s">
        <v>303</v>
      </c>
      <c r="B54" s="272"/>
      <c r="C54" s="272"/>
      <c r="D54" s="272"/>
      <c r="E54" s="272"/>
      <c r="F54" s="272"/>
      <c r="G54" s="272"/>
      <c r="H54" s="272"/>
      <c r="I54" s="163"/>
      <c r="J54" s="163"/>
      <c r="K54" s="163"/>
      <c r="L54" s="163"/>
      <c r="M54" s="163"/>
      <c r="N54" s="163"/>
      <c r="O54" s="163"/>
    </row>
    <row r="55" spans="1:8" ht="13.5" customHeight="1">
      <c r="A55" s="222"/>
      <c r="B55" s="223"/>
      <c r="C55" s="223"/>
      <c r="D55" s="223"/>
      <c r="E55" s="223"/>
      <c r="F55" s="223"/>
      <c r="G55" s="223"/>
      <c r="H55" s="223"/>
    </row>
    <row r="56" spans="1:15" s="235" customFormat="1" ht="17.25" customHeight="1">
      <c r="A56" s="264" t="s">
        <v>304</v>
      </c>
      <c r="B56" s="264"/>
      <c r="C56" s="264"/>
      <c r="D56" s="264"/>
      <c r="E56" s="264"/>
      <c r="F56" s="264"/>
      <c r="G56" s="264"/>
      <c r="H56" s="264"/>
      <c r="I56" s="163"/>
      <c r="J56" s="163"/>
      <c r="K56" s="163"/>
      <c r="L56" s="163"/>
      <c r="M56" s="163"/>
      <c r="N56" s="163"/>
      <c r="O56" s="163"/>
    </row>
    <row r="57" ht="19.5" customHeight="1"/>
    <row r="58" spans="1:8" ht="15.75" customHeight="1">
      <c r="A58" s="267" t="s">
        <v>282</v>
      </c>
      <c r="B58" s="268"/>
      <c r="C58" s="275">
        <v>42614</v>
      </c>
      <c r="D58" s="275"/>
      <c r="E58" s="277" t="s">
        <v>305</v>
      </c>
      <c r="F58" s="278"/>
      <c r="G58" s="280" t="s">
        <v>306</v>
      </c>
      <c r="H58" s="267"/>
    </row>
    <row r="59" spans="1:8" ht="15.75" customHeight="1">
      <c r="A59" s="273"/>
      <c r="B59" s="274"/>
      <c r="C59" s="276"/>
      <c r="D59" s="276"/>
      <c r="E59" s="279"/>
      <c r="F59" s="279"/>
      <c r="G59" s="281" t="s">
        <v>307</v>
      </c>
      <c r="H59" s="269"/>
    </row>
    <row r="60" spans="1:8" ht="15.75" customHeight="1">
      <c r="A60" s="269"/>
      <c r="B60" s="270"/>
      <c r="C60" s="237" t="s">
        <v>12</v>
      </c>
      <c r="D60" s="237" t="s">
        <v>14</v>
      </c>
      <c r="E60" s="237" t="s">
        <v>12</v>
      </c>
      <c r="F60" s="237" t="s">
        <v>14</v>
      </c>
      <c r="G60" s="238" t="s">
        <v>12</v>
      </c>
      <c r="H60" s="239" t="s">
        <v>14</v>
      </c>
    </row>
    <row r="61" spans="1:8" ht="12.75" customHeight="1">
      <c r="A61" s="240"/>
      <c r="B61" s="241"/>
      <c r="C61" s="223"/>
      <c r="D61" s="223"/>
      <c r="E61" s="223"/>
      <c r="F61" s="223"/>
      <c r="G61" s="223"/>
      <c r="H61" s="223"/>
    </row>
    <row r="62" spans="1:8" ht="15" customHeight="1">
      <c r="A62" s="228" t="s">
        <v>195</v>
      </c>
      <c r="B62" s="229"/>
      <c r="C62" s="242">
        <v>117.269559450017</v>
      </c>
      <c r="D62" s="242">
        <v>130.902448035709</v>
      </c>
      <c r="E62" s="242">
        <v>112.580017948175</v>
      </c>
      <c r="F62" s="242">
        <v>123.293271204193</v>
      </c>
      <c r="G62" s="242">
        <v>7.20567900758975</v>
      </c>
      <c r="H62" s="242">
        <v>13.4860657921947</v>
      </c>
    </row>
    <row r="63" spans="1:8" ht="15" customHeight="1">
      <c r="A63" s="228" t="s">
        <v>197</v>
      </c>
      <c r="B63" s="229"/>
      <c r="C63" s="242">
        <v>114.640519256648</v>
      </c>
      <c r="D63" s="242">
        <v>101.740394182683</v>
      </c>
      <c r="E63" s="242">
        <v>124.199908893509</v>
      </c>
      <c r="F63" s="242">
        <v>115.740810779843</v>
      </c>
      <c r="G63" s="242">
        <v>1.11292612572969</v>
      </c>
      <c r="H63" s="247">
        <v>-0.609732834106254</v>
      </c>
    </row>
    <row r="64" spans="1:8" ht="15" customHeight="1">
      <c r="A64" s="228" t="s">
        <v>199</v>
      </c>
      <c r="B64" s="229"/>
      <c r="C64" s="242">
        <v>154.465296975569</v>
      </c>
      <c r="D64" s="242">
        <v>143.690191284435</v>
      </c>
      <c r="E64" s="242">
        <v>136.882708940127</v>
      </c>
      <c r="F64" s="242">
        <v>125.089319165225</v>
      </c>
      <c r="G64" s="247">
        <v>-2.40821858941599</v>
      </c>
      <c r="H64" s="242">
        <v>3.97392673903585</v>
      </c>
    </row>
    <row r="65" spans="1:15" s="220" customFormat="1" ht="15" customHeight="1">
      <c r="A65" s="228" t="s">
        <v>201</v>
      </c>
      <c r="B65" s="229"/>
      <c r="C65" s="242">
        <v>110.399270619251</v>
      </c>
      <c r="D65" s="242">
        <v>167.318476356739</v>
      </c>
      <c r="E65" s="242">
        <v>111.480324958208</v>
      </c>
      <c r="F65" s="242">
        <v>168.24381469583</v>
      </c>
      <c r="G65" s="247">
        <v>-4.38331779539696</v>
      </c>
      <c r="H65" s="242">
        <v>1.87894965187454</v>
      </c>
      <c r="I65" s="163"/>
      <c r="J65" s="163"/>
      <c r="K65" s="163"/>
      <c r="L65" s="163"/>
      <c r="M65" s="163"/>
      <c r="N65" s="163"/>
      <c r="O65" s="163"/>
    </row>
    <row r="66" spans="1:15" s="220" customFormat="1" ht="28.5" customHeight="1">
      <c r="A66" s="265" t="s">
        <v>308</v>
      </c>
      <c r="B66" s="266"/>
      <c r="C66" s="243">
        <v>117.295008987412</v>
      </c>
      <c r="D66" s="243">
        <v>116.337459161147</v>
      </c>
      <c r="E66" s="243">
        <v>119.099539743509</v>
      </c>
      <c r="F66" s="243">
        <v>120.037382714802</v>
      </c>
      <c r="G66" s="243">
        <v>3.54647437057527</v>
      </c>
      <c r="H66" s="243">
        <v>5.57702143693473</v>
      </c>
      <c r="I66" s="163"/>
      <c r="J66" s="163"/>
      <c r="K66" s="163"/>
      <c r="L66" s="163"/>
      <c r="M66" s="163"/>
      <c r="N66" s="163"/>
      <c r="O66" s="163"/>
    </row>
    <row r="67" spans="1:15" s="220" customFormat="1" ht="12.75" customHeight="1">
      <c r="A67" s="223"/>
      <c r="B67" s="223"/>
      <c r="C67" s="223"/>
      <c r="D67" s="223"/>
      <c r="E67" s="223"/>
      <c r="F67" s="223"/>
      <c r="G67" s="223"/>
      <c r="H67" s="223"/>
      <c r="I67" s="163"/>
      <c r="J67" s="163"/>
      <c r="K67" s="163"/>
      <c r="L67" s="163"/>
      <c r="M67" s="163"/>
      <c r="N67" s="163"/>
      <c r="O67" s="163"/>
    </row>
    <row r="68" spans="1:15" s="220" customFormat="1" ht="26.25" customHeight="1">
      <c r="A68" s="223"/>
      <c r="B68" s="223"/>
      <c r="C68" s="223"/>
      <c r="D68" s="223"/>
      <c r="E68" s="223"/>
      <c r="F68" s="223"/>
      <c r="G68" s="223"/>
      <c r="H68" s="223"/>
      <c r="I68" s="163"/>
      <c r="J68" s="163"/>
      <c r="K68" s="163"/>
      <c r="L68" s="163"/>
      <c r="M68" s="163"/>
      <c r="N68" s="163"/>
      <c r="O68" s="163"/>
    </row>
    <row r="69" spans="1:15" s="220" customFormat="1" ht="44.25" customHeight="1">
      <c r="A69" s="264" t="s">
        <v>309</v>
      </c>
      <c r="B69" s="264"/>
      <c r="C69" s="264"/>
      <c r="D69" s="264"/>
      <c r="E69" s="264"/>
      <c r="F69" s="264"/>
      <c r="G69" s="264"/>
      <c r="H69" s="264"/>
      <c r="I69" s="163"/>
      <c r="J69" s="163"/>
      <c r="K69" s="163"/>
      <c r="L69" s="163"/>
      <c r="M69" s="163"/>
      <c r="N69" s="163"/>
      <c r="O69" s="163"/>
    </row>
    <row r="70" spans="1:15" s="220" customFormat="1" ht="14.25" customHeight="1">
      <c r="A70" s="222"/>
      <c r="B70" s="223"/>
      <c r="C70" s="223"/>
      <c r="D70" s="223"/>
      <c r="E70" s="223"/>
      <c r="F70" s="223"/>
      <c r="G70" s="223"/>
      <c r="H70" s="223"/>
      <c r="I70" s="163"/>
      <c r="J70" s="163"/>
      <c r="K70" s="163"/>
      <c r="L70" s="163"/>
      <c r="M70" s="163"/>
      <c r="N70" s="163"/>
      <c r="O70" s="163"/>
    </row>
    <row r="71" spans="1:15" s="220" customFormat="1" ht="52.5" customHeight="1">
      <c r="A71" s="264" t="s">
        <v>310</v>
      </c>
      <c r="B71" s="264"/>
      <c r="C71" s="264"/>
      <c r="D71" s="264"/>
      <c r="E71" s="264"/>
      <c r="F71" s="264"/>
      <c r="G71" s="264"/>
      <c r="H71" s="264"/>
      <c r="I71" s="163"/>
      <c r="J71" s="163"/>
      <c r="K71" s="163"/>
      <c r="L71" s="163"/>
      <c r="M71" s="163"/>
      <c r="N71" s="163"/>
      <c r="O71" s="163"/>
    </row>
    <row r="72" spans="1:15" s="220" customFormat="1" ht="26.25" customHeight="1">
      <c r="A72" s="222"/>
      <c r="B72" s="223"/>
      <c r="C72" s="223"/>
      <c r="D72" s="223"/>
      <c r="E72" s="223"/>
      <c r="F72" s="223"/>
      <c r="G72" s="223"/>
      <c r="H72" s="223"/>
      <c r="I72" s="163"/>
      <c r="J72" s="163"/>
      <c r="K72" s="163"/>
      <c r="L72" s="163"/>
      <c r="M72" s="163"/>
      <c r="N72" s="163"/>
      <c r="O72" s="163"/>
    </row>
    <row r="73" spans="1:15" s="220" customFormat="1" ht="51.75" customHeight="1">
      <c r="A73" s="264" t="s">
        <v>311</v>
      </c>
      <c r="B73" s="264"/>
      <c r="C73" s="264"/>
      <c r="D73" s="264"/>
      <c r="E73" s="264"/>
      <c r="F73" s="264"/>
      <c r="G73" s="264"/>
      <c r="H73" s="264"/>
      <c r="I73" s="163"/>
      <c r="J73" s="163"/>
      <c r="K73" s="163"/>
      <c r="L73" s="163"/>
      <c r="M73" s="163"/>
      <c r="N73" s="163"/>
      <c r="O73" s="163"/>
    </row>
    <row r="74" spans="1:15" s="220" customFormat="1" ht="24.75" customHeight="1">
      <c r="A74" s="222"/>
      <c r="B74" s="223"/>
      <c r="C74" s="223"/>
      <c r="D74" s="223"/>
      <c r="E74" s="223"/>
      <c r="F74" s="223"/>
      <c r="G74" s="223"/>
      <c r="H74" s="223"/>
      <c r="I74" s="163"/>
      <c r="J74" s="163"/>
      <c r="K74" s="163"/>
      <c r="L74" s="163"/>
      <c r="M74" s="163"/>
      <c r="N74" s="163"/>
      <c r="O74" s="163"/>
    </row>
    <row r="75" spans="1:15" s="220" customFormat="1" ht="18.75" customHeight="1">
      <c r="A75" s="264" t="s">
        <v>312</v>
      </c>
      <c r="B75" s="264"/>
      <c r="C75" s="264"/>
      <c r="D75" s="264"/>
      <c r="E75" s="264"/>
      <c r="F75" s="264"/>
      <c r="G75" s="264"/>
      <c r="H75" s="264"/>
      <c r="I75" s="163"/>
      <c r="J75" s="163"/>
      <c r="K75" s="163"/>
      <c r="L75" s="163"/>
      <c r="M75" s="163"/>
      <c r="N75" s="163"/>
      <c r="O75" s="163"/>
    </row>
    <row r="76" spans="9:15" s="220" customFormat="1" ht="20.25" customHeight="1">
      <c r="I76" s="163"/>
      <c r="J76" s="163"/>
      <c r="K76" s="163"/>
      <c r="L76" s="163"/>
      <c r="M76" s="163"/>
      <c r="N76" s="163"/>
      <c r="O76" s="163"/>
    </row>
    <row r="77" spans="1:15" s="220" customFormat="1" ht="16.5" customHeight="1">
      <c r="A77" s="267" t="s">
        <v>289</v>
      </c>
      <c r="B77" s="268"/>
      <c r="C77" s="267" t="s">
        <v>313</v>
      </c>
      <c r="D77" s="267"/>
      <c r="E77" s="267"/>
      <c r="I77" s="163"/>
      <c r="J77" s="163"/>
      <c r="K77" s="163"/>
      <c r="L77" s="163"/>
      <c r="M77" s="163"/>
      <c r="N77" s="163"/>
      <c r="O77" s="163"/>
    </row>
    <row r="78" spans="1:15" s="220" customFormat="1" ht="16.5" customHeight="1">
      <c r="A78" s="269"/>
      <c r="B78" s="270"/>
      <c r="C78" s="269"/>
      <c r="D78" s="269"/>
      <c r="E78" s="269"/>
      <c r="I78" s="163"/>
      <c r="J78" s="163"/>
      <c r="K78" s="163"/>
      <c r="L78" s="163"/>
      <c r="M78" s="163"/>
      <c r="N78" s="163"/>
      <c r="O78" s="163"/>
    </row>
    <row r="79" spans="9:15" s="220" customFormat="1" ht="15.75" customHeight="1">
      <c r="I79" s="163"/>
      <c r="J79" s="163"/>
      <c r="K79" s="163"/>
      <c r="L79" s="163"/>
      <c r="M79" s="163"/>
      <c r="N79" s="163"/>
      <c r="O79" s="163"/>
    </row>
    <row r="80" spans="3:15" s="220" customFormat="1" ht="12.75">
      <c r="C80" s="271" t="s">
        <v>314</v>
      </c>
      <c r="D80" s="271"/>
      <c r="E80" s="271"/>
      <c r="I80" s="163"/>
      <c r="J80" s="163"/>
      <c r="K80" s="163"/>
      <c r="L80" s="163"/>
      <c r="M80" s="163"/>
      <c r="N80" s="163"/>
      <c r="O80" s="163"/>
    </row>
    <row r="81" spans="1:15" s="220" customFormat="1" ht="15" customHeight="1">
      <c r="A81" s="223"/>
      <c r="B81" s="223"/>
      <c r="C81" s="223"/>
      <c r="D81" s="223"/>
      <c r="E81" s="223"/>
      <c r="F81" s="223"/>
      <c r="G81" s="223"/>
      <c r="H81" s="223"/>
      <c r="I81" s="163"/>
      <c r="J81" s="163"/>
      <c r="K81" s="163"/>
      <c r="L81" s="163"/>
      <c r="M81" s="163"/>
      <c r="N81" s="163"/>
      <c r="O81" s="163"/>
    </row>
    <row r="82" spans="1:15" s="220" customFormat="1" ht="13.5" customHeight="1">
      <c r="A82" s="232">
        <v>2015</v>
      </c>
      <c r="B82" s="229" t="s">
        <v>204</v>
      </c>
      <c r="D82" s="244">
        <v>2739</v>
      </c>
      <c r="F82" s="223"/>
      <c r="G82" s="223"/>
      <c r="H82" s="223"/>
      <c r="I82" s="163"/>
      <c r="J82" s="163"/>
      <c r="K82" s="163"/>
      <c r="L82" s="163"/>
      <c r="M82" s="163"/>
      <c r="N82" s="163"/>
      <c r="O82" s="163"/>
    </row>
    <row r="83" spans="1:15" s="220" customFormat="1" ht="13.5" customHeight="1">
      <c r="A83" s="232" t="s">
        <v>218</v>
      </c>
      <c r="B83" s="229" t="s">
        <v>294</v>
      </c>
      <c r="D83" s="244">
        <v>2644</v>
      </c>
      <c r="F83" s="223"/>
      <c r="G83" s="223"/>
      <c r="H83" s="223"/>
      <c r="I83" s="163"/>
      <c r="J83" s="163"/>
      <c r="K83" s="163"/>
      <c r="L83" s="163"/>
      <c r="M83" s="163"/>
      <c r="N83" s="163"/>
      <c r="O83" s="163"/>
    </row>
    <row r="84" spans="1:15" s="220" customFormat="1" ht="13.5" customHeight="1">
      <c r="A84" s="232" t="s">
        <v>218</v>
      </c>
      <c r="B84" s="229" t="s">
        <v>295</v>
      </c>
      <c r="D84" s="244">
        <v>2644</v>
      </c>
      <c r="F84" s="223"/>
      <c r="G84" s="223"/>
      <c r="H84" s="223"/>
      <c r="I84" s="163"/>
      <c r="J84" s="163"/>
      <c r="K84" s="163"/>
      <c r="L84" s="163"/>
      <c r="M84" s="163"/>
      <c r="N84" s="163"/>
      <c r="O84" s="163"/>
    </row>
    <row r="85" spans="1:15" s="220" customFormat="1" ht="12.75">
      <c r="A85" s="220" t="s">
        <v>218</v>
      </c>
      <c r="B85" s="229" t="s">
        <v>218</v>
      </c>
      <c r="D85" s="244" t="s">
        <v>218</v>
      </c>
      <c r="F85" s="223"/>
      <c r="G85" s="223"/>
      <c r="H85" s="223"/>
      <c r="I85" s="163"/>
      <c r="J85" s="163"/>
      <c r="K85" s="163"/>
      <c r="L85" s="163"/>
      <c r="M85" s="163"/>
      <c r="N85" s="163"/>
      <c r="O85" s="163"/>
    </row>
    <row r="86" spans="1:15" s="220" customFormat="1" ht="13.5" customHeight="1">
      <c r="A86" s="232">
        <v>2016</v>
      </c>
      <c r="B86" s="229" t="s">
        <v>204</v>
      </c>
      <c r="D86" s="244">
        <v>2751</v>
      </c>
      <c r="F86" s="223"/>
      <c r="G86" s="223"/>
      <c r="H86" s="223"/>
      <c r="I86" s="163"/>
      <c r="J86" s="163"/>
      <c r="K86" s="163"/>
      <c r="L86" s="163"/>
      <c r="M86" s="163"/>
      <c r="N86" s="163"/>
      <c r="O86" s="163"/>
    </row>
    <row r="87" spans="1:15" s="220" customFormat="1" ht="13.5" customHeight="1">
      <c r="A87" s="232" t="s">
        <v>218</v>
      </c>
      <c r="B87" s="229" t="s">
        <v>294</v>
      </c>
      <c r="D87" s="244">
        <v>2734</v>
      </c>
      <c r="F87" s="223"/>
      <c r="G87" s="223"/>
      <c r="H87" s="223"/>
      <c r="I87" s="163"/>
      <c r="J87" s="163"/>
      <c r="K87" s="163"/>
      <c r="L87" s="163"/>
      <c r="M87" s="163"/>
      <c r="N87" s="163"/>
      <c r="O87" s="163"/>
    </row>
    <row r="88" spans="1:15" s="220" customFormat="1" ht="13.5" customHeight="1">
      <c r="A88" s="232" t="s">
        <v>218</v>
      </c>
      <c r="B88" s="229" t="s">
        <v>295</v>
      </c>
      <c r="D88" s="244">
        <v>2706</v>
      </c>
      <c r="F88" s="223"/>
      <c r="G88" s="223"/>
      <c r="H88" s="223"/>
      <c r="I88" s="163"/>
      <c r="J88" s="163"/>
      <c r="K88" s="163"/>
      <c r="L88" s="163"/>
      <c r="M88" s="163"/>
      <c r="N88" s="163"/>
      <c r="O88" s="163"/>
    </row>
    <row r="89" spans="6:15" s="220" customFormat="1" ht="14.25" customHeight="1">
      <c r="F89" s="223"/>
      <c r="G89" s="223"/>
      <c r="H89" s="223"/>
      <c r="I89" s="163"/>
      <c r="J89" s="163"/>
      <c r="K89" s="163"/>
      <c r="L89" s="163"/>
      <c r="M89" s="163"/>
      <c r="N89" s="163"/>
      <c r="O89" s="163"/>
    </row>
    <row r="90" spans="3:15" s="220" customFormat="1" ht="12.75">
      <c r="C90" s="271" t="s">
        <v>296</v>
      </c>
      <c r="D90" s="271"/>
      <c r="E90" s="271"/>
      <c r="F90" s="223"/>
      <c r="G90" s="223"/>
      <c r="H90" s="223"/>
      <c r="I90" s="163"/>
      <c r="J90" s="163"/>
      <c r="K90" s="163"/>
      <c r="L90" s="163"/>
      <c r="M90" s="163"/>
      <c r="N90" s="163"/>
      <c r="O90" s="163"/>
    </row>
    <row r="91" spans="6:15" s="220" customFormat="1" ht="12.75">
      <c r="F91" s="223"/>
      <c r="G91" s="223"/>
      <c r="H91" s="223"/>
      <c r="I91" s="163"/>
      <c r="J91" s="163"/>
      <c r="K91" s="163"/>
      <c r="L91" s="163"/>
      <c r="M91" s="163"/>
      <c r="N91" s="163"/>
      <c r="O91" s="163"/>
    </row>
    <row r="92" spans="1:15" s="220" customFormat="1" ht="13.5" customHeight="1">
      <c r="A92" s="262" t="s">
        <v>297</v>
      </c>
      <c r="B92" s="263"/>
      <c r="D92" s="245">
        <v>-1</v>
      </c>
      <c r="F92" s="223"/>
      <c r="G92" s="223"/>
      <c r="H92" s="223"/>
      <c r="I92" s="163"/>
      <c r="J92" s="163"/>
      <c r="K92" s="163"/>
      <c r="L92" s="163"/>
      <c r="M92" s="163"/>
      <c r="N92" s="163"/>
      <c r="O92" s="163"/>
    </row>
    <row r="93" spans="1:15" s="220" customFormat="1" ht="13.5" customHeight="1">
      <c r="A93" s="262" t="s">
        <v>298</v>
      </c>
      <c r="B93" s="263"/>
      <c r="D93" s="245">
        <v>2.3</v>
      </c>
      <c r="F93" s="223"/>
      <c r="G93" s="223"/>
      <c r="H93" s="223"/>
      <c r="I93" s="163"/>
      <c r="J93" s="163"/>
      <c r="K93" s="163"/>
      <c r="L93" s="163"/>
      <c r="M93" s="163"/>
      <c r="N93" s="163"/>
      <c r="O93" s="163"/>
    </row>
    <row r="94" spans="1:15" s="220" customFormat="1" ht="13.5" customHeight="1">
      <c r="A94" s="262" t="s">
        <v>299</v>
      </c>
      <c r="B94" s="263"/>
      <c r="D94" s="245">
        <v>2.4</v>
      </c>
      <c r="F94" s="223"/>
      <c r="G94" s="223"/>
      <c r="H94" s="223"/>
      <c r="I94" s="163"/>
      <c r="J94" s="163"/>
      <c r="K94" s="163"/>
      <c r="L94" s="163"/>
      <c r="M94" s="163"/>
      <c r="N94" s="163"/>
      <c r="O94" s="163"/>
    </row>
    <row r="95" spans="6:15" s="220" customFormat="1" ht="28.5" customHeight="1">
      <c r="F95" s="223"/>
      <c r="G95" s="223"/>
      <c r="H95" s="223"/>
      <c r="I95" s="163"/>
      <c r="J95" s="163"/>
      <c r="K95" s="163"/>
      <c r="L95" s="163"/>
      <c r="M95" s="163"/>
      <c r="N95" s="163"/>
      <c r="O95" s="163"/>
    </row>
    <row r="96" spans="9:15" s="220" customFormat="1" ht="28.5" customHeight="1">
      <c r="I96" s="163"/>
      <c r="J96" s="163"/>
      <c r="K96" s="163"/>
      <c r="L96" s="163"/>
      <c r="M96" s="163"/>
      <c r="N96" s="163"/>
      <c r="O96" s="163"/>
    </row>
    <row r="97" spans="1:8" ht="30" customHeight="1">
      <c r="A97" s="264" t="s">
        <v>315</v>
      </c>
      <c r="B97" s="264"/>
      <c r="C97" s="264"/>
      <c r="D97" s="264"/>
      <c r="E97" s="264"/>
      <c r="F97" s="264"/>
      <c r="G97" s="264"/>
      <c r="H97" s="264"/>
    </row>
    <row r="98" spans="1:15" s="224" customFormat="1" ht="12.75">
      <c r="A98" s="246"/>
      <c r="B98" s="246"/>
      <c r="C98" s="246"/>
      <c r="D98" s="246"/>
      <c r="E98" s="246"/>
      <c r="F98" s="246"/>
      <c r="G98" s="246"/>
      <c r="H98" s="246"/>
      <c r="I98" s="163"/>
      <c r="J98" s="163"/>
      <c r="K98" s="163"/>
      <c r="L98" s="163"/>
      <c r="M98" s="163"/>
      <c r="N98" s="163"/>
      <c r="O98" s="163"/>
    </row>
    <row r="99" spans="1:15" s="224" customFormat="1" ht="12.75">
      <c r="A99" s="246"/>
      <c r="B99" s="246"/>
      <c r="C99" s="246"/>
      <c r="D99" s="246"/>
      <c r="E99" s="246" t="s">
        <v>218</v>
      </c>
      <c r="F99" s="246"/>
      <c r="G99" s="246"/>
      <c r="H99" s="246"/>
      <c r="I99" s="163"/>
      <c r="J99" s="163"/>
      <c r="K99" s="163"/>
      <c r="L99" s="163"/>
      <c r="M99" s="163"/>
      <c r="N99" s="163"/>
      <c r="O99" s="163"/>
    </row>
    <row r="100" spans="1:15" s="224" customFormat="1" ht="12.75">
      <c r="A100" s="246"/>
      <c r="B100" s="246"/>
      <c r="C100" s="246"/>
      <c r="D100" s="246"/>
      <c r="E100" s="246"/>
      <c r="F100" s="246"/>
      <c r="G100" s="246"/>
      <c r="H100" s="246"/>
      <c r="I100" s="163"/>
      <c r="J100" s="163"/>
      <c r="K100" s="163"/>
      <c r="L100" s="163"/>
      <c r="M100" s="163"/>
      <c r="N100" s="163"/>
      <c r="O100" s="163"/>
    </row>
    <row r="101" spans="1:15" s="224" customFormat="1" ht="12.75">
      <c r="A101" s="246"/>
      <c r="B101" s="246"/>
      <c r="C101" s="246"/>
      <c r="D101" s="246"/>
      <c r="E101" s="246"/>
      <c r="F101" s="246"/>
      <c r="G101" s="246"/>
      <c r="H101" s="246"/>
      <c r="I101" s="163"/>
      <c r="J101" s="163"/>
      <c r="K101" s="163"/>
      <c r="L101" s="163"/>
      <c r="M101" s="163"/>
      <c r="N101" s="163"/>
      <c r="O101" s="163"/>
    </row>
    <row r="102" spans="1:15" s="224" customFormat="1" ht="12.75">
      <c r="A102" s="246"/>
      <c r="B102" s="246"/>
      <c r="C102" s="246"/>
      <c r="D102" s="246"/>
      <c r="E102" s="246"/>
      <c r="F102" s="246"/>
      <c r="G102" s="246"/>
      <c r="H102" s="246"/>
      <c r="I102" s="163"/>
      <c r="J102" s="163"/>
      <c r="K102" s="163"/>
      <c r="L102" s="163"/>
      <c r="M102" s="163"/>
      <c r="N102" s="163"/>
      <c r="O102" s="163"/>
    </row>
    <row r="103" spans="1:15" s="224" customFormat="1" ht="12.75">
      <c r="A103" s="246"/>
      <c r="B103" s="246"/>
      <c r="C103" s="246"/>
      <c r="D103" s="246"/>
      <c r="E103" s="246"/>
      <c r="F103" s="246"/>
      <c r="G103" s="246"/>
      <c r="H103" s="246"/>
      <c r="I103" s="163"/>
      <c r="J103" s="163"/>
      <c r="K103" s="163"/>
      <c r="L103" s="163"/>
      <c r="M103" s="163"/>
      <c r="N103" s="163"/>
      <c r="O103" s="163"/>
    </row>
    <row r="104" spans="1:15" s="224" customFormat="1" ht="12.75">
      <c r="A104" s="246"/>
      <c r="B104" s="246"/>
      <c r="C104" s="246"/>
      <c r="D104" s="246"/>
      <c r="E104" s="246"/>
      <c r="F104" s="246"/>
      <c r="G104" s="246"/>
      <c r="H104" s="246"/>
      <c r="I104" s="163"/>
      <c r="J104" s="163"/>
      <c r="K104" s="163"/>
      <c r="L104" s="163"/>
      <c r="M104" s="163"/>
      <c r="N104" s="163"/>
      <c r="O104" s="163"/>
    </row>
    <row r="105" spans="1:15" s="224" customFormat="1" ht="12.75">
      <c r="A105" s="246"/>
      <c r="B105" s="246"/>
      <c r="C105" s="246"/>
      <c r="D105" s="246"/>
      <c r="E105" s="246"/>
      <c r="F105" s="246"/>
      <c r="G105" s="246"/>
      <c r="H105" s="246"/>
      <c r="I105" s="163"/>
      <c r="J105" s="163"/>
      <c r="K105" s="163"/>
      <c r="L105" s="163"/>
      <c r="M105" s="163"/>
      <c r="N105" s="163"/>
      <c r="O105" s="163"/>
    </row>
    <row r="106" spans="1:15" s="224" customFormat="1" ht="12.75">
      <c r="A106" s="246"/>
      <c r="B106" s="246"/>
      <c r="C106" s="246"/>
      <c r="D106" s="246"/>
      <c r="E106" s="246"/>
      <c r="F106" s="246"/>
      <c r="G106" s="246"/>
      <c r="H106" s="246"/>
      <c r="I106" s="163"/>
      <c r="J106" s="163"/>
      <c r="K106" s="163"/>
      <c r="L106" s="163"/>
      <c r="M106" s="163"/>
      <c r="N106" s="163"/>
      <c r="O106" s="163"/>
    </row>
    <row r="107" spans="1:15" s="224" customFormat="1" ht="12.75">
      <c r="A107" s="246"/>
      <c r="B107" s="246"/>
      <c r="C107" s="246"/>
      <c r="D107" s="246"/>
      <c r="E107" s="246"/>
      <c r="F107" s="246"/>
      <c r="G107" s="246"/>
      <c r="H107" s="246"/>
      <c r="I107" s="163"/>
      <c r="J107" s="163"/>
      <c r="K107" s="163"/>
      <c r="L107" s="163"/>
      <c r="M107" s="163"/>
      <c r="N107" s="163"/>
      <c r="O107" s="163"/>
    </row>
    <row r="108" spans="1:15" s="224" customFormat="1" ht="12.75">
      <c r="A108" s="246"/>
      <c r="B108" s="246"/>
      <c r="C108" s="246"/>
      <c r="D108" s="246"/>
      <c r="E108" s="246"/>
      <c r="F108" s="246"/>
      <c r="G108" s="246"/>
      <c r="H108" s="246"/>
      <c r="I108" s="163"/>
      <c r="J108" s="163"/>
      <c r="K108" s="163"/>
      <c r="L108" s="163"/>
      <c r="M108" s="163"/>
      <c r="N108" s="163"/>
      <c r="O108" s="163"/>
    </row>
    <row r="109" spans="1:15" s="224" customFormat="1" ht="12.75">
      <c r="A109" s="246"/>
      <c r="B109" s="246"/>
      <c r="C109" s="246"/>
      <c r="D109" s="246"/>
      <c r="E109" s="246"/>
      <c r="F109" s="246"/>
      <c r="G109" s="246"/>
      <c r="H109" s="246"/>
      <c r="I109" s="163"/>
      <c r="J109" s="163"/>
      <c r="K109" s="163"/>
      <c r="L109" s="163"/>
      <c r="M109" s="163"/>
      <c r="N109" s="163"/>
      <c r="O109" s="163"/>
    </row>
    <row r="110" spans="1:15" s="224" customFormat="1" ht="12.75">
      <c r="A110" s="246"/>
      <c r="B110" s="246"/>
      <c r="C110" s="246"/>
      <c r="D110" s="246"/>
      <c r="E110" s="246"/>
      <c r="F110" s="246"/>
      <c r="G110" s="246"/>
      <c r="H110" s="246"/>
      <c r="I110" s="163"/>
      <c r="J110" s="163"/>
      <c r="K110" s="163"/>
      <c r="L110" s="163"/>
      <c r="M110" s="163"/>
      <c r="N110" s="163"/>
      <c r="O110" s="163"/>
    </row>
    <row r="111" spans="1:15" s="224" customFormat="1" ht="12.75">
      <c r="A111" s="246"/>
      <c r="B111" s="246"/>
      <c r="C111" s="246"/>
      <c r="D111" s="246"/>
      <c r="E111" s="246"/>
      <c r="F111" s="246"/>
      <c r="G111" s="246"/>
      <c r="H111" s="246"/>
      <c r="I111" s="163"/>
      <c r="J111" s="163"/>
      <c r="K111" s="163"/>
      <c r="L111" s="163"/>
      <c r="M111" s="163"/>
      <c r="N111" s="163"/>
      <c r="O111" s="163"/>
    </row>
    <row r="112" spans="1:15" s="224" customFormat="1" ht="12.75">
      <c r="A112" s="246"/>
      <c r="B112" s="246"/>
      <c r="C112" s="246"/>
      <c r="D112" s="246"/>
      <c r="E112" s="246"/>
      <c r="F112" s="246"/>
      <c r="G112" s="246"/>
      <c r="H112" s="246"/>
      <c r="I112" s="163"/>
      <c r="J112" s="163"/>
      <c r="K112" s="163"/>
      <c r="L112" s="163"/>
      <c r="M112" s="163"/>
      <c r="N112" s="163"/>
      <c r="O112" s="163"/>
    </row>
    <row r="113" spans="1:15" s="224" customFormat="1" ht="12.75">
      <c r="A113" s="246"/>
      <c r="B113" s="246"/>
      <c r="C113" s="246"/>
      <c r="D113" s="246"/>
      <c r="E113" s="246"/>
      <c r="F113" s="246"/>
      <c r="G113" s="246"/>
      <c r="H113" s="246"/>
      <c r="I113" s="163"/>
      <c r="J113" s="163"/>
      <c r="K113" s="163"/>
      <c r="L113" s="163"/>
      <c r="M113" s="163"/>
      <c r="N113" s="163"/>
      <c r="O113" s="163"/>
    </row>
    <row r="114" spans="1:15" s="224" customFormat="1" ht="12.75">
      <c r="A114" s="246"/>
      <c r="B114" s="246"/>
      <c r="C114" s="246"/>
      <c r="D114" s="246"/>
      <c r="E114" s="246"/>
      <c r="F114" s="246"/>
      <c r="G114" s="246"/>
      <c r="H114" s="246"/>
      <c r="I114" s="163"/>
      <c r="J114" s="163"/>
      <c r="K114" s="163"/>
      <c r="L114" s="163"/>
      <c r="M114" s="163"/>
      <c r="N114" s="163"/>
      <c r="O114" s="163"/>
    </row>
    <row r="115" spans="1:15" s="224" customFormat="1" ht="12.75">
      <c r="A115" s="246"/>
      <c r="B115" s="246"/>
      <c r="C115" s="246"/>
      <c r="D115" s="246"/>
      <c r="E115" s="246"/>
      <c r="F115" s="246"/>
      <c r="G115" s="246"/>
      <c r="H115" s="246"/>
      <c r="I115" s="163"/>
      <c r="J115" s="163"/>
      <c r="K115" s="163"/>
      <c r="L115" s="163"/>
      <c r="M115" s="163"/>
      <c r="N115" s="163"/>
      <c r="O115" s="163"/>
    </row>
    <row r="116" spans="1:15" s="224" customFormat="1" ht="12.75">
      <c r="A116" s="246"/>
      <c r="B116" s="246"/>
      <c r="C116" s="246"/>
      <c r="D116" s="246"/>
      <c r="E116" s="246"/>
      <c r="F116" s="246"/>
      <c r="G116" s="246"/>
      <c r="H116" s="246"/>
      <c r="I116" s="163"/>
      <c r="J116" s="163"/>
      <c r="K116" s="163"/>
      <c r="L116" s="163"/>
      <c r="M116" s="163"/>
      <c r="N116" s="163"/>
      <c r="O116" s="163"/>
    </row>
    <row r="117" spans="1:15" s="224" customFormat="1" ht="12.75">
      <c r="A117" s="246"/>
      <c r="B117" s="246"/>
      <c r="C117" s="246"/>
      <c r="D117" s="246"/>
      <c r="E117" s="246"/>
      <c r="F117" s="246"/>
      <c r="G117" s="246"/>
      <c r="H117" s="246"/>
      <c r="I117" s="163"/>
      <c r="J117" s="163"/>
      <c r="K117" s="163"/>
      <c r="L117" s="163"/>
      <c r="M117" s="163"/>
      <c r="N117" s="163"/>
      <c r="O117" s="163"/>
    </row>
    <row r="118" spans="1:15" s="224" customFormat="1" ht="12.75">
      <c r="A118" s="246"/>
      <c r="B118" s="246"/>
      <c r="C118" s="246"/>
      <c r="D118" s="246"/>
      <c r="E118" s="246"/>
      <c r="F118" s="246"/>
      <c r="G118" s="246"/>
      <c r="H118" s="246"/>
      <c r="I118" s="163"/>
      <c r="J118" s="163"/>
      <c r="K118" s="163"/>
      <c r="L118" s="163"/>
      <c r="M118" s="163"/>
      <c r="N118" s="163"/>
      <c r="O118" s="163"/>
    </row>
    <row r="119" spans="1:15" s="224" customFormat="1" ht="12.75">
      <c r="A119" s="246"/>
      <c r="B119" s="246"/>
      <c r="C119" s="246"/>
      <c r="D119" s="246"/>
      <c r="E119" s="246"/>
      <c r="F119" s="246"/>
      <c r="G119" s="246"/>
      <c r="H119" s="246"/>
      <c r="I119" s="163"/>
      <c r="J119" s="163"/>
      <c r="K119" s="163"/>
      <c r="L119" s="163"/>
      <c r="M119" s="163"/>
      <c r="N119" s="163"/>
      <c r="O119" s="163"/>
    </row>
    <row r="120" spans="1:15" s="224" customFormat="1" ht="12.75">
      <c r="A120" s="246"/>
      <c r="B120" s="246"/>
      <c r="C120" s="246"/>
      <c r="D120" s="246"/>
      <c r="E120" s="246"/>
      <c r="F120" s="246"/>
      <c r="G120" s="246"/>
      <c r="H120" s="246"/>
      <c r="I120" s="163"/>
      <c r="J120" s="163"/>
      <c r="K120" s="163"/>
      <c r="L120" s="163"/>
      <c r="M120" s="163"/>
      <c r="N120" s="163"/>
      <c r="O120" s="163"/>
    </row>
    <row r="121" spans="1:15" s="224" customFormat="1" ht="12.75">
      <c r="A121" s="246"/>
      <c r="B121" s="246"/>
      <c r="C121" s="246"/>
      <c r="D121" s="246"/>
      <c r="E121" s="246"/>
      <c r="F121" s="246"/>
      <c r="G121" s="246"/>
      <c r="H121" s="246"/>
      <c r="I121" s="163"/>
      <c r="J121" s="163"/>
      <c r="K121" s="163"/>
      <c r="L121" s="163"/>
      <c r="M121" s="163"/>
      <c r="N121" s="163"/>
      <c r="O121" s="163"/>
    </row>
    <row r="122" spans="1:15" s="224" customFormat="1" ht="12.75">
      <c r="A122" s="246"/>
      <c r="B122" s="246"/>
      <c r="C122" s="246"/>
      <c r="D122" s="246"/>
      <c r="E122" s="246"/>
      <c r="F122" s="246"/>
      <c r="G122" s="246"/>
      <c r="H122" s="246"/>
      <c r="I122" s="163"/>
      <c r="J122" s="163"/>
      <c r="K122" s="163"/>
      <c r="L122" s="163"/>
      <c r="M122" s="163"/>
      <c r="N122" s="163"/>
      <c r="O122" s="163"/>
    </row>
    <row r="123" spans="1:15" s="224" customFormat="1" ht="12.75">
      <c r="A123" s="246"/>
      <c r="B123" s="246"/>
      <c r="C123" s="246"/>
      <c r="D123" s="246"/>
      <c r="E123" s="246"/>
      <c r="F123" s="246"/>
      <c r="G123" s="246"/>
      <c r="H123" s="246"/>
      <c r="I123" s="163"/>
      <c r="J123" s="163"/>
      <c r="K123" s="163"/>
      <c r="L123" s="163"/>
      <c r="M123" s="163"/>
      <c r="N123" s="163"/>
      <c r="O123" s="163"/>
    </row>
    <row r="124" spans="1:15" s="224" customFormat="1" ht="12.75">
      <c r="A124" s="246"/>
      <c r="B124" s="246"/>
      <c r="C124" s="246"/>
      <c r="D124" s="246"/>
      <c r="E124" s="246"/>
      <c r="F124" s="246"/>
      <c r="G124" s="246"/>
      <c r="H124" s="246"/>
      <c r="I124" s="163"/>
      <c r="J124" s="163"/>
      <c r="K124" s="163"/>
      <c r="L124" s="163"/>
      <c r="M124" s="163"/>
      <c r="N124" s="163"/>
      <c r="O124" s="163"/>
    </row>
    <row r="125" spans="1:15" s="224" customFormat="1" ht="12.75">
      <c r="A125" s="246"/>
      <c r="B125" s="246"/>
      <c r="C125" s="246"/>
      <c r="D125" s="246"/>
      <c r="E125" s="246"/>
      <c r="F125" s="246"/>
      <c r="G125" s="246"/>
      <c r="H125" s="246"/>
      <c r="I125" s="163"/>
      <c r="J125" s="163"/>
      <c r="K125" s="163"/>
      <c r="L125" s="163"/>
      <c r="M125" s="163"/>
      <c r="N125" s="163"/>
      <c r="O125" s="163"/>
    </row>
    <row r="126" spans="1:15" s="224" customFormat="1" ht="12.75">
      <c r="A126" s="246"/>
      <c r="B126" s="246"/>
      <c r="C126" s="246"/>
      <c r="D126" s="246"/>
      <c r="E126" s="246"/>
      <c r="F126" s="246"/>
      <c r="G126" s="246"/>
      <c r="H126" s="246"/>
      <c r="I126" s="163"/>
      <c r="J126" s="163"/>
      <c r="K126" s="163"/>
      <c r="L126" s="163"/>
      <c r="M126" s="163"/>
      <c r="N126" s="163"/>
      <c r="O126" s="163"/>
    </row>
    <row r="127" spans="1:15" s="224" customFormat="1" ht="12.75">
      <c r="A127" s="246"/>
      <c r="B127" s="246"/>
      <c r="C127" s="246"/>
      <c r="D127" s="246"/>
      <c r="E127" s="246"/>
      <c r="F127" s="246"/>
      <c r="G127" s="246"/>
      <c r="H127" s="246"/>
      <c r="I127" s="163"/>
      <c r="J127" s="163"/>
      <c r="K127" s="163"/>
      <c r="L127" s="163"/>
      <c r="M127" s="163"/>
      <c r="N127" s="163"/>
      <c r="O127" s="163"/>
    </row>
    <row r="128" spans="1:15" s="224" customFormat="1" ht="12.75">
      <c r="A128" s="246"/>
      <c r="B128" s="246"/>
      <c r="C128" s="246"/>
      <c r="D128" s="246"/>
      <c r="E128" s="246"/>
      <c r="F128" s="246"/>
      <c r="G128" s="246"/>
      <c r="H128" s="246"/>
      <c r="I128" s="163"/>
      <c r="J128" s="163"/>
      <c r="K128" s="163"/>
      <c r="L128" s="163"/>
      <c r="M128" s="163"/>
      <c r="N128" s="163"/>
      <c r="O128" s="163"/>
    </row>
    <row r="129" spans="1:15" s="224" customFormat="1" ht="12.75">
      <c r="A129" s="246"/>
      <c r="B129" s="246"/>
      <c r="C129" s="246"/>
      <c r="D129" s="246"/>
      <c r="E129" s="246"/>
      <c r="F129" s="246"/>
      <c r="G129" s="246"/>
      <c r="H129" s="246"/>
      <c r="I129" s="163"/>
      <c r="J129" s="163"/>
      <c r="K129" s="163"/>
      <c r="L129" s="163"/>
      <c r="M129" s="163"/>
      <c r="N129" s="163"/>
      <c r="O129" s="163"/>
    </row>
    <row r="130" spans="1:15" s="224" customFormat="1" ht="12.75">
      <c r="A130" s="246"/>
      <c r="B130" s="246"/>
      <c r="C130" s="246"/>
      <c r="D130" s="246"/>
      <c r="E130" s="246"/>
      <c r="F130" s="246"/>
      <c r="G130" s="246"/>
      <c r="H130" s="246"/>
      <c r="I130" s="163"/>
      <c r="J130" s="163"/>
      <c r="K130" s="163"/>
      <c r="L130" s="163"/>
      <c r="M130" s="163"/>
      <c r="N130" s="163"/>
      <c r="O130" s="163"/>
    </row>
    <row r="131" spans="1:15" s="224" customFormat="1" ht="12.75">
      <c r="A131" s="246"/>
      <c r="B131" s="246"/>
      <c r="C131" s="246"/>
      <c r="D131" s="246"/>
      <c r="E131" s="246"/>
      <c r="F131" s="246"/>
      <c r="G131" s="246"/>
      <c r="H131" s="246"/>
      <c r="I131" s="163"/>
      <c r="J131" s="163"/>
      <c r="K131" s="163"/>
      <c r="L131" s="163"/>
      <c r="M131" s="163"/>
      <c r="N131" s="163"/>
      <c r="O131" s="163"/>
    </row>
    <row r="132" spans="1:15" s="224" customFormat="1" ht="12.75">
      <c r="A132" s="246"/>
      <c r="B132" s="246"/>
      <c r="C132" s="246"/>
      <c r="D132" s="246"/>
      <c r="E132" s="246"/>
      <c r="F132" s="246"/>
      <c r="G132" s="246"/>
      <c r="H132" s="246"/>
      <c r="I132" s="163"/>
      <c r="J132" s="163"/>
      <c r="K132" s="163"/>
      <c r="L132" s="163"/>
      <c r="M132" s="163"/>
      <c r="N132" s="163"/>
      <c r="O132" s="163"/>
    </row>
    <row r="133" spans="1:15" s="224" customFormat="1" ht="12.75">
      <c r="A133" s="246"/>
      <c r="B133" s="246"/>
      <c r="C133" s="246"/>
      <c r="D133" s="246"/>
      <c r="E133" s="246"/>
      <c r="F133" s="246"/>
      <c r="G133" s="246"/>
      <c r="H133" s="246"/>
      <c r="I133" s="163"/>
      <c r="J133" s="163"/>
      <c r="K133" s="163"/>
      <c r="L133" s="163"/>
      <c r="M133" s="163"/>
      <c r="N133" s="163"/>
      <c r="O133" s="163"/>
    </row>
    <row r="134" spans="1:15" s="224" customFormat="1" ht="12.75">
      <c r="A134" s="246"/>
      <c r="B134" s="246"/>
      <c r="C134" s="246"/>
      <c r="D134" s="246"/>
      <c r="E134" s="246"/>
      <c r="F134" s="246"/>
      <c r="G134" s="246"/>
      <c r="H134" s="246"/>
      <c r="I134" s="163"/>
      <c r="J134" s="163"/>
      <c r="K134" s="163"/>
      <c r="L134" s="163"/>
      <c r="M134" s="163"/>
      <c r="N134" s="163"/>
      <c r="O134" s="163"/>
    </row>
    <row r="135" spans="1:15" s="224" customFormat="1" ht="12.75">
      <c r="A135" s="246"/>
      <c r="B135" s="246"/>
      <c r="C135" s="246"/>
      <c r="D135" s="246"/>
      <c r="E135" s="246"/>
      <c r="F135" s="246"/>
      <c r="G135" s="246"/>
      <c r="H135" s="246"/>
      <c r="I135" s="163"/>
      <c r="J135" s="163"/>
      <c r="K135" s="163"/>
      <c r="L135" s="163"/>
      <c r="M135" s="163"/>
      <c r="N135" s="163"/>
      <c r="O135" s="163"/>
    </row>
    <row r="136" spans="1:15" s="224" customFormat="1" ht="12.75">
      <c r="A136" s="246"/>
      <c r="B136" s="246"/>
      <c r="C136" s="246"/>
      <c r="D136" s="246"/>
      <c r="E136" s="246"/>
      <c r="F136" s="246"/>
      <c r="G136" s="246"/>
      <c r="H136" s="246"/>
      <c r="I136" s="163"/>
      <c r="J136" s="163"/>
      <c r="K136" s="163"/>
      <c r="L136" s="163"/>
      <c r="M136" s="163"/>
      <c r="N136" s="163"/>
      <c r="O136" s="163"/>
    </row>
    <row r="137" spans="1:15" s="224" customFormat="1" ht="12.75">
      <c r="A137" s="246"/>
      <c r="B137" s="246"/>
      <c r="C137" s="246"/>
      <c r="D137" s="246"/>
      <c r="E137" s="246"/>
      <c r="F137" s="246"/>
      <c r="G137" s="246"/>
      <c r="H137" s="246"/>
      <c r="I137" s="163"/>
      <c r="J137" s="163"/>
      <c r="K137" s="163"/>
      <c r="L137" s="163"/>
      <c r="M137" s="163"/>
      <c r="N137" s="163"/>
      <c r="O137" s="163"/>
    </row>
    <row r="138" spans="1:15" s="224" customFormat="1" ht="12.75">
      <c r="A138" s="246"/>
      <c r="B138" s="246"/>
      <c r="C138" s="246"/>
      <c r="D138" s="246"/>
      <c r="E138" s="246"/>
      <c r="F138" s="246"/>
      <c r="G138" s="246"/>
      <c r="H138" s="246"/>
      <c r="I138" s="163"/>
      <c r="J138" s="163"/>
      <c r="K138" s="163"/>
      <c r="L138" s="163"/>
      <c r="M138" s="163"/>
      <c r="N138" s="163"/>
      <c r="O138" s="163"/>
    </row>
    <row r="139" spans="1:15" s="224" customFormat="1" ht="12.75">
      <c r="A139" s="246"/>
      <c r="B139" s="246"/>
      <c r="C139" s="246"/>
      <c r="D139" s="246"/>
      <c r="E139" s="246"/>
      <c r="F139" s="246"/>
      <c r="G139" s="246"/>
      <c r="H139" s="246"/>
      <c r="I139" s="163"/>
      <c r="J139" s="163"/>
      <c r="K139" s="163"/>
      <c r="L139" s="163"/>
      <c r="M139" s="163"/>
      <c r="N139" s="163"/>
      <c r="O139" s="163"/>
    </row>
    <row r="140" spans="1:15" s="224" customFormat="1" ht="12.75">
      <c r="A140" s="246"/>
      <c r="B140" s="246"/>
      <c r="C140" s="246"/>
      <c r="D140" s="246"/>
      <c r="E140" s="246"/>
      <c r="F140" s="246"/>
      <c r="G140" s="246"/>
      <c r="H140" s="246"/>
      <c r="I140" s="163"/>
      <c r="J140" s="163"/>
      <c r="K140" s="163"/>
      <c r="L140" s="163"/>
      <c r="M140" s="163"/>
      <c r="N140" s="163"/>
      <c r="O140" s="163"/>
    </row>
    <row r="141" spans="1:15" s="224" customFormat="1" ht="12.75">
      <c r="A141" s="246"/>
      <c r="B141" s="246"/>
      <c r="C141" s="246"/>
      <c r="D141" s="246"/>
      <c r="E141" s="246"/>
      <c r="F141" s="246"/>
      <c r="G141" s="246"/>
      <c r="H141" s="246"/>
      <c r="I141" s="163"/>
      <c r="J141" s="163"/>
      <c r="K141" s="163"/>
      <c r="L141" s="163"/>
      <c r="M141" s="163"/>
      <c r="N141" s="163"/>
      <c r="O141" s="163"/>
    </row>
    <row r="142" spans="1:15" s="224" customFormat="1" ht="12.75">
      <c r="A142" s="246"/>
      <c r="B142" s="246"/>
      <c r="C142" s="246"/>
      <c r="D142" s="246"/>
      <c r="E142" s="246"/>
      <c r="F142" s="246"/>
      <c r="G142" s="246"/>
      <c r="H142" s="246"/>
      <c r="I142" s="163"/>
      <c r="J142" s="163"/>
      <c r="K142" s="163"/>
      <c r="L142" s="163"/>
      <c r="M142" s="163"/>
      <c r="N142" s="163"/>
      <c r="O142" s="163"/>
    </row>
    <row r="143" spans="1:15" s="224" customFormat="1" ht="12.75">
      <c r="A143" s="246"/>
      <c r="B143" s="246"/>
      <c r="C143" s="246"/>
      <c r="D143" s="246"/>
      <c r="E143" s="246"/>
      <c r="F143" s="246"/>
      <c r="G143" s="246"/>
      <c r="H143" s="246"/>
      <c r="I143" s="163"/>
      <c r="J143" s="163"/>
      <c r="K143" s="163"/>
      <c r="L143" s="163"/>
      <c r="M143" s="163"/>
      <c r="N143" s="163"/>
      <c r="O143" s="163"/>
    </row>
    <row r="144" spans="1:15" s="224" customFormat="1" ht="12.75">
      <c r="A144" s="246"/>
      <c r="B144" s="246"/>
      <c r="C144" s="246"/>
      <c r="D144" s="246"/>
      <c r="E144" s="246"/>
      <c r="F144" s="246"/>
      <c r="G144" s="246"/>
      <c r="H144" s="246"/>
      <c r="I144" s="163"/>
      <c r="J144" s="163"/>
      <c r="K144" s="163"/>
      <c r="L144" s="163"/>
      <c r="M144" s="163"/>
      <c r="N144" s="163"/>
      <c r="O144" s="163"/>
    </row>
    <row r="145" spans="1:15" s="224" customFormat="1" ht="12.75">
      <c r="A145" s="246"/>
      <c r="B145" s="246"/>
      <c r="C145" s="246"/>
      <c r="D145" s="246"/>
      <c r="E145" s="246"/>
      <c r="F145" s="246"/>
      <c r="G145" s="246"/>
      <c r="H145" s="246"/>
      <c r="I145" s="163"/>
      <c r="J145" s="163"/>
      <c r="K145" s="163"/>
      <c r="L145" s="163"/>
      <c r="M145" s="163"/>
      <c r="N145" s="163"/>
      <c r="O145" s="163"/>
    </row>
    <row r="146" spans="1:15" s="224" customFormat="1" ht="12.75">
      <c r="A146" s="246"/>
      <c r="B146" s="246"/>
      <c r="C146" s="246"/>
      <c r="D146" s="246"/>
      <c r="E146" s="246"/>
      <c r="F146" s="246"/>
      <c r="G146" s="246"/>
      <c r="H146" s="246"/>
      <c r="I146" s="163"/>
      <c r="J146" s="163"/>
      <c r="K146" s="163"/>
      <c r="L146" s="163"/>
      <c r="M146" s="163"/>
      <c r="N146" s="163"/>
      <c r="O146" s="163"/>
    </row>
    <row r="147" spans="1:15" s="224" customFormat="1" ht="12.75">
      <c r="A147" s="246"/>
      <c r="B147" s="246"/>
      <c r="C147" s="246"/>
      <c r="D147" s="246"/>
      <c r="E147" s="246"/>
      <c r="F147" s="246"/>
      <c r="G147" s="246"/>
      <c r="H147" s="246"/>
      <c r="I147" s="163"/>
      <c r="J147" s="163"/>
      <c r="K147" s="163"/>
      <c r="L147" s="163"/>
      <c r="M147" s="163"/>
      <c r="N147" s="163"/>
      <c r="O147" s="163"/>
    </row>
    <row r="148" spans="1:15" s="224" customFormat="1" ht="12.75">
      <c r="A148" s="246"/>
      <c r="B148" s="246"/>
      <c r="C148" s="246"/>
      <c r="D148" s="246"/>
      <c r="E148" s="246"/>
      <c r="F148" s="246"/>
      <c r="G148" s="246"/>
      <c r="H148" s="246"/>
      <c r="I148" s="163"/>
      <c r="J148" s="163"/>
      <c r="K148" s="163"/>
      <c r="L148" s="163"/>
      <c r="M148" s="163"/>
      <c r="N148" s="163"/>
      <c r="O148" s="163"/>
    </row>
    <row r="149" spans="1:15" s="224" customFormat="1" ht="12.75">
      <c r="A149" s="246"/>
      <c r="B149" s="246"/>
      <c r="C149" s="246"/>
      <c r="D149" s="246"/>
      <c r="E149" s="246"/>
      <c r="F149" s="246"/>
      <c r="G149" s="246"/>
      <c r="H149" s="246"/>
      <c r="I149" s="163"/>
      <c r="J149" s="163"/>
      <c r="K149" s="163"/>
      <c r="L149" s="163"/>
      <c r="M149" s="163"/>
      <c r="N149" s="163"/>
      <c r="O149" s="163"/>
    </row>
    <row r="150" spans="1:15" s="224" customFormat="1" ht="12.75">
      <c r="A150" s="246"/>
      <c r="B150" s="246"/>
      <c r="C150" s="246"/>
      <c r="D150" s="246"/>
      <c r="E150" s="246"/>
      <c r="F150" s="246"/>
      <c r="G150" s="246"/>
      <c r="H150" s="246"/>
      <c r="I150" s="163"/>
      <c r="J150" s="163"/>
      <c r="K150" s="163"/>
      <c r="L150" s="163"/>
      <c r="M150" s="163"/>
      <c r="N150" s="163"/>
      <c r="O150" s="163"/>
    </row>
    <row r="151" spans="1:15" s="224" customFormat="1" ht="12.75">
      <c r="A151" s="246"/>
      <c r="B151" s="246"/>
      <c r="C151" s="246"/>
      <c r="D151" s="246"/>
      <c r="E151" s="246"/>
      <c r="F151" s="246"/>
      <c r="G151" s="246"/>
      <c r="H151" s="246"/>
      <c r="I151" s="163"/>
      <c r="J151" s="163"/>
      <c r="K151" s="163"/>
      <c r="L151" s="163"/>
      <c r="M151" s="163"/>
      <c r="N151" s="163"/>
      <c r="O151" s="163"/>
    </row>
    <row r="152" spans="1:15" s="224" customFormat="1" ht="12.75">
      <c r="A152" s="246"/>
      <c r="B152" s="246"/>
      <c r="C152" s="246"/>
      <c r="D152" s="246"/>
      <c r="E152" s="246"/>
      <c r="F152" s="246"/>
      <c r="G152" s="246"/>
      <c r="H152" s="246"/>
      <c r="I152" s="163"/>
      <c r="J152" s="163"/>
      <c r="K152" s="163"/>
      <c r="L152" s="163"/>
      <c r="M152" s="163"/>
      <c r="N152" s="163"/>
      <c r="O152" s="163"/>
    </row>
    <row r="153" spans="1:15" s="224" customFormat="1" ht="12.75">
      <c r="A153" s="246"/>
      <c r="B153" s="246"/>
      <c r="C153" s="246"/>
      <c r="D153" s="246"/>
      <c r="E153" s="246"/>
      <c r="F153" s="246"/>
      <c r="G153" s="246"/>
      <c r="H153" s="246"/>
      <c r="I153" s="163"/>
      <c r="J153" s="163"/>
      <c r="K153" s="163"/>
      <c r="L153" s="163"/>
      <c r="M153" s="163"/>
      <c r="N153" s="163"/>
      <c r="O153" s="163"/>
    </row>
    <row r="154" spans="1:15" s="224" customFormat="1" ht="12.75">
      <c r="A154" s="246"/>
      <c r="B154" s="246"/>
      <c r="C154" s="246"/>
      <c r="D154" s="246"/>
      <c r="E154" s="246"/>
      <c r="F154" s="246"/>
      <c r="G154" s="246"/>
      <c r="H154" s="246"/>
      <c r="I154" s="163"/>
      <c r="J154" s="163"/>
      <c r="K154" s="163"/>
      <c r="L154" s="163"/>
      <c r="M154" s="163"/>
      <c r="N154" s="163"/>
      <c r="O154" s="163"/>
    </row>
    <row r="155" spans="1:15" s="224" customFormat="1" ht="12.75">
      <c r="A155" s="246"/>
      <c r="B155" s="246"/>
      <c r="C155" s="246"/>
      <c r="D155" s="246"/>
      <c r="E155" s="246"/>
      <c r="F155" s="246"/>
      <c r="G155" s="246"/>
      <c r="H155" s="246"/>
      <c r="I155" s="163"/>
      <c r="J155" s="163"/>
      <c r="K155" s="163"/>
      <c r="L155" s="163"/>
      <c r="M155" s="163"/>
      <c r="N155" s="163"/>
      <c r="O155" s="163"/>
    </row>
    <row r="156" spans="1:15" s="224" customFormat="1" ht="12.75">
      <c r="A156" s="246"/>
      <c r="B156" s="246"/>
      <c r="C156" s="246"/>
      <c r="D156" s="246"/>
      <c r="E156" s="246"/>
      <c r="F156" s="246"/>
      <c r="G156" s="246"/>
      <c r="H156" s="246"/>
      <c r="I156" s="163"/>
      <c r="J156" s="163"/>
      <c r="K156" s="163"/>
      <c r="L156" s="163"/>
      <c r="M156" s="163"/>
      <c r="N156" s="163"/>
      <c r="O156" s="163"/>
    </row>
    <row r="157" spans="1:15" s="224" customFormat="1" ht="12.75">
      <c r="A157" s="246"/>
      <c r="B157" s="246"/>
      <c r="C157" s="246"/>
      <c r="D157" s="246"/>
      <c r="E157" s="246"/>
      <c r="F157" s="246"/>
      <c r="G157" s="246"/>
      <c r="H157" s="246"/>
      <c r="I157" s="163"/>
      <c r="J157" s="163"/>
      <c r="K157" s="163"/>
      <c r="L157" s="163"/>
      <c r="M157" s="163"/>
      <c r="N157" s="163"/>
      <c r="O157" s="163"/>
    </row>
    <row r="158" spans="1:15" s="224" customFormat="1" ht="12.75">
      <c r="A158" s="246"/>
      <c r="B158" s="246"/>
      <c r="C158" s="246"/>
      <c r="D158" s="246"/>
      <c r="E158" s="246"/>
      <c r="F158" s="246"/>
      <c r="G158" s="246"/>
      <c r="H158" s="246"/>
      <c r="I158" s="163"/>
      <c r="J158" s="163"/>
      <c r="K158" s="163"/>
      <c r="L158" s="163"/>
      <c r="M158" s="163"/>
      <c r="N158" s="163"/>
      <c r="O158" s="163"/>
    </row>
    <row r="159" spans="1:15" s="224" customFormat="1" ht="12.75">
      <c r="A159" s="246"/>
      <c r="B159" s="246"/>
      <c r="C159" s="246"/>
      <c r="D159" s="246"/>
      <c r="E159" s="246"/>
      <c r="F159" s="246"/>
      <c r="G159" s="246"/>
      <c r="H159" s="246"/>
      <c r="I159" s="163"/>
      <c r="J159" s="163"/>
      <c r="K159" s="163"/>
      <c r="L159" s="163"/>
      <c r="M159" s="163"/>
      <c r="N159" s="163"/>
      <c r="O159" s="163"/>
    </row>
    <row r="160" spans="1:15" s="224" customFormat="1" ht="12.75">
      <c r="A160" s="246"/>
      <c r="B160" s="246"/>
      <c r="C160" s="246"/>
      <c r="D160" s="246"/>
      <c r="E160" s="246"/>
      <c r="F160" s="246"/>
      <c r="G160" s="246"/>
      <c r="H160" s="246"/>
      <c r="I160" s="163"/>
      <c r="J160" s="163"/>
      <c r="K160" s="163"/>
      <c r="L160" s="163"/>
      <c r="M160" s="163"/>
      <c r="N160" s="163"/>
      <c r="O160" s="163"/>
    </row>
    <row r="161" spans="1:15" s="224" customFormat="1" ht="12.75">
      <c r="A161" s="246"/>
      <c r="B161" s="246"/>
      <c r="C161" s="246"/>
      <c r="D161" s="246"/>
      <c r="E161" s="246"/>
      <c r="F161" s="246"/>
      <c r="G161" s="246"/>
      <c r="H161" s="246"/>
      <c r="I161" s="163"/>
      <c r="J161" s="163"/>
      <c r="K161" s="163"/>
      <c r="L161" s="163"/>
      <c r="M161" s="163"/>
      <c r="N161" s="163"/>
      <c r="O161" s="163"/>
    </row>
    <row r="162" spans="1:15" s="224" customFormat="1" ht="12.75">
      <c r="A162" s="246"/>
      <c r="B162" s="246"/>
      <c r="C162" s="246"/>
      <c r="D162" s="246"/>
      <c r="E162" s="246"/>
      <c r="F162" s="246"/>
      <c r="G162" s="246"/>
      <c r="H162" s="246"/>
      <c r="I162" s="163"/>
      <c r="J162" s="163"/>
      <c r="K162" s="163"/>
      <c r="L162" s="163"/>
      <c r="M162" s="163"/>
      <c r="N162" s="163"/>
      <c r="O162" s="163"/>
    </row>
    <row r="163" spans="1:15" s="224" customFormat="1" ht="12.75">
      <c r="A163" s="246"/>
      <c r="B163" s="246"/>
      <c r="C163" s="246"/>
      <c r="D163" s="246"/>
      <c r="E163" s="246"/>
      <c r="F163" s="246"/>
      <c r="G163" s="246"/>
      <c r="H163" s="246"/>
      <c r="I163" s="163"/>
      <c r="J163" s="163"/>
      <c r="K163" s="163"/>
      <c r="L163" s="163"/>
      <c r="M163" s="163"/>
      <c r="N163" s="163"/>
      <c r="O163" s="163"/>
    </row>
    <row r="164" spans="1:15" s="224" customFormat="1" ht="12.75">
      <c r="A164" s="246"/>
      <c r="B164" s="246"/>
      <c r="C164" s="246"/>
      <c r="D164" s="246"/>
      <c r="E164" s="246"/>
      <c r="F164" s="246"/>
      <c r="G164" s="246"/>
      <c r="H164" s="246"/>
      <c r="I164" s="163"/>
      <c r="J164" s="163"/>
      <c r="K164" s="163"/>
      <c r="L164" s="163"/>
      <c r="M164" s="163"/>
      <c r="N164" s="163"/>
      <c r="O164" s="163"/>
    </row>
    <row r="165" spans="1:15" s="224" customFormat="1" ht="12.75">
      <c r="A165" s="246"/>
      <c r="B165" s="246"/>
      <c r="C165" s="246"/>
      <c r="D165" s="246"/>
      <c r="E165" s="246"/>
      <c r="F165" s="246"/>
      <c r="G165" s="246"/>
      <c r="H165" s="246"/>
      <c r="I165" s="163"/>
      <c r="J165" s="163"/>
      <c r="K165" s="163"/>
      <c r="L165" s="163"/>
      <c r="M165" s="163"/>
      <c r="N165" s="163"/>
      <c r="O165" s="163"/>
    </row>
    <row r="166" spans="1:15" s="224" customFormat="1" ht="12.75">
      <c r="A166" s="246"/>
      <c r="B166" s="246"/>
      <c r="C166" s="246"/>
      <c r="D166" s="246"/>
      <c r="E166" s="246"/>
      <c r="F166" s="246"/>
      <c r="G166" s="246"/>
      <c r="H166" s="246"/>
      <c r="I166" s="163"/>
      <c r="J166" s="163"/>
      <c r="K166" s="163"/>
      <c r="L166" s="163"/>
      <c r="M166" s="163"/>
      <c r="N166" s="163"/>
      <c r="O166" s="163"/>
    </row>
    <row r="167" spans="1:15" s="224" customFormat="1" ht="12.75">
      <c r="A167" s="246"/>
      <c r="B167" s="246"/>
      <c r="C167" s="246"/>
      <c r="D167" s="246"/>
      <c r="E167" s="246"/>
      <c r="F167" s="246"/>
      <c r="G167" s="246"/>
      <c r="H167" s="246"/>
      <c r="I167" s="163"/>
      <c r="J167" s="163"/>
      <c r="K167" s="163"/>
      <c r="L167" s="163"/>
      <c r="M167" s="163"/>
      <c r="N167" s="163"/>
      <c r="O167" s="163"/>
    </row>
    <row r="168" spans="1:15" s="224" customFormat="1" ht="12.75">
      <c r="A168" s="246"/>
      <c r="B168" s="246"/>
      <c r="C168" s="246"/>
      <c r="D168" s="246"/>
      <c r="E168" s="246"/>
      <c r="F168" s="246"/>
      <c r="G168" s="246"/>
      <c r="H168" s="246"/>
      <c r="I168" s="163"/>
      <c r="J168" s="163"/>
      <c r="K168" s="163"/>
      <c r="L168" s="163"/>
      <c r="M168" s="163"/>
      <c r="N168" s="163"/>
      <c r="O168" s="163"/>
    </row>
    <row r="169" spans="1:15" s="224" customFormat="1" ht="12.75">
      <c r="A169" s="246"/>
      <c r="B169" s="246"/>
      <c r="C169" s="246"/>
      <c r="D169" s="246"/>
      <c r="E169" s="246"/>
      <c r="F169" s="246"/>
      <c r="G169" s="246"/>
      <c r="H169" s="246"/>
      <c r="I169" s="163"/>
      <c r="J169" s="163"/>
      <c r="K169" s="163"/>
      <c r="L169" s="163"/>
      <c r="M169" s="163"/>
      <c r="N169" s="163"/>
      <c r="O169" s="163"/>
    </row>
    <row r="170" spans="1:15" s="224" customFormat="1" ht="12.75">
      <c r="A170" s="246"/>
      <c r="B170" s="246"/>
      <c r="C170" s="246"/>
      <c r="D170" s="246"/>
      <c r="E170" s="246"/>
      <c r="F170" s="246"/>
      <c r="G170" s="246"/>
      <c r="H170" s="246"/>
      <c r="I170" s="163"/>
      <c r="J170" s="163"/>
      <c r="K170" s="163"/>
      <c r="L170" s="163"/>
      <c r="M170" s="163"/>
      <c r="N170" s="163"/>
      <c r="O170" s="163"/>
    </row>
    <row r="171" spans="1:15" s="224" customFormat="1" ht="12.75">
      <c r="A171" s="246"/>
      <c r="B171" s="246"/>
      <c r="C171" s="246"/>
      <c r="D171" s="246"/>
      <c r="E171" s="246"/>
      <c r="F171" s="246"/>
      <c r="G171" s="246"/>
      <c r="H171" s="246"/>
      <c r="I171" s="163"/>
      <c r="J171" s="163"/>
      <c r="K171" s="163"/>
      <c r="L171" s="163"/>
      <c r="M171" s="163"/>
      <c r="N171" s="163"/>
      <c r="O171" s="163"/>
    </row>
    <row r="172" spans="1:15" s="224" customFormat="1" ht="12.75">
      <c r="A172" s="246"/>
      <c r="B172" s="246"/>
      <c r="C172" s="246"/>
      <c r="D172" s="246"/>
      <c r="E172" s="246"/>
      <c r="F172" s="246"/>
      <c r="G172" s="246"/>
      <c r="H172" s="246"/>
      <c r="I172" s="163"/>
      <c r="J172" s="163"/>
      <c r="K172" s="163"/>
      <c r="L172" s="163"/>
      <c r="M172" s="163"/>
      <c r="N172" s="163"/>
      <c r="O172" s="163"/>
    </row>
    <row r="173" spans="1:15" s="224" customFormat="1" ht="12.75">
      <c r="A173" s="246"/>
      <c r="B173" s="246"/>
      <c r="C173" s="246"/>
      <c r="D173" s="246"/>
      <c r="E173" s="246"/>
      <c r="F173" s="246"/>
      <c r="G173" s="246"/>
      <c r="H173" s="246"/>
      <c r="I173" s="163"/>
      <c r="J173" s="163"/>
      <c r="K173" s="163"/>
      <c r="L173" s="163"/>
      <c r="M173" s="163"/>
      <c r="N173" s="163"/>
      <c r="O173" s="163"/>
    </row>
    <row r="174" spans="1:15" s="224" customFormat="1" ht="12.75">
      <c r="A174" s="246"/>
      <c r="B174" s="246"/>
      <c r="C174" s="246"/>
      <c r="D174" s="246"/>
      <c r="E174" s="246"/>
      <c r="F174" s="246"/>
      <c r="G174" s="246"/>
      <c r="H174" s="246"/>
      <c r="I174" s="163"/>
      <c r="J174" s="163"/>
      <c r="K174" s="163"/>
      <c r="L174" s="163"/>
      <c r="M174" s="163"/>
      <c r="N174" s="163"/>
      <c r="O174" s="163"/>
    </row>
    <row r="175" spans="1:15" s="224" customFormat="1" ht="12.75">
      <c r="A175" s="246"/>
      <c r="B175" s="246"/>
      <c r="C175" s="246"/>
      <c r="D175" s="246"/>
      <c r="E175" s="246"/>
      <c r="F175" s="246"/>
      <c r="G175" s="246"/>
      <c r="H175" s="246"/>
      <c r="I175" s="163"/>
      <c r="J175" s="163"/>
      <c r="K175" s="163"/>
      <c r="L175" s="163"/>
      <c r="M175" s="163"/>
      <c r="N175" s="163"/>
      <c r="O175" s="163"/>
    </row>
    <row r="176" spans="1:15" s="224" customFormat="1" ht="12.75">
      <c r="A176" s="246"/>
      <c r="B176" s="246"/>
      <c r="C176" s="246"/>
      <c r="D176" s="246"/>
      <c r="E176" s="246"/>
      <c r="F176" s="246"/>
      <c r="G176" s="246"/>
      <c r="H176" s="246"/>
      <c r="I176" s="163"/>
      <c r="J176" s="163"/>
      <c r="K176" s="163"/>
      <c r="L176" s="163"/>
      <c r="M176" s="163"/>
      <c r="N176" s="163"/>
      <c r="O176" s="163"/>
    </row>
  </sheetData>
  <sheetProtection/>
  <mergeCells count="90">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0:H50"/>
    <mergeCell ref="C77:E78"/>
    <mergeCell ref="C80:E80"/>
    <mergeCell ref="C90:E90"/>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s>
  <printOptions/>
  <pageMargins left="0.7874015748031497" right="0.5905511811023623"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4.57421875" defaultRowHeight="12"/>
  <cols>
    <col min="1" max="5" width="16.57421875" style="148" customWidth="1"/>
    <col min="6" max="8" width="18.8515625" style="148" customWidth="1"/>
    <col min="9" max="11" width="17.7109375" style="148" customWidth="1"/>
    <col min="12" max="12" width="6.57421875" style="148" customWidth="1"/>
    <col min="13" max="16384" width="14.57421875" style="148" customWidth="1"/>
  </cols>
  <sheetData>
    <row r="5" spans="1:7" ht="12.75">
      <c r="A5" s="147"/>
      <c r="B5" s="147"/>
      <c r="C5" s="147"/>
      <c r="D5" s="147"/>
      <c r="E5" s="147"/>
      <c r="F5" s="147"/>
      <c r="G5" s="147"/>
    </row>
    <row r="6" spans="1:7" ht="12.75">
      <c r="A6" s="147"/>
      <c r="B6" s="147"/>
      <c r="C6" s="147"/>
      <c r="D6" s="147"/>
      <c r="E6" s="147"/>
      <c r="F6" s="147"/>
      <c r="G6" s="147"/>
    </row>
    <row r="7" spans="1:7" ht="12.75">
      <c r="A7" s="147"/>
      <c r="B7" s="147"/>
      <c r="C7" s="147"/>
      <c r="D7" s="147"/>
      <c r="E7" s="147"/>
      <c r="F7" s="147"/>
      <c r="G7" s="147"/>
    </row>
    <row r="8" spans="1:7" ht="12.75">
      <c r="A8" s="147"/>
      <c r="B8" s="147"/>
      <c r="C8" s="147"/>
      <c r="D8" s="147"/>
      <c r="E8" s="147"/>
      <c r="F8" s="147"/>
      <c r="G8" s="147"/>
    </row>
    <row r="9" spans="1:7" ht="12.75">
      <c r="A9" s="147"/>
      <c r="B9" s="147"/>
      <c r="C9" s="147"/>
      <c r="D9" s="147"/>
      <c r="E9" s="147"/>
      <c r="F9" s="147"/>
      <c r="G9" s="147"/>
    </row>
    <row r="10" spans="1:7" ht="12.75">
      <c r="A10" s="147"/>
      <c r="B10" s="147"/>
      <c r="C10" s="147"/>
      <c r="D10" s="147"/>
      <c r="E10" s="147"/>
      <c r="F10" s="147"/>
      <c r="G10" s="147"/>
    </row>
    <row r="11" spans="1:7" ht="12.75">
      <c r="A11" s="147"/>
      <c r="B11" s="147"/>
      <c r="C11" s="147"/>
      <c r="D11" s="147"/>
      <c r="E11" s="147"/>
      <c r="F11" s="147"/>
      <c r="G11" s="147"/>
    </row>
    <row r="12" spans="1:7" ht="12.75">
      <c r="A12" s="147"/>
      <c r="B12" s="147"/>
      <c r="C12" s="147"/>
      <c r="D12" s="147"/>
      <c r="E12" s="147"/>
      <c r="F12" s="147"/>
      <c r="G12" s="147"/>
    </row>
    <row r="13" spans="1:7" ht="12.75" customHeight="1">
      <c r="A13" s="147"/>
      <c r="B13" s="147"/>
      <c r="C13" s="147"/>
      <c r="D13" s="147"/>
      <c r="E13" s="147"/>
      <c r="F13" s="147"/>
      <c r="G13" s="147"/>
    </row>
    <row r="14" spans="1:7" ht="12.75" customHeight="1">
      <c r="A14" s="147"/>
      <c r="B14" s="147"/>
      <c r="C14" s="147"/>
      <c r="D14" s="147"/>
      <c r="E14" s="147"/>
      <c r="F14" s="147"/>
      <c r="G14" s="147"/>
    </row>
    <row r="15" spans="1:7" ht="12.75" customHeight="1">
      <c r="A15" s="147"/>
      <c r="B15" s="147"/>
      <c r="C15" s="147"/>
      <c r="D15" s="147"/>
      <c r="E15" s="147"/>
      <c r="F15" s="147"/>
      <c r="G15" s="147"/>
    </row>
    <row r="16" spans="1:7" ht="12.75" customHeight="1">
      <c r="A16" s="147"/>
      <c r="B16" s="147"/>
      <c r="C16" s="147"/>
      <c r="D16" s="147"/>
      <c r="E16" s="147"/>
      <c r="F16" s="147"/>
      <c r="G16" s="147"/>
    </row>
    <row r="17" spans="1:7" ht="12.75" customHeight="1">
      <c r="A17" s="147"/>
      <c r="B17" s="147"/>
      <c r="C17" s="147"/>
      <c r="D17" s="147"/>
      <c r="E17" s="147"/>
      <c r="F17" s="147"/>
      <c r="G17" s="147"/>
    </row>
    <row r="18" spans="1:7" ht="12.75" customHeight="1">
      <c r="A18" s="147"/>
      <c r="B18" s="147"/>
      <c r="C18" s="147"/>
      <c r="D18" s="147"/>
      <c r="E18" s="147"/>
      <c r="F18" s="147"/>
      <c r="G18" s="147"/>
    </row>
    <row r="19" spans="1:7" ht="12.75" customHeight="1">
      <c r="A19" s="147"/>
      <c r="B19" s="147"/>
      <c r="C19" s="147"/>
      <c r="D19" s="147"/>
      <c r="E19" s="147"/>
      <c r="F19" s="147"/>
      <c r="G19" s="147"/>
    </row>
    <row r="20" spans="1:7" ht="12.75" customHeight="1">
      <c r="A20" s="147"/>
      <c r="B20" s="147"/>
      <c r="C20" s="147"/>
      <c r="D20" s="147"/>
      <c r="E20" s="147"/>
      <c r="F20" s="147"/>
      <c r="G20" s="147"/>
    </row>
    <row r="21" spans="1:7" ht="12.75" customHeight="1">
      <c r="A21" s="147"/>
      <c r="B21" s="147"/>
      <c r="C21" s="147"/>
      <c r="D21" s="147"/>
      <c r="E21" s="147"/>
      <c r="F21" s="147"/>
      <c r="G21" s="147"/>
    </row>
    <row r="22" spans="1:7" ht="12.75" customHeight="1">
      <c r="A22" s="147"/>
      <c r="B22" s="147"/>
      <c r="C22" s="147"/>
      <c r="D22" s="147"/>
      <c r="E22" s="147"/>
      <c r="F22" s="147"/>
      <c r="G22" s="147"/>
    </row>
    <row r="23" spans="1:7" ht="12.75" customHeight="1">
      <c r="A23" s="147"/>
      <c r="B23" s="147"/>
      <c r="C23" s="147"/>
      <c r="D23" s="147"/>
      <c r="E23" s="147"/>
      <c r="F23" s="147"/>
      <c r="G23" s="147"/>
    </row>
    <row r="24" spans="1:7" ht="12.75" customHeight="1">
      <c r="A24" s="147"/>
      <c r="B24" s="147"/>
      <c r="C24" s="147"/>
      <c r="D24" s="147"/>
      <c r="E24" s="147"/>
      <c r="F24" s="147"/>
      <c r="G24" s="147"/>
    </row>
    <row r="25" spans="1:7" ht="12.75" customHeight="1">
      <c r="A25" s="147"/>
      <c r="B25" s="147"/>
      <c r="C25" s="147"/>
      <c r="D25" s="147"/>
      <c r="E25" s="147"/>
      <c r="F25" s="147"/>
      <c r="G25" s="147"/>
    </row>
    <row r="26" spans="1:7" ht="12.75" customHeight="1">
      <c r="A26" s="147"/>
      <c r="B26" s="147"/>
      <c r="C26" s="147"/>
      <c r="D26" s="147"/>
      <c r="E26" s="147"/>
      <c r="F26" s="147"/>
      <c r="G26" s="147"/>
    </row>
    <row r="27" ht="12.75" customHeight="1"/>
    <row r="28" ht="12.75" customHeight="1"/>
    <row r="29" ht="12.75" customHeight="1"/>
    <row r="30" ht="12.75" customHeight="1"/>
    <row r="32" ht="31.5" customHeight="1"/>
    <row r="34" ht="12" customHeight="1"/>
  </sheetData>
  <sheetProtection/>
  <printOptions/>
  <pageMargins left="0.7874015748031497" right="0.5905511811023623" top="0.7874015748031497" bottom="0.3937007874015748"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4.57421875" defaultRowHeight="12"/>
  <cols>
    <col min="1" max="6" width="14.421875" style="149" customWidth="1"/>
    <col min="7" max="7" width="15.421875" style="149" customWidth="1"/>
    <col min="8" max="8" width="13.57421875" style="149" customWidth="1"/>
    <col min="9" max="9" width="9.8515625" style="149" customWidth="1"/>
    <col min="10" max="10" width="14.57421875" style="149" customWidth="1"/>
    <col min="11" max="11" width="9.8515625" style="149" customWidth="1"/>
    <col min="12" max="16384" width="14.57421875" style="149"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42" customHeight="1"/>
    <row r="28" ht="14.25" customHeight="1"/>
    <row r="29" ht="14.25" customHeight="1"/>
    <row r="30" ht="14.25" customHeight="1"/>
    <row r="31" ht="14.25" customHeight="1"/>
    <row r="32" ht="14.25" customHeight="1"/>
    <row r="33" ht="14.25" customHeight="1">
      <c r="I33" s="150"/>
    </row>
    <row r="34" ht="14.25" customHeight="1">
      <c r="K34" s="151"/>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3937007874015748"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4.57421875" defaultRowHeight="12"/>
  <cols>
    <col min="1" max="3" width="14.421875" style="149" customWidth="1"/>
    <col min="4" max="5" width="16.421875" style="149" customWidth="1"/>
    <col min="6" max="7" width="14.421875" style="149" customWidth="1"/>
    <col min="8" max="16384" width="14.5742187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30.7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96" customWidth="1"/>
    <col min="2" max="2" width="35.7109375" style="61" customWidth="1"/>
    <col min="3" max="3" width="9.7109375" style="61" customWidth="1"/>
    <col min="4" max="4" width="9.57421875" style="61" customWidth="1"/>
    <col min="5" max="6" width="10.421875" style="61" customWidth="1"/>
    <col min="7" max="7" width="11.140625" style="61" customWidth="1"/>
    <col min="8" max="8" width="10.57421875" style="61" customWidth="1"/>
    <col min="9" max="9" width="9.57421875" style="61" customWidth="1"/>
    <col min="10" max="10" width="9.421875" style="61" customWidth="1"/>
    <col min="11" max="16384" width="11.00390625" style="61" customWidth="1"/>
  </cols>
  <sheetData>
    <row r="1" spans="2:10" ht="12.75">
      <c r="B1" s="58" t="s">
        <v>172</v>
      </c>
      <c r="C1" s="58"/>
      <c r="D1" s="58"/>
      <c r="E1" s="58"/>
      <c r="F1" s="58"/>
      <c r="G1" s="58"/>
      <c r="H1" s="58"/>
      <c r="I1" s="58"/>
      <c r="J1" s="58"/>
    </row>
    <row r="2" spans="2:10" ht="12.75">
      <c r="B2" s="121"/>
      <c r="C2" s="122"/>
      <c r="D2" s="122"/>
      <c r="G2" s="122"/>
      <c r="H2" s="122"/>
      <c r="I2" s="122"/>
      <c r="J2" s="122"/>
    </row>
    <row r="3" spans="2:10" ht="12.75">
      <c r="B3" s="313" t="s">
        <v>173</v>
      </c>
      <c r="C3" s="313"/>
      <c r="D3" s="313"/>
      <c r="E3" s="313"/>
      <c r="F3" s="313"/>
      <c r="G3" s="313"/>
      <c r="H3" s="313"/>
      <c r="I3" s="313"/>
      <c r="J3" s="313"/>
    </row>
    <row r="4" spans="2:10" ht="12.75">
      <c r="B4" s="313" t="s">
        <v>174</v>
      </c>
      <c r="C4" s="313"/>
      <c r="D4" s="313"/>
      <c r="E4" s="313"/>
      <c r="F4" s="313"/>
      <c r="G4" s="313"/>
      <c r="H4" s="313"/>
      <c r="I4" s="313"/>
      <c r="J4" s="313"/>
    </row>
    <row r="5" spans="2:10" ht="12.75">
      <c r="B5" s="123"/>
      <c r="C5" s="123"/>
      <c r="D5" s="123"/>
      <c r="E5" s="122"/>
      <c r="F5" s="122"/>
      <c r="G5" s="123"/>
      <c r="H5" s="123"/>
      <c r="I5" s="123"/>
      <c r="J5" s="123"/>
    </row>
    <row r="6" spans="2:10" ht="12.75">
      <c r="B6" s="123"/>
      <c r="C6" s="123"/>
      <c r="D6" s="123"/>
      <c r="G6" s="123"/>
      <c r="H6" s="123"/>
      <c r="I6" s="123"/>
      <c r="J6" s="123"/>
    </row>
    <row r="7" spans="1:10" ht="12.75">
      <c r="A7" s="314" t="s">
        <v>3</v>
      </c>
      <c r="B7" s="317" t="s">
        <v>107</v>
      </c>
      <c r="C7" s="320" t="s">
        <v>175</v>
      </c>
      <c r="D7" s="320" t="s">
        <v>176</v>
      </c>
      <c r="E7" s="320" t="s">
        <v>171</v>
      </c>
      <c r="F7" s="320" t="s">
        <v>9</v>
      </c>
      <c r="G7" s="307" t="s">
        <v>10</v>
      </c>
      <c r="H7" s="308"/>
      <c r="I7" s="308"/>
      <c r="J7" s="308"/>
    </row>
    <row r="8" spans="1:10" ht="12.75">
      <c r="A8" s="315"/>
      <c r="B8" s="318"/>
      <c r="C8" s="318"/>
      <c r="D8" s="318"/>
      <c r="E8" s="318"/>
      <c r="F8" s="321"/>
      <c r="G8" s="309" t="s">
        <v>12</v>
      </c>
      <c r="H8" s="307" t="s">
        <v>177</v>
      </c>
      <c r="I8" s="308"/>
      <c r="J8" s="308"/>
    </row>
    <row r="9" spans="1:10" ht="22.5">
      <c r="A9" s="315"/>
      <c r="B9" s="318"/>
      <c r="C9" s="319"/>
      <c r="D9" s="319"/>
      <c r="E9" s="319"/>
      <c r="F9" s="322"/>
      <c r="G9" s="310"/>
      <c r="H9" s="124" t="s">
        <v>178</v>
      </c>
      <c r="I9" s="124" t="s">
        <v>14</v>
      </c>
      <c r="J9" s="125" t="s">
        <v>179</v>
      </c>
    </row>
    <row r="10" spans="1:10" ht="12.75">
      <c r="A10" s="316"/>
      <c r="B10" s="319"/>
      <c r="C10" s="63" t="s">
        <v>16</v>
      </c>
      <c r="D10" s="126" t="s">
        <v>180</v>
      </c>
      <c r="E10" s="63" t="s">
        <v>18</v>
      </c>
      <c r="F10" s="311" t="s">
        <v>19</v>
      </c>
      <c r="G10" s="312"/>
      <c r="H10" s="312"/>
      <c r="I10" s="312"/>
      <c r="J10" s="312"/>
    </row>
    <row r="11" spans="1:10" ht="12.75">
      <c r="A11" s="69"/>
      <c r="B11" s="127"/>
      <c r="C11" s="70"/>
      <c r="D11" s="71"/>
      <c r="E11" s="73"/>
      <c r="F11" s="74"/>
      <c r="G11" s="71"/>
      <c r="H11" s="71"/>
      <c r="I11" s="71"/>
      <c r="J11" s="71"/>
    </row>
    <row r="12" spans="1:10" ht="12.75">
      <c r="A12" s="76" t="s">
        <v>117</v>
      </c>
      <c r="B12" s="77" t="s">
        <v>118</v>
      </c>
      <c r="C12" s="128">
        <v>843.333333333333</v>
      </c>
      <c r="D12" s="128">
        <v>142053.111111111</v>
      </c>
      <c r="E12" s="128">
        <v>175875.595</v>
      </c>
      <c r="F12" s="129">
        <v>3540568.024</v>
      </c>
      <c r="G12" s="129">
        <v>22466081.088</v>
      </c>
      <c r="H12" s="129">
        <v>14863828.757</v>
      </c>
      <c r="I12" s="129">
        <v>7602252.331</v>
      </c>
      <c r="J12" s="129">
        <v>4187073.445</v>
      </c>
    </row>
    <row r="13" spans="1:10" ht="12.75">
      <c r="A13" s="76"/>
      <c r="B13" s="80" t="s">
        <v>119</v>
      </c>
      <c r="C13" s="130"/>
      <c r="D13" s="131"/>
      <c r="E13" s="131"/>
      <c r="F13" s="132"/>
      <c r="G13" s="132"/>
      <c r="H13" s="132"/>
      <c r="I13" s="132"/>
      <c r="J13" s="132"/>
    </row>
    <row r="14" spans="1:10" ht="12.75">
      <c r="A14" s="76" t="s">
        <v>21</v>
      </c>
      <c r="B14" s="80" t="s">
        <v>120</v>
      </c>
      <c r="C14" s="133">
        <v>420.555555555556</v>
      </c>
      <c r="D14" s="133">
        <v>67320.2222222222</v>
      </c>
      <c r="E14" s="133">
        <v>83638.749</v>
      </c>
      <c r="F14" s="133">
        <v>1653754.578</v>
      </c>
      <c r="G14" s="133">
        <v>9940495.029</v>
      </c>
      <c r="H14" s="133">
        <v>6631106.809</v>
      </c>
      <c r="I14" s="133">
        <v>3309388.22</v>
      </c>
      <c r="J14" s="133">
        <v>1877927.461</v>
      </c>
    </row>
    <row r="15" spans="1:10" ht="12.75">
      <c r="A15" s="76" t="s">
        <v>21</v>
      </c>
      <c r="B15" s="80" t="s">
        <v>121</v>
      </c>
      <c r="C15" s="133">
        <v>252.888888888889</v>
      </c>
      <c r="D15" s="133">
        <v>46253.1111111111</v>
      </c>
      <c r="E15" s="133">
        <v>57074.085</v>
      </c>
      <c r="F15" s="133">
        <v>1280767.903</v>
      </c>
      <c r="G15" s="133">
        <v>8182651.203</v>
      </c>
      <c r="H15" s="133">
        <v>4906211.332</v>
      </c>
      <c r="I15" s="133">
        <v>3276439.871</v>
      </c>
      <c r="J15" s="133">
        <v>1703308.027</v>
      </c>
    </row>
    <row r="16" spans="1:10" ht="12.75">
      <c r="A16" s="76" t="s">
        <v>21</v>
      </c>
      <c r="B16" s="80" t="s">
        <v>122</v>
      </c>
      <c r="C16" s="133">
        <v>35.1111111111111</v>
      </c>
      <c r="D16" s="133">
        <v>5893.66666666667</v>
      </c>
      <c r="E16" s="133">
        <v>7449.346</v>
      </c>
      <c r="F16" s="133">
        <v>167344.829</v>
      </c>
      <c r="G16" s="133">
        <v>949725.534</v>
      </c>
      <c r="H16" s="133">
        <v>587033.457</v>
      </c>
      <c r="I16" s="133">
        <v>362692.077</v>
      </c>
      <c r="J16" s="133">
        <v>164001.165</v>
      </c>
    </row>
    <row r="17" spans="1:10" ht="12.75">
      <c r="A17" s="76" t="s">
        <v>21</v>
      </c>
      <c r="B17" s="80" t="s">
        <v>123</v>
      </c>
      <c r="C17" s="133">
        <v>134.777777777778</v>
      </c>
      <c r="D17" s="133">
        <v>22586.1111111111</v>
      </c>
      <c r="E17" s="133">
        <v>27713.415</v>
      </c>
      <c r="F17" s="133">
        <v>438700.714</v>
      </c>
      <c r="G17" s="133">
        <v>3393209.322</v>
      </c>
      <c r="H17" s="133">
        <v>2739477.159</v>
      </c>
      <c r="I17" s="133">
        <v>653732.163</v>
      </c>
      <c r="J17" s="133">
        <v>441836.792</v>
      </c>
    </row>
    <row r="18" spans="1:10" ht="12.75">
      <c r="A18" s="76"/>
      <c r="B18" s="69"/>
      <c r="C18" s="130"/>
      <c r="D18" s="131"/>
      <c r="E18" s="131"/>
      <c r="F18" s="131"/>
      <c r="G18" s="131"/>
      <c r="H18" s="131"/>
      <c r="I18" s="131"/>
      <c r="J18" s="131"/>
    </row>
    <row r="19" spans="1:10" ht="12.75">
      <c r="A19" s="76" t="s">
        <v>124</v>
      </c>
      <c r="B19" s="77" t="s">
        <v>181</v>
      </c>
      <c r="C19" s="134"/>
      <c r="D19" s="134"/>
      <c r="E19" s="134"/>
      <c r="F19" s="134"/>
      <c r="G19" s="135"/>
      <c r="H19" s="135"/>
      <c r="I19" s="134"/>
      <c r="J19" s="134"/>
    </row>
    <row r="20" spans="1:10" ht="12.75">
      <c r="A20" s="76"/>
      <c r="B20" s="77" t="s">
        <v>182</v>
      </c>
      <c r="C20" s="134">
        <v>3</v>
      </c>
      <c r="D20" s="128">
        <v>281.777777777778</v>
      </c>
      <c r="E20" s="128">
        <v>412.52</v>
      </c>
      <c r="F20" s="129">
        <v>6528.177</v>
      </c>
      <c r="G20" s="136" t="s">
        <v>21</v>
      </c>
      <c r="H20" s="136" t="s">
        <v>21</v>
      </c>
      <c r="I20" s="136" t="s">
        <v>21</v>
      </c>
      <c r="J20" s="136" t="s">
        <v>21</v>
      </c>
    </row>
    <row r="21" spans="1:10" ht="12.75">
      <c r="A21" s="76"/>
      <c r="B21" s="69"/>
      <c r="C21" s="130"/>
      <c r="D21" s="131"/>
      <c r="E21" s="131"/>
      <c r="F21" s="131"/>
      <c r="G21" s="131"/>
      <c r="H21" s="131"/>
      <c r="I21" s="131"/>
      <c r="J21" s="131"/>
    </row>
    <row r="22" spans="1:10" ht="12.75">
      <c r="A22" s="76">
        <v>5</v>
      </c>
      <c r="B22" s="80" t="s">
        <v>126</v>
      </c>
      <c r="C22" s="137" t="s">
        <v>127</v>
      </c>
      <c r="D22" s="137" t="s">
        <v>127</v>
      </c>
      <c r="E22" s="137" t="s">
        <v>127</v>
      </c>
      <c r="F22" s="137" t="s">
        <v>127</v>
      </c>
      <c r="G22" s="137" t="s">
        <v>127</v>
      </c>
      <c r="H22" s="137" t="s">
        <v>127</v>
      </c>
      <c r="I22" s="137" t="s">
        <v>127</v>
      </c>
      <c r="J22" s="137" t="s">
        <v>127</v>
      </c>
    </row>
    <row r="23" spans="1:10" ht="12.75">
      <c r="A23" s="76">
        <v>6</v>
      </c>
      <c r="B23" s="80" t="s">
        <v>128</v>
      </c>
      <c r="C23" s="137" t="s">
        <v>127</v>
      </c>
      <c r="D23" s="137" t="s">
        <v>127</v>
      </c>
      <c r="E23" s="137" t="s">
        <v>127</v>
      </c>
      <c r="F23" s="137" t="s">
        <v>127</v>
      </c>
      <c r="G23" s="137" t="s">
        <v>127</v>
      </c>
      <c r="H23" s="137" t="s">
        <v>127</v>
      </c>
      <c r="I23" s="137" t="s">
        <v>127</v>
      </c>
      <c r="J23" s="137" t="s">
        <v>127</v>
      </c>
    </row>
    <row r="24" spans="1:10" ht="12.75">
      <c r="A24" s="76">
        <v>7</v>
      </c>
      <c r="B24" s="80" t="s">
        <v>129</v>
      </c>
      <c r="C24" s="137" t="s">
        <v>127</v>
      </c>
      <c r="D24" s="137" t="s">
        <v>127</v>
      </c>
      <c r="E24" s="137" t="s">
        <v>127</v>
      </c>
      <c r="F24" s="137" t="s">
        <v>127</v>
      </c>
      <c r="G24" s="137" t="s">
        <v>127</v>
      </c>
      <c r="H24" s="137" t="s">
        <v>127</v>
      </c>
      <c r="I24" s="137" t="s">
        <v>127</v>
      </c>
      <c r="J24" s="137" t="s">
        <v>127</v>
      </c>
    </row>
    <row r="25" spans="1:10" ht="12.75">
      <c r="A25" s="76">
        <v>8</v>
      </c>
      <c r="B25" s="80" t="s">
        <v>130</v>
      </c>
      <c r="C25" s="138"/>
      <c r="D25" s="139"/>
      <c r="E25" s="131"/>
      <c r="F25" s="131"/>
      <c r="G25" s="131"/>
      <c r="H25" s="131"/>
      <c r="I25" s="140"/>
      <c r="J25" s="140"/>
    </row>
    <row r="26" spans="1:10" ht="12.75">
      <c r="A26" s="76"/>
      <c r="B26" s="80" t="s">
        <v>131</v>
      </c>
      <c r="C26" s="133">
        <v>3</v>
      </c>
      <c r="D26" s="133">
        <v>281.777777777778</v>
      </c>
      <c r="E26" s="133">
        <v>412.52</v>
      </c>
      <c r="F26" s="133">
        <v>6528.177</v>
      </c>
      <c r="G26" s="141" t="s">
        <v>21</v>
      </c>
      <c r="H26" s="141" t="s">
        <v>21</v>
      </c>
      <c r="I26" s="141" t="s">
        <v>21</v>
      </c>
      <c r="J26" s="141" t="s">
        <v>21</v>
      </c>
    </row>
    <row r="27" spans="1:10" ht="12.75">
      <c r="A27" s="76">
        <v>9</v>
      </c>
      <c r="B27" s="80" t="s">
        <v>132</v>
      </c>
      <c r="C27" s="138"/>
      <c r="D27" s="139"/>
      <c r="E27" s="131"/>
      <c r="F27" s="131"/>
      <c r="G27" s="131"/>
      <c r="H27" s="131"/>
      <c r="I27" s="140"/>
      <c r="J27" s="140"/>
    </row>
    <row r="28" spans="1:10" ht="12.75">
      <c r="A28" s="76"/>
      <c r="B28" s="80" t="s">
        <v>133</v>
      </c>
      <c r="C28" s="138"/>
      <c r="D28" s="138"/>
      <c r="E28" s="138"/>
      <c r="F28" s="138"/>
      <c r="G28" s="138"/>
      <c r="H28" s="138"/>
      <c r="I28" s="138"/>
      <c r="J28" s="138"/>
    </row>
    <row r="29" spans="1:10" ht="12.75">
      <c r="A29" s="76"/>
      <c r="B29" s="80" t="s">
        <v>134</v>
      </c>
      <c r="C29" s="137" t="s">
        <v>127</v>
      </c>
      <c r="D29" s="137" t="s">
        <v>127</v>
      </c>
      <c r="E29" s="137" t="s">
        <v>127</v>
      </c>
      <c r="F29" s="137" t="s">
        <v>127</v>
      </c>
      <c r="G29" s="137" t="s">
        <v>127</v>
      </c>
      <c r="H29" s="137" t="s">
        <v>127</v>
      </c>
      <c r="I29" s="137" t="s">
        <v>127</v>
      </c>
      <c r="J29" s="137" t="s">
        <v>127</v>
      </c>
    </row>
    <row r="30" spans="1:10" ht="12.75">
      <c r="A30" s="76"/>
      <c r="B30" s="69"/>
      <c r="C30" s="138"/>
      <c r="D30" s="138"/>
      <c r="E30" s="138"/>
      <c r="F30" s="138"/>
      <c r="G30" s="138"/>
      <c r="H30" s="138"/>
      <c r="I30" s="138"/>
      <c r="J30" s="138"/>
    </row>
    <row r="31" spans="1:10" ht="12.75">
      <c r="A31" s="76" t="s">
        <v>135</v>
      </c>
      <c r="B31" s="77" t="s">
        <v>136</v>
      </c>
      <c r="C31" s="134">
        <v>840.333333333333</v>
      </c>
      <c r="D31" s="128">
        <v>141771.333333333</v>
      </c>
      <c r="E31" s="128">
        <v>175463.075</v>
      </c>
      <c r="F31" s="129">
        <v>3534039.847</v>
      </c>
      <c r="G31" s="136" t="s">
        <v>21</v>
      </c>
      <c r="H31" s="136" t="s">
        <v>21</v>
      </c>
      <c r="I31" s="136" t="s">
        <v>21</v>
      </c>
      <c r="J31" s="136" t="s">
        <v>21</v>
      </c>
    </row>
    <row r="32" spans="1:10" ht="12.75">
      <c r="A32" s="76"/>
      <c r="B32" s="69"/>
      <c r="C32" s="130"/>
      <c r="D32" s="131"/>
      <c r="E32" s="131"/>
      <c r="F32" s="131"/>
      <c r="G32" s="131"/>
      <c r="H32" s="131"/>
      <c r="I32" s="131"/>
      <c r="J32" s="131"/>
    </row>
    <row r="33" spans="1:10" ht="12.75">
      <c r="A33" s="76">
        <v>10</v>
      </c>
      <c r="B33" s="80" t="s">
        <v>137</v>
      </c>
      <c r="C33" s="133">
        <v>86.6666666666667</v>
      </c>
      <c r="D33" s="133">
        <v>15379</v>
      </c>
      <c r="E33" s="133">
        <v>18709.666</v>
      </c>
      <c r="F33" s="133">
        <v>258840.506</v>
      </c>
      <c r="G33" s="133">
        <v>2263236.665</v>
      </c>
      <c r="H33" s="133">
        <v>1929663.823</v>
      </c>
      <c r="I33" s="133">
        <v>333572.842</v>
      </c>
      <c r="J33" s="138">
        <v>264265.393</v>
      </c>
    </row>
    <row r="34" spans="1:10" ht="12.75">
      <c r="A34" s="76">
        <v>11</v>
      </c>
      <c r="B34" s="80" t="s">
        <v>51</v>
      </c>
      <c r="C34" s="138">
        <v>6</v>
      </c>
      <c r="D34" s="133">
        <v>972.666666666667</v>
      </c>
      <c r="E34" s="133">
        <v>1234.983</v>
      </c>
      <c r="F34" s="133">
        <v>27890.913</v>
      </c>
      <c r="G34" s="133">
        <v>344566.134</v>
      </c>
      <c r="H34" s="137" t="s">
        <v>21</v>
      </c>
      <c r="I34" s="137" t="s">
        <v>21</v>
      </c>
      <c r="J34" s="137" t="s">
        <v>21</v>
      </c>
    </row>
    <row r="35" spans="1:10" ht="12.75">
      <c r="A35" s="76">
        <v>12</v>
      </c>
      <c r="B35" s="80" t="s">
        <v>52</v>
      </c>
      <c r="C35" s="138">
        <v>1</v>
      </c>
      <c r="D35" s="137" t="s">
        <v>21</v>
      </c>
      <c r="E35" s="137" t="s">
        <v>21</v>
      </c>
      <c r="F35" s="137" t="s">
        <v>21</v>
      </c>
      <c r="G35" s="137" t="s">
        <v>21</v>
      </c>
      <c r="H35" s="137" t="s">
        <v>21</v>
      </c>
      <c r="I35" s="137" t="s">
        <v>21</v>
      </c>
      <c r="J35" s="137" t="s">
        <v>21</v>
      </c>
    </row>
    <row r="36" spans="1:10" ht="12.75">
      <c r="A36" s="76">
        <v>13</v>
      </c>
      <c r="B36" s="80" t="s">
        <v>54</v>
      </c>
      <c r="C36" s="138">
        <v>12</v>
      </c>
      <c r="D36" s="133">
        <v>1272.11111111111</v>
      </c>
      <c r="E36" s="133">
        <v>1524.353</v>
      </c>
      <c r="F36" s="133">
        <v>25327.985</v>
      </c>
      <c r="G36" s="133">
        <v>139626.006</v>
      </c>
      <c r="H36" s="131">
        <v>78139.984</v>
      </c>
      <c r="I36" s="140">
        <v>61486.022</v>
      </c>
      <c r="J36" s="140">
        <v>50793.212</v>
      </c>
    </row>
    <row r="37" spans="1:10" ht="12.75">
      <c r="A37" s="76">
        <v>14</v>
      </c>
      <c r="B37" s="80" t="s">
        <v>138</v>
      </c>
      <c r="C37" s="133">
        <v>2</v>
      </c>
      <c r="D37" s="137" t="s">
        <v>21</v>
      </c>
      <c r="E37" s="137" t="s">
        <v>21</v>
      </c>
      <c r="F37" s="137" t="s">
        <v>21</v>
      </c>
      <c r="G37" s="137" t="s">
        <v>21</v>
      </c>
      <c r="H37" s="137" t="s">
        <v>21</v>
      </c>
      <c r="I37" s="137" t="s">
        <v>21</v>
      </c>
      <c r="J37" s="137" t="s">
        <v>21</v>
      </c>
    </row>
    <row r="38" spans="1:10" ht="12.75">
      <c r="A38" s="76">
        <v>15</v>
      </c>
      <c r="B38" s="80" t="s">
        <v>139</v>
      </c>
      <c r="C38" s="133"/>
      <c r="D38" s="133"/>
      <c r="E38" s="133"/>
      <c r="F38" s="133"/>
      <c r="G38" s="133"/>
      <c r="H38" s="133"/>
      <c r="I38" s="133"/>
      <c r="J38" s="138"/>
    </row>
    <row r="39" spans="1:10" ht="12.75">
      <c r="A39" s="76"/>
      <c r="B39" s="80" t="s">
        <v>140</v>
      </c>
      <c r="C39" s="133">
        <v>4.11111111111111</v>
      </c>
      <c r="D39" s="133">
        <v>505.444444444445</v>
      </c>
      <c r="E39" s="133">
        <v>601.997</v>
      </c>
      <c r="F39" s="133">
        <v>9802.34</v>
      </c>
      <c r="G39" s="133" t="s">
        <v>21</v>
      </c>
      <c r="H39" s="137" t="s">
        <v>21</v>
      </c>
      <c r="I39" s="137" t="s">
        <v>21</v>
      </c>
      <c r="J39" s="137" t="s">
        <v>21</v>
      </c>
    </row>
    <row r="40" spans="1:10" ht="12.75">
      <c r="A40" s="76">
        <v>16</v>
      </c>
      <c r="B40" s="80" t="s">
        <v>141</v>
      </c>
      <c r="C40" s="133"/>
      <c r="D40" s="133"/>
      <c r="E40" s="133"/>
      <c r="F40" s="133"/>
      <c r="G40" s="133"/>
      <c r="H40" s="133"/>
      <c r="I40" s="133"/>
      <c r="J40" s="138"/>
    </row>
    <row r="41" spans="1:10" ht="12.75">
      <c r="A41" s="76"/>
      <c r="B41" s="80" t="s">
        <v>142</v>
      </c>
      <c r="C41" s="133">
        <v>11</v>
      </c>
      <c r="D41" s="133">
        <v>2013</v>
      </c>
      <c r="E41" s="133">
        <v>2490.703</v>
      </c>
      <c r="F41" s="133">
        <v>47865.587</v>
      </c>
      <c r="G41" s="133">
        <v>416527.23</v>
      </c>
      <c r="H41" s="133">
        <v>275311.794</v>
      </c>
      <c r="I41" s="133">
        <v>141215.436</v>
      </c>
      <c r="J41" s="138">
        <v>125974.975</v>
      </c>
    </row>
    <row r="42" spans="1:10" ht="12.75">
      <c r="A42" s="76">
        <v>17</v>
      </c>
      <c r="B42" s="80" t="s">
        <v>143</v>
      </c>
      <c r="C42" s="133"/>
      <c r="D42" s="133"/>
      <c r="E42" s="133"/>
      <c r="F42" s="133"/>
      <c r="G42" s="133"/>
      <c r="H42" s="133"/>
      <c r="I42" s="133"/>
      <c r="J42" s="138"/>
    </row>
    <row r="43" spans="1:10" ht="12.75">
      <c r="A43" s="76"/>
      <c r="B43" s="80" t="s">
        <v>144</v>
      </c>
      <c r="C43" s="133">
        <v>18.7777777777778</v>
      </c>
      <c r="D43" s="133">
        <v>3244.55555555556</v>
      </c>
      <c r="E43" s="133">
        <v>4165.822</v>
      </c>
      <c r="F43" s="133">
        <v>76627.799</v>
      </c>
      <c r="G43" s="133">
        <v>858561.595</v>
      </c>
      <c r="H43" s="133">
        <v>643901.302</v>
      </c>
      <c r="I43" s="133">
        <v>214660.293</v>
      </c>
      <c r="J43" s="138">
        <v>158984.801</v>
      </c>
    </row>
    <row r="44" spans="1:10" ht="12.75">
      <c r="A44" s="76">
        <v>18</v>
      </c>
      <c r="B44" s="80" t="s">
        <v>145</v>
      </c>
      <c r="C44" s="133"/>
      <c r="D44" s="133"/>
      <c r="E44" s="133"/>
      <c r="F44" s="133"/>
      <c r="G44" s="133"/>
      <c r="H44" s="133"/>
      <c r="I44" s="133"/>
      <c r="J44" s="138"/>
    </row>
    <row r="45" spans="1:10" ht="12.75">
      <c r="A45" s="76"/>
      <c r="B45" s="80" t="s">
        <v>146</v>
      </c>
      <c r="C45" s="133"/>
      <c r="D45" s="133"/>
      <c r="E45" s="133"/>
      <c r="F45" s="133"/>
      <c r="G45" s="133"/>
      <c r="H45" s="133"/>
      <c r="I45" s="133"/>
      <c r="J45" s="138"/>
    </row>
    <row r="46" spans="1:10" ht="12.75">
      <c r="A46" s="76"/>
      <c r="B46" s="80" t="s">
        <v>147</v>
      </c>
      <c r="C46" s="133">
        <v>14</v>
      </c>
      <c r="D46" s="133">
        <v>2192.77777777778</v>
      </c>
      <c r="E46" s="133">
        <v>2756.611</v>
      </c>
      <c r="F46" s="133">
        <v>54918.203</v>
      </c>
      <c r="G46" s="133">
        <v>333567.152</v>
      </c>
      <c r="H46" s="133">
        <v>276035.882</v>
      </c>
      <c r="I46" s="133">
        <v>57531.27</v>
      </c>
      <c r="J46" s="138">
        <v>43082.003</v>
      </c>
    </row>
    <row r="47" spans="1:10" ht="12.75">
      <c r="A47" s="76">
        <v>19</v>
      </c>
      <c r="B47" s="80" t="s">
        <v>148</v>
      </c>
      <c r="C47" s="137" t="s">
        <v>127</v>
      </c>
      <c r="D47" s="137" t="s">
        <v>127</v>
      </c>
      <c r="E47" s="137" t="s">
        <v>127</v>
      </c>
      <c r="F47" s="137" t="s">
        <v>127</v>
      </c>
      <c r="G47" s="137" t="s">
        <v>127</v>
      </c>
      <c r="H47" s="137" t="s">
        <v>127</v>
      </c>
      <c r="I47" s="137" t="s">
        <v>127</v>
      </c>
      <c r="J47" s="137" t="s">
        <v>127</v>
      </c>
    </row>
    <row r="48" spans="1:10" ht="12.75">
      <c r="A48" s="76">
        <v>20</v>
      </c>
      <c r="B48" s="80" t="s">
        <v>149</v>
      </c>
      <c r="C48" s="133">
        <v>22.8888888888889</v>
      </c>
      <c r="D48" s="133">
        <v>3471.11111111111</v>
      </c>
      <c r="E48" s="133">
        <v>4327.715</v>
      </c>
      <c r="F48" s="133">
        <v>104977.931</v>
      </c>
      <c r="G48" s="133">
        <v>632867.072</v>
      </c>
      <c r="H48" s="133">
        <v>311991.499</v>
      </c>
      <c r="I48" s="133">
        <v>320875.573</v>
      </c>
      <c r="J48" s="138">
        <v>153793.442</v>
      </c>
    </row>
    <row r="49" spans="1:10" ht="12.75">
      <c r="A49" s="76">
        <v>21</v>
      </c>
      <c r="B49" s="80" t="s">
        <v>150</v>
      </c>
      <c r="C49" s="133"/>
      <c r="D49" s="133"/>
      <c r="E49" s="133"/>
      <c r="F49" s="133"/>
      <c r="G49" s="133"/>
      <c r="H49" s="133"/>
      <c r="I49" s="133"/>
      <c r="J49" s="138"/>
    </row>
    <row r="50" spans="1:10" ht="12.75">
      <c r="A50" s="76"/>
      <c r="B50" s="80" t="s">
        <v>151</v>
      </c>
      <c r="C50" s="133">
        <v>6</v>
      </c>
      <c r="D50" s="133">
        <v>1451.77777777778</v>
      </c>
      <c r="E50" s="133">
        <v>1778.146</v>
      </c>
      <c r="F50" s="133">
        <v>45865.251</v>
      </c>
      <c r="G50" s="133">
        <v>179704.764</v>
      </c>
      <c r="H50" s="133">
        <v>61299.229</v>
      </c>
      <c r="I50" s="133">
        <v>118405.535</v>
      </c>
      <c r="J50" s="138">
        <v>40528.9</v>
      </c>
    </row>
    <row r="51" spans="1:10" ht="12.75">
      <c r="A51" s="76">
        <v>22</v>
      </c>
      <c r="B51" s="80" t="s">
        <v>152</v>
      </c>
      <c r="C51" s="133"/>
      <c r="D51" s="133"/>
      <c r="E51" s="133"/>
      <c r="F51" s="133"/>
      <c r="G51" s="133"/>
      <c r="H51" s="133"/>
      <c r="I51" s="133"/>
      <c r="J51" s="138"/>
    </row>
    <row r="52" spans="1:10" ht="12.75">
      <c r="A52" s="76"/>
      <c r="B52" s="80" t="s">
        <v>153</v>
      </c>
      <c r="C52" s="133">
        <v>97.8888888888889</v>
      </c>
      <c r="D52" s="133">
        <v>15287.6666666667</v>
      </c>
      <c r="E52" s="133">
        <v>19334.766</v>
      </c>
      <c r="F52" s="133">
        <v>339373.504</v>
      </c>
      <c r="G52" s="133">
        <v>2062542.638</v>
      </c>
      <c r="H52" s="133">
        <v>1309924.638</v>
      </c>
      <c r="I52" s="133">
        <v>752618</v>
      </c>
      <c r="J52" s="138">
        <v>422141.358</v>
      </c>
    </row>
    <row r="53" spans="1:10" ht="12.75">
      <c r="A53" s="76">
        <v>23</v>
      </c>
      <c r="B53" s="80" t="s">
        <v>154</v>
      </c>
      <c r="C53" s="133"/>
      <c r="D53" s="133"/>
      <c r="E53" s="133"/>
      <c r="F53" s="133"/>
      <c r="G53" s="133"/>
      <c r="H53" s="133"/>
      <c r="I53" s="133"/>
      <c r="J53" s="138"/>
    </row>
    <row r="54" spans="1:10" ht="12.75">
      <c r="A54" s="76"/>
      <c r="B54" s="80" t="s">
        <v>155</v>
      </c>
      <c r="C54" s="133"/>
      <c r="D54" s="133"/>
      <c r="E54" s="133"/>
      <c r="F54" s="133"/>
      <c r="G54" s="133"/>
      <c r="H54" s="133"/>
      <c r="I54" s="133"/>
      <c r="J54" s="138"/>
    </row>
    <row r="55" spans="1:10" ht="12.75">
      <c r="A55" s="76"/>
      <c r="B55" s="80" t="s">
        <v>156</v>
      </c>
      <c r="C55" s="133">
        <v>60.4444444444444</v>
      </c>
      <c r="D55" s="133">
        <v>7630.88888888889</v>
      </c>
      <c r="E55" s="133">
        <v>9325.721</v>
      </c>
      <c r="F55" s="133">
        <v>182532.978</v>
      </c>
      <c r="G55" s="133">
        <v>936567.749</v>
      </c>
      <c r="H55" s="133">
        <v>647333.417</v>
      </c>
      <c r="I55" s="133">
        <v>289234.332</v>
      </c>
      <c r="J55" s="133">
        <v>182298.015</v>
      </c>
    </row>
    <row r="56" spans="1:10" ht="12.75">
      <c r="A56" s="76">
        <v>24</v>
      </c>
      <c r="B56" s="80" t="s">
        <v>157</v>
      </c>
      <c r="C56" s="133">
        <v>17</v>
      </c>
      <c r="D56" s="133">
        <v>4428.88888888889</v>
      </c>
      <c r="E56" s="133">
        <v>5183.806</v>
      </c>
      <c r="F56" s="133">
        <v>121834.356</v>
      </c>
      <c r="G56" s="133">
        <v>748238.763</v>
      </c>
      <c r="H56" s="133">
        <v>444588.778</v>
      </c>
      <c r="I56" s="133">
        <v>303649.985</v>
      </c>
      <c r="J56" s="133">
        <v>212151.158</v>
      </c>
    </row>
    <row r="57" spans="1:10" ht="12.75">
      <c r="A57" s="76">
        <v>25</v>
      </c>
      <c r="B57" s="80" t="s">
        <v>158</v>
      </c>
      <c r="C57" s="133">
        <v>151.888888888889</v>
      </c>
      <c r="D57" s="133">
        <v>21739.7777777778</v>
      </c>
      <c r="E57" s="133">
        <v>27367.055</v>
      </c>
      <c r="F57" s="133">
        <v>516972.043</v>
      </c>
      <c r="G57" s="133">
        <v>2820183.436</v>
      </c>
      <c r="H57" s="133">
        <v>2016585.522</v>
      </c>
      <c r="I57" s="133">
        <v>803597.914</v>
      </c>
      <c r="J57" s="133">
        <v>506009.253</v>
      </c>
    </row>
    <row r="58" spans="1:10" ht="12.75">
      <c r="A58" s="76">
        <v>26</v>
      </c>
      <c r="B58" s="80" t="s">
        <v>159</v>
      </c>
      <c r="C58" s="133"/>
      <c r="D58" s="133"/>
      <c r="E58" s="133"/>
      <c r="F58" s="133"/>
      <c r="G58" s="133"/>
      <c r="H58" s="133"/>
      <c r="I58" s="133"/>
      <c r="J58" s="133"/>
    </row>
    <row r="59" spans="1:10" ht="12.75">
      <c r="A59" s="76"/>
      <c r="B59" s="80" t="s">
        <v>160</v>
      </c>
      <c r="C59" s="133">
        <v>71.6666666666667</v>
      </c>
      <c r="D59" s="133">
        <v>12235.3333333333</v>
      </c>
      <c r="E59" s="133">
        <v>15185.461</v>
      </c>
      <c r="F59" s="133">
        <v>361994.024</v>
      </c>
      <c r="G59" s="133">
        <v>2114495.959</v>
      </c>
      <c r="H59" s="133">
        <v>1225730.65</v>
      </c>
      <c r="I59" s="133">
        <v>888765.309</v>
      </c>
      <c r="J59" s="133">
        <v>302564.993</v>
      </c>
    </row>
    <row r="60" spans="1:10" ht="12.75">
      <c r="A60" s="76">
        <v>27</v>
      </c>
      <c r="B60" s="80" t="s">
        <v>161</v>
      </c>
      <c r="C60" s="133">
        <v>45.6666666666667</v>
      </c>
      <c r="D60" s="133">
        <v>8373.11111111111</v>
      </c>
      <c r="E60" s="133">
        <v>10062.819</v>
      </c>
      <c r="F60" s="133">
        <v>226296.366</v>
      </c>
      <c r="G60" s="133">
        <v>1334269.481</v>
      </c>
      <c r="H60" s="133">
        <v>876900.451</v>
      </c>
      <c r="I60" s="133">
        <v>457369.03</v>
      </c>
      <c r="J60" s="133">
        <v>135714.767</v>
      </c>
    </row>
    <row r="61" spans="1:10" ht="12.75">
      <c r="A61" s="76">
        <v>28</v>
      </c>
      <c r="B61" s="80" t="s">
        <v>93</v>
      </c>
      <c r="C61" s="133">
        <v>96.6666666666667</v>
      </c>
      <c r="D61" s="133">
        <v>15361.1111111111</v>
      </c>
      <c r="E61" s="133">
        <v>19266.728</v>
      </c>
      <c r="F61" s="133">
        <v>410359.903</v>
      </c>
      <c r="G61" s="133">
        <v>2017533.491</v>
      </c>
      <c r="H61" s="133">
        <v>1153513.453</v>
      </c>
      <c r="I61" s="133">
        <v>864020.038</v>
      </c>
      <c r="J61" s="133">
        <v>390263.436</v>
      </c>
    </row>
    <row r="62" spans="1:10" ht="12.75">
      <c r="A62" s="76">
        <v>29</v>
      </c>
      <c r="B62" s="80" t="s">
        <v>162</v>
      </c>
      <c r="C62" s="133"/>
      <c r="D62" s="133"/>
      <c r="E62" s="133"/>
      <c r="F62" s="133"/>
      <c r="G62" s="133"/>
      <c r="H62" s="133"/>
      <c r="I62" s="133"/>
      <c r="J62" s="133"/>
    </row>
    <row r="63" spans="1:10" ht="12.75">
      <c r="A63" s="76"/>
      <c r="B63" s="80" t="s">
        <v>163</v>
      </c>
      <c r="C63" s="133">
        <v>51</v>
      </c>
      <c r="D63" s="133">
        <v>16399.4444444444</v>
      </c>
      <c r="E63" s="133">
        <v>19618.297</v>
      </c>
      <c r="F63" s="133">
        <v>479153.542</v>
      </c>
      <c r="G63" s="133">
        <v>3712073.255</v>
      </c>
      <c r="H63" s="133">
        <v>2566826.099</v>
      </c>
      <c r="I63" s="133">
        <v>1145247.156</v>
      </c>
      <c r="J63" s="133">
        <v>672074.261</v>
      </c>
    </row>
    <row r="64" spans="1:10" ht="12.75">
      <c r="A64" s="76">
        <v>30</v>
      </c>
      <c r="B64" s="80" t="s">
        <v>97</v>
      </c>
      <c r="C64" s="133">
        <v>1</v>
      </c>
      <c r="D64" s="137" t="s">
        <v>21</v>
      </c>
      <c r="E64" s="137" t="s">
        <v>21</v>
      </c>
      <c r="F64" s="137" t="s">
        <v>21</v>
      </c>
      <c r="G64" s="137" t="s">
        <v>21</v>
      </c>
      <c r="H64" s="137" t="s">
        <v>21</v>
      </c>
      <c r="I64" s="137" t="s">
        <v>21</v>
      </c>
      <c r="J64" s="137" t="s">
        <v>21</v>
      </c>
    </row>
    <row r="65" spans="1:10" ht="12.75">
      <c r="A65" s="76">
        <v>31</v>
      </c>
      <c r="B65" s="80" t="s">
        <v>98</v>
      </c>
      <c r="C65" s="133">
        <v>13.3333333333333</v>
      </c>
      <c r="D65" s="133">
        <v>1723.22222222222</v>
      </c>
      <c r="E65" s="133">
        <v>2134.375</v>
      </c>
      <c r="F65" s="133">
        <v>32285.637</v>
      </c>
      <c r="G65" s="133">
        <v>181202.498</v>
      </c>
      <c r="H65" s="133">
        <v>162989.338</v>
      </c>
      <c r="I65" s="133">
        <v>18213.16</v>
      </c>
      <c r="J65" s="137" t="s">
        <v>21</v>
      </c>
    </row>
    <row r="66" spans="1:10" ht="12.75">
      <c r="A66" s="76">
        <v>32</v>
      </c>
      <c r="B66" s="80" t="s">
        <v>164</v>
      </c>
      <c r="C66" s="133">
        <v>29.8888888888889</v>
      </c>
      <c r="D66" s="133">
        <v>4278.44444444444</v>
      </c>
      <c r="E66" s="133">
        <v>5293.867</v>
      </c>
      <c r="F66" s="133">
        <v>113622.018</v>
      </c>
      <c r="G66" s="133">
        <v>588326.88</v>
      </c>
      <c r="H66" s="133">
        <v>246921.593</v>
      </c>
      <c r="I66" s="133">
        <v>341405.287</v>
      </c>
      <c r="J66" s="133">
        <v>74125.295</v>
      </c>
    </row>
    <row r="67" spans="1:10" ht="12.75">
      <c r="A67" s="76">
        <v>33</v>
      </c>
      <c r="B67" s="80" t="s">
        <v>165</v>
      </c>
      <c r="C67" s="138"/>
      <c r="D67" s="138"/>
      <c r="E67" s="138"/>
      <c r="F67" s="138"/>
      <c r="G67" s="138"/>
      <c r="H67" s="138"/>
      <c r="I67" s="138"/>
      <c r="J67" s="138"/>
    </row>
    <row r="68" spans="1:10" ht="12.75">
      <c r="A68" s="76"/>
      <c r="B68" s="80" t="s">
        <v>166</v>
      </c>
      <c r="C68" s="133">
        <v>19.4444444444444</v>
      </c>
      <c r="D68" s="133">
        <v>3345.77777777778</v>
      </c>
      <c r="E68" s="133">
        <v>4464.044</v>
      </c>
      <c r="F68" s="133">
        <v>88264.234</v>
      </c>
      <c r="G68" s="133">
        <v>588933.669</v>
      </c>
      <c r="H68" s="137" t="s">
        <v>21</v>
      </c>
      <c r="I68" s="137" t="s">
        <v>21</v>
      </c>
      <c r="J68" s="137" t="s">
        <v>21</v>
      </c>
    </row>
    <row r="69" spans="2:10" ht="12.75">
      <c r="B69" s="142"/>
      <c r="C69" s="143"/>
      <c r="D69" s="143"/>
      <c r="E69" s="143"/>
      <c r="F69" s="143"/>
      <c r="G69" s="143"/>
      <c r="H69" s="143"/>
      <c r="I69" s="143"/>
      <c r="J69" s="144"/>
    </row>
    <row r="70" spans="1:10" ht="12.75">
      <c r="A70" s="96" t="s">
        <v>39</v>
      </c>
      <c r="C70" s="145"/>
      <c r="D70" s="145"/>
      <c r="E70" s="82"/>
      <c r="F70" s="82"/>
      <c r="G70" s="82"/>
      <c r="H70" s="82"/>
      <c r="I70" s="146"/>
      <c r="J70" s="146"/>
    </row>
    <row r="71" spans="3:10" ht="12.75">
      <c r="C71" s="145"/>
      <c r="D71" s="145"/>
      <c r="E71" s="82"/>
      <c r="F71" s="82"/>
      <c r="G71" s="82"/>
      <c r="H71" s="82"/>
      <c r="I71" s="146"/>
      <c r="J71" s="146"/>
    </row>
    <row r="72" spans="3:10" ht="12.75">
      <c r="C72" s="145"/>
      <c r="D72" s="145"/>
      <c r="E72" s="82"/>
      <c r="F72" s="82"/>
      <c r="G72" s="82"/>
      <c r="H72" s="82"/>
      <c r="I72" s="146"/>
      <c r="J72" s="146"/>
    </row>
    <row r="73" spans="3:10" ht="12.75">
      <c r="C73" s="145"/>
      <c r="D73" s="145"/>
      <c r="E73" s="82"/>
      <c r="F73" s="82"/>
      <c r="G73" s="82"/>
      <c r="H73" s="82"/>
      <c r="I73" s="146"/>
      <c r="J73" s="146"/>
    </row>
    <row r="74" spans="3:10" ht="12.75">
      <c r="C74" s="145"/>
      <c r="D74" s="145"/>
      <c r="E74" s="82"/>
      <c r="F74" s="82"/>
      <c r="G74" s="82"/>
      <c r="H74" s="82"/>
      <c r="I74" s="146"/>
      <c r="J74" s="146"/>
    </row>
    <row r="75" spans="3:10" ht="12.75">
      <c r="C75" s="145"/>
      <c r="D75" s="145"/>
      <c r="E75" s="82"/>
      <c r="F75" s="82"/>
      <c r="G75" s="82"/>
      <c r="H75" s="82"/>
      <c r="I75" s="146"/>
      <c r="J75" s="146"/>
    </row>
    <row r="76" spans="3:10" ht="12.75">
      <c r="C76" s="145"/>
      <c r="D76" s="145"/>
      <c r="E76" s="82"/>
      <c r="F76" s="82"/>
      <c r="G76" s="82"/>
      <c r="H76" s="82"/>
      <c r="I76" s="146"/>
      <c r="J76" s="146"/>
    </row>
    <row r="77" spans="3:10" ht="12.75">
      <c r="C77" s="145"/>
      <c r="D77" s="145"/>
      <c r="E77" s="82"/>
      <c r="F77" s="82"/>
      <c r="G77" s="82"/>
      <c r="H77" s="82"/>
      <c r="I77" s="146"/>
      <c r="J77" s="146"/>
    </row>
    <row r="78" spans="3:10" ht="12.75">
      <c r="C78" s="145"/>
      <c r="D78" s="145"/>
      <c r="E78" s="82"/>
      <c r="F78" s="82"/>
      <c r="G78" s="82"/>
      <c r="H78" s="82"/>
      <c r="I78" s="146"/>
      <c r="J78" s="146"/>
    </row>
    <row r="79" spans="3:10" ht="12.75">
      <c r="C79" s="145"/>
      <c r="D79" s="145"/>
      <c r="E79" s="82"/>
      <c r="F79" s="82"/>
      <c r="G79" s="82"/>
      <c r="H79" s="82"/>
      <c r="I79" s="146"/>
      <c r="J79" s="146"/>
    </row>
    <row r="80" spans="3:10" ht="12.75">
      <c r="C80" s="145"/>
      <c r="D80" s="145"/>
      <c r="E80" s="82"/>
      <c r="F80" s="82"/>
      <c r="G80" s="82"/>
      <c r="H80" s="82"/>
      <c r="I80" s="146"/>
      <c r="J80" s="146"/>
    </row>
    <row r="81" spans="3:10" ht="12.75">
      <c r="C81" s="145"/>
      <c r="D81" s="145"/>
      <c r="E81" s="82"/>
      <c r="F81" s="82"/>
      <c r="G81" s="82"/>
      <c r="H81" s="82"/>
      <c r="I81" s="146"/>
      <c r="J81" s="146"/>
    </row>
    <row r="82" spans="3:10" ht="12.75">
      <c r="C82" s="145"/>
      <c r="D82" s="145"/>
      <c r="E82" s="82"/>
      <c r="F82" s="82"/>
      <c r="G82" s="82"/>
      <c r="H82" s="82"/>
      <c r="I82" s="146"/>
      <c r="J82" s="146"/>
    </row>
    <row r="83" spans="3:10" ht="12.75">
      <c r="C83" s="145"/>
      <c r="D83" s="145"/>
      <c r="E83" s="82"/>
      <c r="F83" s="82"/>
      <c r="G83" s="82"/>
      <c r="H83" s="82"/>
      <c r="I83" s="146"/>
      <c r="J83" s="146"/>
    </row>
    <row r="84" spans="3:10" ht="12.75">
      <c r="C84" s="145"/>
      <c r="D84" s="145"/>
      <c r="E84" s="82"/>
      <c r="F84" s="82"/>
      <c r="G84" s="82"/>
      <c r="H84" s="82"/>
      <c r="I84" s="146"/>
      <c r="J84" s="146"/>
    </row>
    <row r="85" spans="3:10" ht="12.75">
      <c r="C85" s="145"/>
      <c r="D85" s="145"/>
      <c r="E85" s="82"/>
      <c r="F85" s="82"/>
      <c r="G85" s="82"/>
      <c r="H85" s="82"/>
      <c r="I85" s="146"/>
      <c r="J85" s="146"/>
    </row>
    <row r="86" spans="3:10" ht="12.75">
      <c r="C86" s="145"/>
      <c r="D86" s="145"/>
      <c r="E86" s="82"/>
      <c r="F86" s="82"/>
      <c r="G86" s="82"/>
      <c r="H86" s="82"/>
      <c r="I86" s="146"/>
      <c r="J86" s="146"/>
    </row>
    <row r="87" spans="3:10" ht="12.75">
      <c r="C87" s="145"/>
      <c r="D87" s="145"/>
      <c r="E87" s="82"/>
      <c r="F87" s="82"/>
      <c r="G87" s="82"/>
      <c r="H87" s="82"/>
      <c r="I87" s="146"/>
      <c r="J87" s="146"/>
    </row>
    <row r="88" spans="3:10" ht="12.75">
      <c r="C88" s="145"/>
      <c r="D88" s="145"/>
      <c r="E88" s="82"/>
      <c r="F88" s="82"/>
      <c r="G88" s="82"/>
      <c r="H88" s="82"/>
      <c r="I88" s="146"/>
      <c r="J88" s="146"/>
    </row>
    <row r="89" spans="3:10" ht="12.75">
      <c r="C89" s="145"/>
      <c r="D89" s="145"/>
      <c r="E89" s="82"/>
      <c r="F89" s="82"/>
      <c r="G89" s="82"/>
      <c r="H89" s="82"/>
      <c r="I89" s="146"/>
      <c r="J89" s="146"/>
    </row>
    <row r="90" spans="3:10" ht="12.75">
      <c r="C90" s="145"/>
      <c r="D90" s="145"/>
      <c r="E90" s="82"/>
      <c r="F90" s="82"/>
      <c r="G90" s="82"/>
      <c r="H90" s="82"/>
      <c r="I90" s="146"/>
      <c r="J90" s="146"/>
    </row>
    <row r="91" spans="3:10" ht="12.75">
      <c r="C91" s="145"/>
      <c r="D91" s="145"/>
      <c r="E91" s="82"/>
      <c r="F91" s="82"/>
      <c r="G91" s="82"/>
      <c r="H91" s="82"/>
      <c r="I91" s="146"/>
      <c r="J91" s="146"/>
    </row>
    <row r="92" spans="3:10" ht="12.75">
      <c r="C92" s="145"/>
      <c r="D92" s="145"/>
      <c r="E92" s="82"/>
      <c r="F92" s="82"/>
      <c r="G92" s="82"/>
      <c r="H92" s="82"/>
      <c r="I92" s="146"/>
      <c r="J92" s="146"/>
    </row>
    <row r="93" spans="3:10" ht="12.75">
      <c r="C93" s="145"/>
      <c r="D93" s="145"/>
      <c r="E93" s="82"/>
      <c r="F93" s="82"/>
      <c r="G93" s="82"/>
      <c r="H93" s="82"/>
      <c r="I93" s="146"/>
      <c r="J93" s="146"/>
    </row>
    <row r="94" spans="3:10" ht="12.75">
      <c r="C94" s="145"/>
      <c r="D94" s="145"/>
      <c r="E94" s="82"/>
      <c r="F94" s="82"/>
      <c r="G94" s="82"/>
      <c r="H94" s="82"/>
      <c r="I94" s="146"/>
      <c r="J94" s="146"/>
    </row>
    <row r="95" spans="3:10" ht="12.75">
      <c r="C95" s="145"/>
      <c r="D95" s="145"/>
      <c r="E95" s="82"/>
      <c r="F95" s="82"/>
      <c r="G95" s="82"/>
      <c r="H95" s="82"/>
      <c r="I95" s="146"/>
      <c r="J95" s="146"/>
    </row>
    <row r="96" spans="3:10" ht="12.75">
      <c r="C96" s="145"/>
      <c r="D96" s="145"/>
      <c r="E96" s="82"/>
      <c r="F96" s="82"/>
      <c r="G96" s="82"/>
      <c r="H96" s="82"/>
      <c r="I96" s="146"/>
      <c r="J96" s="146"/>
    </row>
    <row r="97" spans="3:10" ht="12.75">
      <c r="C97" s="145"/>
      <c r="D97" s="145"/>
      <c r="E97" s="82"/>
      <c r="F97" s="82"/>
      <c r="G97" s="82"/>
      <c r="H97" s="82"/>
      <c r="I97" s="146"/>
      <c r="J97" s="146"/>
    </row>
    <row r="98" spans="3:10" ht="12.75">
      <c r="C98" s="145"/>
      <c r="D98" s="145"/>
      <c r="E98" s="82"/>
      <c r="F98" s="82"/>
      <c r="G98" s="82"/>
      <c r="H98" s="82"/>
      <c r="I98" s="146"/>
      <c r="J98" s="146"/>
    </row>
    <row r="99" spans="3:10" ht="12.75">
      <c r="C99" s="145"/>
      <c r="D99" s="145"/>
      <c r="E99" s="82"/>
      <c r="F99" s="82"/>
      <c r="G99" s="82"/>
      <c r="H99" s="82"/>
      <c r="I99" s="146"/>
      <c r="J99" s="146"/>
    </row>
    <row r="100" spans="3:10" ht="12.75">
      <c r="C100" s="145"/>
      <c r="D100" s="145"/>
      <c r="E100" s="82"/>
      <c r="F100" s="82"/>
      <c r="G100" s="82"/>
      <c r="H100" s="82"/>
      <c r="I100" s="146"/>
      <c r="J100" s="146"/>
    </row>
    <row r="101" spans="3:10" ht="12.75">
      <c r="C101" s="145"/>
      <c r="D101" s="145"/>
      <c r="E101" s="82"/>
      <c r="F101" s="82"/>
      <c r="G101" s="82"/>
      <c r="H101" s="82"/>
      <c r="I101" s="146"/>
      <c r="J101" s="146"/>
    </row>
    <row r="102" spans="3:10" ht="12.75">
      <c r="C102" s="145"/>
      <c r="D102" s="145"/>
      <c r="E102" s="82"/>
      <c r="F102" s="82"/>
      <c r="G102" s="82"/>
      <c r="H102" s="82"/>
      <c r="I102" s="146"/>
      <c r="J102" s="146"/>
    </row>
    <row r="103" spans="3:10" ht="12.75">
      <c r="C103" s="145"/>
      <c r="D103" s="145"/>
      <c r="E103" s="82"/>
      <c r="F103" s="82"/>
      <c r="G103" s="82"/>
      <c r="H103" s="82"/>
      <c r="I103" s="146"/>
      <c r="J103" s="146"/>
    </row>
    <row r="104" spans="3:10" ht="12.75">
      <c r="C104" s="145"/>
      <c r="D104" s="145"/>
      <c r="E104" s="82"/>
      <c r="F104" s="82"/>
      <c r="G104" s="82"/>
      <c r="H104" s="82"/>
      <c r="I104" s="146"/>
      <c r="J104" s="146"/>
    </row>
    <row r="105" spans="3:10" ht="12.75">
      <c r="C105" s="145"/>
      <c r="D105" s="145"/>
      <c r="E105" s="82"/>
      <c r="F105" s="82"/>
      <c r="G105" s="82"/>
      <c r="H105" s="82"/>
      <c r="I105" s="146"/>
      <c r="J105" s="146"/>
    </row>
    <row r="106" spans="3:10" ht="12.75">
      <c r="C106" s="145"/>
      <c r="D106" s="145"/>
      <c r="E106" s="82"/>
      <c r="F106" s="82"/>
      <c r="G106" s="82"/>
      <c r="H106" s="82"/>
      <c r="I106" s="146"/>
      <c r="J106" s="146"/>
    </row>
    <row r="107" spans="3:10" ht="12.75">
      <c r="C107" s="145"/>
      <c r="D107" s="145"/>
      <c r="E107" s="82"/>
      <c r="F107" s="82"/>
      <c r="G107" s="82"/>
      <c r="H107" s="82"/>
      <c r="I107" s="146"/>
      <c r="J107" s="146"/>
    </row>
    <row r="108" spans="3:10" ht="12.75">
      <c r="C108" s="145"/>
      <c r="D108" s="145"/>
      <c r="E108" s="82"/>
      <c r="F108" s="82"/>
      <c r="G108" s="82"/>
      <c r="H108" s="82"/>
      <c r="I108" s="146"/>
      <c r="J108" s="146"/>
    </row>
    <row r="109" spans="3:10" ht="12.75">
      <c r="C109" s="145"/>
      <c r="D109" s="145"/>
      <c r="E109" s="82"/>
      <c r="F109" s="82"/>
      <c r="G109" s="82"/>
      <c r="H109" s="82"/>
      <c r="I109" s="146"/>
      <c r="J109" s="146"/>
    </row>
    <row r="110" spans="3:10" ht="12.75">
      <c r="C110" s="145"/>
      <c r="D110" s="145"/>
      <c r="E110" s="82"/>
      <c r="F110" s="82"/>
      <c r="G110" s="82"/>
      <c r="H110" s="82"/>
      <c r="I110" s="146"/>
      <c r="J110" s="146"/>
    </row>
    <row r="111" spans="3:10" ht="12.75">
      <c r="C111" s="145"/>
      <c r="D111" s="145"/>
      <c r="E111" s="82"/>
      <c r="F111" s="82"/>
      <c r="G111" s="82"/>
      <c r="H111" s="82"/>
      <c r="I111" s="146"/>
      <c r="J111" s="146"/>
    </row>
    <row r="112" spans="3:10" ht="12.75">
      <c r="C112" s="145"/>
      <c r="D112" s="145"/>
      <c r="E112" s="82"/>
      <c r="F112" s="82"/>
      <c r="G112" s="82"/>
      <c r="H112" s="82"/>
      <c r="I112" s="146"/>
      <c r="J112" s="146"/>
    </row>
    <row r="113" spans="3:10" ht="12.75">
      <c r="C113" s="145"/>
      <c r="D113" s="145"/>
      <c r="E113" s="82"/>
      <c r="F113" s="82"/>
      <c r="G113" s="82"/>
      <c r="H113" s="82"/>
      <c r="I113" s="146"/>
      <c r="J113" s="146"/>
    </row>
    <row r="114" spans="3:10" ht="12.75">
      <c r="C114" s="145"/>
      <c r="D114" s="145"/>
      <c r="E114" s="82"/>
      <c r="F114" s="82"/>
      <c r="G114" s="82"/>
      <c r="H114" s="82"/>
      <c r="I114" s="146"/>
      <c r="J114" s="146"/>
    </row>
    <row r="115" spans="3:10" ht="12.75">
      <c r="C115" s="145"/>
      <c r="D115" s="145"/>
      <c r="E115" s="82"/>
      <c r="F115" s="82"/>
      <c r="G115" s="82"/>
      <c r="H115" s="82"/>
      <c r="I115" s="146"/>
      <c r="J115" s="146"/>
    </row>
    <row r="116" spans="3:10" ht="12.75">
      <c r="C116" s="145"/>
      <c r="D116" s="145"/>
      <c r="E116" s="82"/>
      <c r="F116" s="82"/>
      <c r="G116" s="82"/>
      <c r="H116" s="82"/>
      <c r="I116" s="146"/>
      <c r="J116" s="146"/>
    </row>
    <row r="117" spans="3:10" ht="12.75">
      <c r="C117" s="145"/>
      <c r="D117" s="145"/>
      <c r="E117" s="82"/>
      <c r="F117" s="82"/>
      <c r="G117" s="82"/>
      <c r="H117" s="82"/>
      <c r="I117" s="146"/>
      <c r="J117" s="146"/>
    </row>
    <row r="118" spans="3:10" ht="12.75">
      <c r="C118" s="145"/>
      <c r="D118" s="145"/>
      <c r="E118" s="82"/>
      <c r="F118" s="82"/>
      <c r="G118" s="82"/>
      <c r="H118" s="82"/>
      <c r="I118" s="146"/>
      <c r="J118" s="146"/>
    </row>
    <row r="119" spans="3:10" ht="12.75">
      <c r="C119" s="145"/>
      <c r="D119" s="145"/>
      <c r="E119" s="82"/>
      <c r="F119" s="82"/>
      <c r="G119" s="82"/>
      <c r="H119" s="82"/>
      <c r="I119" s="146"/>
      <c r="J119" s="146"/>
    </row>
    <row r="120" spans="3:10" ht="12.75">
      <c r="C120" s="145"/>
      <c r="D120" s="145"/>
      <c r="E120" s="82"/>
      <c r="F120" s="82"/>
      <c r="G120" s="82"/>
      <c r="H120" s="82"/>
      <c r="I120" s="146"/>
      <c r="J120" s="146"/>
    </row>
    <row r="121" spans="3:10" ht="12.75">
      <c r="C121" s="145"/>
      <c r="D121" s="145"/>
      <c r="E121" s="82"/>
      <c r="F121" s="82"/>
      <c r="G121" s="82"/>
      <c r="H121" s="82"/>
      <c r="I121" s="146"/>
      <c r="J121" s="146"/>
    </row>
    <row r="122" spans="3:10" ht="12.75">
      <c r="C122" s="145"/>
      <c r="D122" s="145"/>
      <c r="E122" s="82"/>
      <c r="F122" s="82"/>
      <c r="G122" s="82"/>
      <c r="H122" s="82"/>
      <c r="I122" s="146"/>
      <c r="J122" s="146"/>
    </row>
    <row r="123" spans="3:10" ht="12.75">
      <c r="C123" s="145"/>
      <c r="D123" s="145"/>
      <c r="E123" s="82"/>
      <c r="F123" s="82"/>
      <c r="G123" s="82"/>
      <c r="H123" s="82"/>
      <c r="I123" s="146"/>
      <c r="J123" s="146"/>
    </row>
    <row r="124" spans="3:10" ht="12.75">
      <c r="C124" s="145"/>
      <c r="D124" s="145"/>
      <c r="E124" s="82"/>
      <c r="F124" s="82"/>
      <c r="G124" s="82"/>
      <c r="H124" s="82"/>
      <c r="I124" s="146"/>
      <c r="J124" s="146"/>
    </row>
    <row r="125" spans="3:10" ht="12.75">
      <c r="C125" s="145"/>
      <c r="D125" s="145"/>
      <c r="E125" s="82"/>
      <c r="F125" s="82"/>
      <c r="G125" s="82"/>
      <c r="H125" s="82"/>
      <c r="I125" s="146"/>
      <c r="J125" s="146"/>
    </row>
    <row r="126" spans="3:10" ht="12.75">
      <c r="C126" s="145"/>
      <c r="D126" s="145"/>
      <c r="E126" s="82"/>
      <c r="F126" s="82"/>
      <c r="G126" s="82"/>
      <c r="H126" s="82"/>
      <c r="I126" s="146"/>
      <c r="J126" s="146"/>
    </row>
    <row r="127" spans="3:10" ht="12.75">
      <c r="C127" s="145"/>
      <c r="D127" s="145"/>
      <c r="E127" s="82"/>
      <c r="F127" s="82"/>
      <c r="G127" s="82"/>
      <c r="H127" s="82"/>
      <c r="I127" s="146"/>
      <c r="J127" s="146"/>
    </row>
    <row r="128" spans="3:10" ht="12.75">
      <c r="C128" s="145"/>
      <c r="D128" s="145"/>
      <c r="E128" s="82"/>
      <c r="F128" s="82"/>
      <c r="G128" s="82"/>
      <c r="H128" s="82"/>
      <c r="I128" s="146"/>
      <c r="J128" s="146"/>
    </row>
    <row r="129" spans="3:10" ht="12.75">
      <c r="C129" s="145"/>
      <c r="D129" s="145"/>
      <c r="E129" s="82"/>
      <c r="F129" s="82"/>
      <c r="G129" s="82"/>
      <c r="H129" s="82"/>
      <c r="I129" s="146"/>
      <c r="J129" s="146"/>
    </row>
    <row r="130" spans="3:10" ht="12.75">
      <c r="C130" s="145"/>
      <c r="D130" s="145"/>
      <c r="E130" s="82"/>
      <c r="F130" s="82"/>
      <c r="G130" s="82"/>
      <c r="H130" s="82"/>
      <c r="I130" s="146"/>
      <c r="J130" s="146"/>
    </row>
    <row r="131" spans="3:10" ht="12.75">
      <c r="C131" s="145"/>
      <c r="D131" s="145"/>
      <c r="E131" s="82"/>
      <c r="F131" s="82"/>
      <c r="G131" s="82"/>
      <c r="H131" s="82"/>
      <c r="I131" s="146"/>
      <c r="J131" s="146"/>
    </row>
    <row r="132" spans="3:10" ht="12.75">
      <c r="C132" s="145"/>
      <c r="D132" s="145"/>
      <c r="E132" s="82"/>
      <c r="F132" s="82"/>
      <c r="G132" s="82"/>
      <c r="H132" s="82"/>
      <c r="I132" s="146"/>
      <c r="J132" s="146"/>
    </row>
    <row r="133" spans="3:10" ht="12.75">
      <c r="C133" s="145"/>
      <c r="D133" s="145"/>
      <c r="E133" s="82"/>
      <c r="F133" s="82"/>
      <c r="G133" s="82"/>
      <c r="H133" s="82"/>
      <c r="I133" s="146"/>
      <c r="J133" s="146"/>
    </row>
    <row r="134" spans="3:10" ht="12.75">
      <c r="C134" s="145"/>
      <c r="D134" s="145"/>
      <c r="E134" s="82"/>
      <c r="F134" s="82"/>
      <c r="G134" s="82"/>
      <c r="H134" s="82"/>
      <c r="I134" s="146"/>
      <c r="J134" s="146"/>
    </row>
    <row r="135" spans="3:10" ht="12.75">
      <c r="C135" s="145"/>
      <c r="D135" s="145"/>
      <c r="E135" s="82"/>
      <c r="F135" s="82"/>
      <c r="G135" s="82"/>
      <c r="H135" s="82"/>
      <c r="I135" s="146"/>
      <c r="J135" s="146"/>
    </row>
    <row r="136" spans="3:10" ht="12.75">
      <c r="C136" s="145"/>
      <c r="D136" s="145"/>
      <c r="E136" s="82"/>
      <c r="F136" s="82"/>
      <c r="G136" s="82"/>
      <c r="H136" s="82"/>
      <c r="I136" s="146"/>
      <c r="J136" s="146"/>
    </row>
    <row r="137" spans="3:10" ht="12.75">
      <c r="C137" s="145"/>
      <c r="D137" s="145"/>
      <c r="E137" s="82"/>
      <c r="F137" s="82"/>
      <c r="G137" s="82"/>
      <c r="H137" s="82"/>
      <c r="I137" s="146"/>
      <c r="J137" s="146"/>
    </row>
    <row r="138" spans="3:10" ht="12.75">
      <c r="C138" s="145"/>
      <c r="D138" s="145"/>
      <c r="E138" s="82"/>
      <c r="F138" s="82"/>
      <c r="G138" s="82"/>
      <c r="H138" s="82"/>
      <c r="I138" s="146"/>
      <c r="J138" s="146"/>
    </row>
    <row r="139" spans="3:10" ht="12.75">
      <c r="C139" s="145"/>
      <c r="D139" s="145"/>
      <c r="E139" s="82"/>
      <c r="F139" s="82"/>
      <c r="G139" s="82"/>
      <c r="H139" s="82"/>
      <c r="I139" s="146"/>
      <c r="J139" s="146"/>
    </row>
    <row r="140" spans="3:10" ht="12.75">
      <c r="C140" s="145"/>
      <c r="D140" s="145"/>
      <c r="E140" s="82"/>
      <c r="F140" s="82"/>
      <c r="G140" s="82"/>
      <c r="H140" s="82"/>
      <c r="I140" s="146"/>
      <c r="J140" s="146"/>
    </row>
    <row r="141" spans="3:10" ht="12.75">
      <c r="C141" s="145"/>
      <c r="D141" s="145"/>
      <c r="E141" s="82"/>
      <c r="F141" s="82"/>
      <c r="G141" s="82"/>
      <c r="H141" s="82"/>
      <c r="I141" s="146"/>
      <c r="J141" s="146"/>
    </row>
    <row r="142" spans="3:10" ht="12.75">
      <c r="C142" s="145"/>
      <c r="D142" s="145"/>
      <c r="E142" s="82"/>
      <c r="F142" s="82"/>
      <c r="G142" s="82"/>
      <c r="H142" s="82"/>
      <c r="I142" s="146"/>
      <c r="J142" s="146"/>
    </row>
    <row r="143" spans="3:10" ht="12.75">
      <c r="C143" s="145"/>
      <c r="D143" s="145"/>
      <c r="E143" s="82"/>
      <c r="F143" s="82"/>
      <c r="G143" s="82"/>
      <c r="H143" s="82"/>
      <c r="I143" s="146"/>
      <c r="J143" s="146"/>
    </row>
    <row r="144" spans="3:10" ht="12.75">
      <c r="C144" s="145"/>
      <c r="D144" s="145"/>
      <c r="E144" s="82"/>
      <c r="F144" s="82"/>
      <c r="G144" s="82"/>
      <c r="H144" s="82"/>
      <c r="I144" s="146"/>
      <c r="J144" s="146"/>
    </row>
    <row r="145" spans="3:10" ht="12.75">
      <c r="C145" s="145"/>
      <c r="D145" s="145"/>
      <c r="E145" s="82"/>
      <c r="F145" s="82"/>
      <c r="G145" s="82"/>
      <c r="H145" s="82"/>
      <c r="I145" s="146"/>
      <c r="J145" s="146"/>
    </row>
    <row r="146" spans="3:10" ht="12.75">
      <c r="C146" s="145"/>
      <c r="D146" s="145"/>
      <c r="E146" s="82"/>
      <c r="F146" s="82"/>
      <c r="G146" s="82"/>
      <c r="H146" s="82"/>
      <c r="I146" s="146"/>
      <c r="J146" s="146"/>
    </row>
    <row r="147" spans="3:10" ht="12.75">
      <c r="C147" s="145"/>
      <c r="D147" s="145"/>
      <c r="E147" s="82"/>
      <c r="F147" s="82"/>
      <c r="G147" s="82"/>
      <c r="H147" s="82"/>
      <c r="I147" s="146"/>
      <c r="J147" s="146"/>
    </row>
    <row r="148" spans="3:10" ht="12.75">
      <c r="C148" s="145"/>
      <c r="D148" s="145"/>
      <c r="E148" s="82"/>
      <c r="F148" s="82"/>
      <c r="G148" s="82"/>
      <c r="H148" s="82"/>
      <c r="I148" s="146"/>
      <c r="J148" s="146"/>
    </row>
    <row r="149" spans="3:10" ht="12.75">
      <c r="C149" s="145"/>
      <c r="D149" s="145"/>
      <c r="E149" s="82"/>
      <c r="F149" s="82"/>
      <c r="G149" s="82"/>
      <c r="H149" s="82"/>
      <c r="I149" s="146"/>
      <c r="J149" s="146"/>
    </row>
    <row r="150" spans="3:10" ht="12.75">
      <c r="C150" s="145"/>
      <c r="D150" s="145"/>
      <c r="E150" s="82"/>
      <c r="F150" s="82"/>
      <c r="G150" s="82"/>
      <c r="H150" s="82"/>
      <c r="I150" s="146"/>
      <c r="J150" s="146"/>
    </row>
    <row r="151" spans="3:10" ht="12.75">
      <c r="C151" s="145"/>
      <c r="D151" s="145"/>
      <c r="E151" s="82"/>
      <c r="F151" s="82"/>
      <c r="G151" s="82"/>
      <c r="H151" s="82"/>
      <c r="I151" s="146"/>
      <c r="J151" s="146"/>
    </row>
    <row r="152" spans="3:10" ht="12.75">
      <c r="C152" s="145"/>
      <c r="D152" s="145"/>
      <c r="E152" s="82"/>
      <c r="F152" s="82"/>
      <c r="G152" s="82"/>
      <c r="H152" s="82"/>
      <c r="I152" s="146"/>
      <c r="J152" s="146"/>
    </row>
    <row r="153" spans="3:10" ht="12.75">
      <c r="C153" s="145"/>
      <c r="D153" s="145"/>
      <c r="E153" s="82"/>
      <c r="F153" s="82"/>
      <c r="G153" s="82"/>
      <c r="H153" s="82"/>
      <c r="I153" s="146"/>
      <c r="J153" s="146"/>
    </row>
    <row r="154" spans="3:10" ht="12.75">
      <c r="C154" s="145"/>
      <c r="D154" s="145"/>
      <c r="E154" s="82"/>
      <c r="F154" s="82"/>
      <c r="G154" s="82"/>
      <c r="H154" s="82"/>
      <c r="I154" s="146"/>
      <c r="J154" s="146"/>
    </row>
    <row r="155" spans="3:10" ht="12.75">
      <c r="C155" s="145"/>
      <c r="D155" s="145"/>
      <c r="E155" s="82"/>
      <c r="F155" s="82"/>
      <c r="G155" s="82"/>
      <c r="H155" s="82"/>
      <c r="I155" s="146"/>
      <c r="J155" s="146"/>
    </row>
    <row r="156" spans="3:10" ht="12.75">
      <c r="C156" s="145"/>
      <c r="D156" s="145"/>
      <c r="E156" s="82"/>
      <c r="F156" s="82"/>
      <c r="G156" s="82"/>
      <c r="H156" s="82"/>
      <c r="I156" s="146"/>
      <c r="J156" s="146"/>
    </row>
    <row r="157" spans="3:10" ht="12.75">
      <c r="C157" s="145"/>
      <c r="D157" s="145"/>
      <c r="E157" s="82"/>
      <c r="F157" s="82"/>
      <c r="G157" s="82"/>
      <c r="H157" s="82"/>
      <c r="I157" s="146"/>
      <c r="J157" s="146"/>
    </row>
    <row r="158" spans="3:10" ht="12.75">
      <c r="C158" s="145"/>
      <c r="D158" s="145"/>
      <c r="E158" s="82"/>
      <c r="F158" s="82"/>
      <c r="G158" s="82"/>
      <c r="H158" s="82"/>
      <c r="I158" s="146"/>
      <c r="J158" s="146"/>
    </row>
    <row r="159" spans="3:10" ht="12.75">
      <c r="C159" s="145"/>
      <c r="D159" s="145"/>
      <c r="E159" s="82"/>
      <c r="F159" s="82"/>
      <c r="G159" s="82"/>
      <c r="H159" s="82"/>
      <c r="I159" s="146"/>
      <c r="J159" s="146"/>
    </row>
    <row r="160" spans="3:10" ht="12.75">
      <c r="C160" s="145"/>
      <c r="D160" s="145"/>
      <c r="E160" s="82"/>
      <c r="F160" s="82"/>
      <c r="G160" s="82"/>
      <c r="H160" s="82"/>
      <c r="I160" s="146"/>
      <c r="J160" s="146"/>
    </row>
    <row r="161" spans="3:10" ht="12.75">
      <c r="C161" s="145"/>
      <c r="D161" s="145"/>
      <c r="E161" s="82"/>
      <c r="F161" s="82"/>
      <c r="G161" s="82"/>
      <c r="H161" s="82"/>
      <c r="I161" s="146"/>
      <c r="J161" s="146"/>
    </row>
    <row r="162" spans="3:10" ht="12.75">
      <c r="C162" s="145"/>
      <c r="D162" s="145"/>
      <c r="E162" s="82"/>
      <c r="F162" s="82"/>
      <c r="G162" s="82"/>
      <c r="H162" s="82"/>
      <c r="I162" s="146"/>
      <c r="J162" s="146"/>
    </row>
    <row r="163" spans="3:10" ht="12.75">
      <c r="C163" s="145"/>
      <c r="D163" s="145"/>
      <c r="E163" s="82"/>
      <c r="F163" s="82"/>
      <c r="G163" s="82"/>
      <c r="H163" s="82"/>
      <c r="I163" s="146"/>
      <c r="J163" s="146"/>
    </row>
    <row r="164" spans="3:10" ht="12.75">
      <c r="C164" s="145"/>
      <c r="D164" s="145"/>
      <c r="E164" s="82"/>
      <c r="F164" s="82"/>
      <c r="G164" s="82"/>
      <c r="H164" s="82"/>
      <c r="I164" s="146"/>
      <c r="J164" s="146"/>
    </row>
    <row r="165" spans="3:10" ht="12.75">
      <c r="C165" s="145"/>
      <c r="D165" s="145"/>
      <c r="E165" s="82"/>
      <c r="F165" s="82"/>
      <c r="G165" s="82"/>
      <c r="H165" s="82"/>
      <c r="I165" s="146"/>
      <c r="J165" s="146"/>
    </row>
    <row r="166" spans="3:10" ht="12.75">
      <c r="C166" s="145"/>
      <c r="D166" s="145"/>
      <c r="E166" s="82"/>
      <c r="F166" s="82"/>
      <c r="G166" s="82"/>
      <c r="H166" s="82"/>
      <c r="I166" s="146"/>
      <c r="J166" s="146"/>
    </row>
    <row r="167" spans="3:10" ht="12.75">
      <c r="C167" s="145"/>
      <c r="D167" s="145"/>
      <c r="E167" s="82"/>
      <c r="F167" s="82"/>
      <c r="G167" s="82"/>
      <c r="H167" s="82"/>
      <c r="I167" s="146"/>
      <c r="J167" s="146"/>
    </row>
    <row r="168" spans="3:10" ht="12.75">
      <c r="C168" s="145"/>
      <c r="D168" s="145"/>
      <c r="E168" s="82"/>
      <c r="F168" s="82"/>
      <c r="G168" s="82"/>
      <c r="H168" s="82"/>
      <c r="I168" s="146"/>
      <c r="J168" s="146"/>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2016-11-24T11:00:59Z</cp:lastPrinted>
  <dcterms:created xsi:type="dcterms:W3CDTF">2016-11-11T06:23:33Z</dcterms:created>
  <dcterms:modified xsi:type="dcterms:W3CDTF">2016-12-09T15:35:30Z</dcterms:modified>
  <cp:category/>
  <cp:version/>
  <cp:contentType/>
  <cp:contentStatus/>
</cp:coreProperties>
</file>