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5" windowWidth="21840" windowHeight="10845"/>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3" r:id="rId10"/>
    <sheet name="Tab. 2" sheetId="4" r:id="rId11"/>
    <sheet name="Tab. 3.1" sheetId="2" r:id="rId12"/>
    <sheet name="Tab. 3.2" sheetId="1" r:id="rId13"/>
    <sheet name="Daten für Grafiken" sheetId="9" state="hidden" r:id="rId14"/>
  </sheets>
  <definedNames>
    <definedName name="_xlnm.Database" localSheetId="6">#REF!</definedName>
    <definedName name="_xlnm.Database" localSheetId="7">#REF!</definedName>
    <definedName name="_xlnm.Database" localSheetId="8">#REF!</definedName>
    <definedName name="_xlnm.Database">#REF!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70" i="9" l="1"/>
  <c r="J69" i="9"/>
  <c r="J68" i="9"/>
  <c r="J67" i="9"/>
  <c r="J66" i="9"/>
  <c r="J65" i="9"/>
  <c r="J64" i="9"/>
  <c r="J63" i="9"/>
  <c r="J62" i="9"/>
  <c r="J61" i="9"/>
  <c r="J60" i="9"/>
  <c r="J59" i="9"/>
  <c r="O55" i="9"/>
  <c r="K55" i="9"/>
  <c r="O54" i="9"/>
  <c r="K54" i="9"/>
  <c r="O53" i="9"/>
  <c r="K53" i="9"/>
  <c r="O52" i="9"/>
  <c r="K52" i="9"/>
  <c r="O51" i="9"/>
  <c r="K51" i="9"/>
  <c r="O50" i="9"/>
  <c r="K50" i="9"/>
  <c r="O49" i="9"/>
  <c r="K49" i="9"/>
  <c r="E49" i="9"/>
  <c r="O48" i="9"/>
  <c r="K48" i="9"/>
  <c r="E48" i="9"/>
  <c r="Q47" i="9"/>
  <c r="O47" i="9" s="1"/>
  <c r="K47" i="9"/>
  <c r="E47" i="9"/>
  <c r="Q46" i="9"/>
  <c r="O46" i="9" s="1"/>
  <c r="K46" i="9"/>
  <c r="E46" i="9"/>
  <c r="Q45" i="9"/>
  <c r="O45" i="9" s="1"/>
  <c r="K45" i="9"/>
  <c r="E45" i="9"/>
  <c r="Q44" i="9"/>
  <c r="O44" i="9" s="1"/>
  <c r="K44" i="9"/>
  <c r="E44" i="9"/>
  <c r="E43" i="9"/>
  <c r="E42" i="9"/>
  <c r="E41" i="9"/>
  <c r="E40" i="9"/>
  <c r="E39" i="9"/>
  <c r="E38"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 r="L2" i="9"/>
  <c r="J2" i="9"/>
</calcChain>
</file>

<file path=xl/sharedStrings.xml><?xml version="1.0" encoding="utf-8"?>
<sst xmlns="http://schemas.openxmlformats.org/spreadsheetml/2006/main" count="2541" uniqueCount="352">
  <si>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</si>
  <si>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</si>
  <si>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</si>
  <si>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</si>
  <si>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</si>
  <si>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</si>
  <si>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</si>
  <si>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</si>
  <si>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</si>
  <si>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</si>
  <si>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</si>
  <si>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</si>
  <si>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</si>
  <si>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</si>
  <si>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</si>
  <si>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</si>
  <si>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</si>
  <si>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</si>
  <si>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</si>
  <si>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</si>
  <si>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</si>
  <si>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</si>
  <si>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</si>
  <si>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</si>
  <si>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April</t>
  </si>
  <si>
    <t>Jan</t>
  </si>
  <si>
    <t>Feb</t>
  </si>
  <si>
    <t>Mär</t>
  </si>
  <si>
    <t>Apr</t>
  </si>
  <si>
    <t>Mai</t>
  </si>
  <si>
    <t>Jun</t>
  </si>
  <si>
    <t>Jul</t>
  </si>
  <si>
    <t>Aug</t>
  </si>
  <si>
    <t>Sep</t>
  </si>
  <si>
    <t>Okt</t>
  </si>
  <si>
    <t>Nov</t>
  </si>
  <si>
    <t>Dez</t>
  </si>
  <si>
    <t>Investitionsgüter-</t>
  </si>
  <si>
    <t xml:space="preserve">  produzenten</t>
  </si>
  <si>
    <t>1) Durchschnitt der Monatsergebnisse</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</si>
  <si>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</si>
  <si>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</si>
  <si>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</si>
  <si>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</si>
  <si>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</si>
  <si>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</si>
  <si>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</si>
  <si>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</si>
  <si>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</si>
  <si>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</si>
  <si>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</si>
  <si>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</si>
  <si>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</si>
  <si>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</si>
  <si>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</si>
  <si>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</si>
  <si>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</si>
  <si>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</si>
  <si>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</si>
  <si>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</si>
  <si>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</si>
  <si>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</si>
  <si>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</si>
  <si>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</si>
  <si>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</si>
  <si>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</si>
  <si>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</si>
  <si>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</si>
  <si>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</si>
  <si>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</si>
  <si>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</si>
  <si>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</si>
  <si>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</si>
  <si>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</si>
  <si>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</si>
  <si>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</si>
  <si>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</si>
  <si>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</si>
  <si>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</si>
  <si>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</si>
  <si>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</si>
  <si>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</si>
  <si>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</si>
  <si>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</si>
  <si>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</si>
  <si>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</si>
  <si>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</si>
  <si>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</si>
  <si>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</si>
  <si>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</si>
  <si>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</si>
  <si>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</si>
  <si>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</si>
  <si>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</si>
  <si>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</si>
  <si>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</si>
  <si>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</si>
  <si>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</si>
  <si>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</si>
  <si>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</si>
  <si>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</si>
  <si>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</si>
  <si>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</si>
  <si>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</si>
  <si>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</si>
  <si>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</si>
  <si>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</si>
  <si>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</si>
  <si>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</si>
  <si>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</si>
  <si>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</si>
  <si>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</si>
  <si>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</si>
  <si>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</si>
  <si>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1.1.2017 bis 30.4.2017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</si>
  <si>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</si>
  <si>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</si>
  <si>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</si>
  <si>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</si>
  <si>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</si>
  <si>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</si>
  <si>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</si>
  <si>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</si>
  <si>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</si>
  <si>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</si>
  <si>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</si>
  <si>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</si>
  <si>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</si>
  <si>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</si>
  <si>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</si>
  <si>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</si>
  <si>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</si>
  <si>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</si>
  <si>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</si>
  <si>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</si>
  <si>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</si>
  <si>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</si>
  <si>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</si>
  <si>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</si>
  <si>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</si>
  <si>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</si>
  <si>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</si>
  <si>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</si>
  <si>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</si>
  <si>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</si>
  <si>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</si>
  <si>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</si>
  <si>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</si>
  <si>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</si>
  <si>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</si>
  <si>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</si>
  <si>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</si>
  <si>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</si>
  <si>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</si>
  <si>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</si>
  <si>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</si>
  <si>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</si>
  <si>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</si>
  <si>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</si>
  <si>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</si>
  <si>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</si>
  <si>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</si>
  <si>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</si>
  <si>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</si>
  <si>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</si>
  <si>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</si>
  <si>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</si>
  <si>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</si>
  <si>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</si>
  <si>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</si>
  <si>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</si>
  <si>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</si>
  <si>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</si>
  <si>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April 2017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</si>
  <si>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</si>
  <si>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</si>
  <si>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</si>
  <si>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</si>
  <si>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</si>
  <si>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</si>
  <si>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</si>
  <si>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</si>
  <si>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</si>
  <si>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Basis 2010</t>
  </si>
  <si>
    <t>Auftrags eingang</t>
  </si>
  <si>
    <t>Beschäftigte</t>
  </si>
  <si>
    <t>Umsatz
MD 2010:
2 117 942</t>
  </si>
  <si>
    <t>Entwicklung</t>
  </si>
  <si>
    <t>Beschäft.
MD 2010:
125 947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</si>
  <si>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</si>
  <si>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</si>
  <si>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</si>
  <si>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</si>
  <si>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</si>
  <si>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</si>
  <si>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</si>
  <si>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</si>
  <si>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</si>
  <si>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</si>
  <si>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</si>
  <si>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</si>
  <si>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</si>
  <si>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</si>
  <si>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</si>
  <si>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</si>
  <si>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</si>
  <si>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</si>
  <si>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</si>
  <si>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</si>
  <si>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</si>
  <si>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</si>
  <si>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</si>
  <si>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</si>
  <si>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</si>
  <si>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</si>
  <si>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</si>
  <si>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</si>
  <si>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</si>
  <si>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</si>
  <si>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</si>
  <si>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t>
  </si>
  <si>
    <t>Inhaltsverzeichnis</t>
  </si>
  <si>
    <t>Seite</t>
  </si>
  <si>
    <t>Vorbemerkungen</t>
  </si>
  <si>
    <t xml:space="preserve">Überblick zur aktuellen Wirtschaftslage im Bergbau </t>
  </si>
  <si>
    <t>und Verarbeitenden Gewerbe in Thüringen im April 2017</t>
  </si>
  <si>
    <t>Grafiken</t>
  </si>
  <si>
    <t>1. Entwicklung von Auftragseingang, Umsatz und Beschäftigten</t>
  </si>
  <si>
    <t xml:space="preserve">    im Bergbau und Verarbeitenden Gewerbe</t>
  </si>
  <si>
    <t>2. Umsatz der Hauptgruppen April 2016/2017</t>
  </si>
  <si>
    <t>3. Umsatz insgesamt Januar 2016 bis April 2017</t>
  </si>
  <si>
    <t>4. Volumenindex Auftragseingang Januar 2016 bis April 2017</t>
  </si>
  <si>
    <t>5. Beschäftigte insgesamt Januar 2016 bis April 2017 und Veränderung zum Vorjahresmonat</t>
  </si>
  <si>
    <t>6. Entgelte je Beschäftigten Januar 2016 bis April 2017</t>
  </si>
  <si>
    <t>7. Umsatz je Beschäftigten Januar 2016 bis April 2017</t>
  </si>
  <si>
    <t>Tabellen</t>
  </si>
  <si>
    <t xml:space="preserve">1. Betriebe, Beschäftigte, geleistete Arbeitsstunden, Entgelte sowie Umsatz im Bergbau und </t>
  </si>
  <si>
    <t>2. Ausgewählte Maßzahlen im Bergbau und Verarbeitenden Gewerbe für den Monat</t>
  </si>
  <si>
    <t xml:space="preserve">    April 2017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</si>
  <si>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</si>
  <si>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</si>
  <si>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</si>
  <si>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</si>
  <si>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</si>
  <si>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</si>
  <si>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</si>
  <si>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</si>
  <si>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</si>
  <si>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</si>
  <si>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</si>
  <si>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</si>
  <si>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</si>
  <si>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</si>
  <si>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</si>
  <si>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</si>
  <si>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</si>
  <si>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</si>
  <si>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</si>
  <si>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</si>
  <si>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</si>
  <si>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</si>
  <si>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</si>
  <si>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</si>
  <si>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</si>
  <si>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</si>
  <si>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</si>
  <si>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</si>
  <si>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</si>
  <si>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</si>
  <si>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</si>
  <si>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</si>
  <si>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</si>
  <si>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</si>
  <si>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</si>
  <si>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</si>
  <si>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</si>
  <si>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</si>
  <si>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</si>
  <si>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</si>
  <si>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</si>
  <si>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April 2017</t>
  </si>
  <si>
    <t>Im Monat April 2017 wurde von 856 Betrieben (Vormonat 853 Betriebe) Auskunft zum Monatsbericht im Bergbau und Verarbeitenden Gewerbe gegeben. Das waren  Betriebe 12 mehr als im April 2016.</t>
  </si>
  <si>
    <t xml:space="preserve">Der Umsatz im Bergbau und Verarbeitenden Gewerbe in den Thüringer Industriebetrieben mit 50 und mehr Beschäftigten erreichte im Monat April 2017 ein Volumen von 2,4 Milliarden EUR. Zum Vorjahresmonat sank der Umsatz, bei drei Arbeitstagen weniger, um 7,9 Prozent bzw. 202 Millionen EUR. </t>
  </si>
  <si>
    <t>Entwicklung des Umsatzes der Hauptgruppen im Monat April 2017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</si>
  <si>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</si>
  <si>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</si>
  <si>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</si>
  <si>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</si>
  <si>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</si>
  <si>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</si>
  <si>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</si>
  <si>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</si>
  <si>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</si>
  <si>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</si>
  <si>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</si>
  <si>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</si>
  <si>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Februar</t>
  </si>
  <si>
    <t>Veränderung in Prozent</t>
  </si>
  <si>
    <t xml:space="preserve">     Vormonat</t>
  </si>
  <si>
    <t xml:space="preserve">     Vorjahresmonat</t>
  </si>
  <si>
    <t xml:space="preserve">     Vorjahreszeitraum</t>
  </si>
  <si>
    <r>
      <t>In das Ausland wurden im April 2017 Umsätze in Höhe von 788 Millionen EUR getätigt. Das realisierte Monatsergebnis lag um 6,7</t>
    </r>
    <r>
      <rPr>
        <sz val="10"/>
        <rFont val="Calibri"/>
        <family val="2"/>
      </rPr>
      <t> </t>
    </r>
    <r>
      <rPr>
        <sz val="10"/>
        <rFont val="Arial"/>
        <family val="2"/>
      </rPr>
      <t>Prozent bzw. 57 Millionen EUR unter dem Wert des Vorjahresmonats.</t>
    </r>
  </si>
  <si>
    <t>Mit 431 Millionen EUR wurden im Berichtsmonat 54,6 Prozent der Exporte Thüringens in die Länder der Eurozone ausgeführt. Der Anteil der Ausfuhren in die Länder außerhalb der Eurozone betrug 358  Millionen EUR bzw. 45,4 Prozent. Im April 2017 sank der Export in die Nichteurozone zum Vorjahresmonat um 1,8 Prozent.</t>
  </si>
  <si>
    <t xml:space="preserve">Im Inland wurden im April 2017 Waren im Wert von 1,6 Milliarden EUR abgesetzt, 8,5 Prozent bzw. 145  Millionen EUR weniger als im Vorjahresmonat. </t>
  </si>
  <si>
    <t>Der Volumenindex des Auftragseinganges betrug im Monat April 116,8 Prozent (Basis: MD 2010 = 100). Gegenüber dem gleichen Vorjahresmonat sank er um 9,7 Prozent. Der Index im Monat April für den Auftragseingang aus dem Ausland betrug 125,3 Prozent. Gegenüber dem gleichen Vorjahresmonat ist das eine Verringerung um 1,2 Prozent.</t>
  </si>
  <si>
    <t>Beim Index des Auftragseingangs der Hauptgruppen wurden folgende vorläufige Ergebnisse erreicht:</t>
  </si>
  <si>
    <t>MD Januar bis April 2017</t>
  </si>
  <si>
    <t xml:space="preserve">Veränderung in % </t>
  </si>
  <si>
    <t>zum Vorjahresmonat</t>
  </si>
  <si>
    <t>Verarbeitendes Gewerbe
insgesamt</t>
  </si>
  <si>
    <r>
      <t>Die Anzahl der Beschäftigten im Bergbau und Verarbeitenden Gewerbe (Betriebe mit 50 und mehr Beschäftigten) betrug  144 421</t>
    </r>
    <r>
      <rPr>
        <sz val="10"/>
        <rFont val="Calibri"/>
        <family val="2"/>
      </rPr>
      <t> </t>
    </r>
    <r>
      <rPr>
        <sz val="10"/>
        <rFont val="Arial"/>
        <family val="2"/>
      </rPr>
      <t xml:space="preserve">Personen. Das waren gegenüber dem Vorjahresmonat 3 216  Personen mehr.  </t>
    </r>
  </si>
  <si>
    <t xml:space="preserve">Im Monat April 2017 wurden 18 Millionen geleistete Arbeitsstunden ermittelt. Das waren 8,9 Prozent weniger als im Vorjahresmonat. Die durchschnittlich geleistete Arbeitszeit je Beschäftigten und je Arbeitstag lag mit 7,0 Stunden um 0,3 Stunden über dem Niveau des Vorjahresmonats. </t>
  </si>
  <si>
    <t xml:space="preserve">An Entgelten (Bruttolohn und Bruttogehalt) wurden im April 2017 insgesamt 411 Millionen EUR gezahlt. Das entspricht gemessen am Umsatz einem Anteil von 17,4 Prozent. Im Vergleich zum Vorjahresmonat stiegen die Entgelte in diesem Zeitraum um 4,0 Prozent bzw. rund 16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</si>
  <si>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</si>
  <si>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</si>
  <si>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</si>
  <si>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</si>
  <si>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</si>
  <si>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</si>
  <si>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</si>
  <si>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</si>
  <si>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</si>
  <si>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</si>
  <si>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</si>
  <si>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</si>
  <si>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</si>
  <si>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</si>
  <si>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</si>
  <si>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</si>
  <si>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</si>
  <si>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</si>
  <si>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</si>
  <si>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</si>
  <si>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</si>
  <si>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</si>
  <si>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</si>
  <si>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</si>
  <si>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</si>
  <si>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</si>
  <si>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</si>
  <si>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</si>
  <si>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</si>
  <si>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</si>
  <si>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</si>
  <si>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</si>
  <si>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</si>
  <si>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</si>
  <si>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</si>
  <si>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</si>
  <si>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</si>
  <si>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April 2017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</si>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</sst>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quot;DM&quot;;[Red]\-#\ ##0\ &quot;DM&quot;"/>
    <numFmt numFmtId="173" formatCode="\ \ @"/>
    <numFmt numFmtId="174" formatCode="###\ ##0\ "/>
    <numFmt numFmtId="175" formatCode="###\ ###\ ##0\ "/>
    <numFmt numFmtId="176" formatCode="#\ ##0\ \ \ \ \ "/>
    <numFmt numFmtId="177" formatCode="#\ ###\ ##0\ \ "/>
    <numFmt numFmtId="178" formatCode="@\ \ "/>
    <numFmt numFmtId="179" formatCode="###\ ##0\ \ \ "/>
    <numFmt numFmtId="180" formatCode="###\ ###\ ###\ ##0\ "/>
    <numFmt numFmtId="181" formatCode="#\ ##0"/>
    <numFmt numFmtId="182" formatCode="#\ ###\ ##0.0\ \ "/>
    <numFmt numFmtId="183" formatCode="#,###"/>
    <numFmt numFmtId="184" formatCode="#\ ##0.0"/>
    <numFmt numFmtId="185" formatCode="#\ ###\ ###\ ##0\ \ "/>
    <numFmt numFmtId="186" formatCode="#\ ###.0\ \ \ \ \ \ "/>
    <numFmt numFmtId="187" formatCode="#,###.0"/>
    <numFmt numFmtId="188" formatCode="##0.0"/>
    <numFmt numFmtId="189" formatCode="###\ ###\ ###"/>
    <numFmt numFmtId="190" formatCode="#\ ##0.0\ \ \ \ \ \ "/>
    <numFmt numFmtId="191" formatCode="#\ ###_D_D_J"/>
    <numFmt numFmtId="192" formatCode="#\ ###\ ###\ \ \ \ \ "/>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 \ \ \ \ \ \ \ \ \ \ \ \ "/>
    <numFmt numFmtId="202" formatCode="\ \ \ \ @"/>
    <numFmt numFmtId="203" formatCode="###\ ###\ ##0\ \ \ \ \ \ \ \ \ \ \ "/>
    <numFmt numFmtId="204" formatCode="#\ ##0.0\ \ \ \ \ \ \ \ \ \ \ "/>
    <numFmt numFmtId="205" formatCode="#\ ##0.0\ \ \ \ \ \ \ \ \ \ \ \ "/>
    <numFmt numFmtId="206" formatCode="[$-407]mmmm\ yyyy;@"/>
    <numFmt numFmtId="207" formatCode="0.0"/>
    <numFmt numFmtId="208" formatCode="#\ ##0.0\ \ \ "/>
    <numFmt numFmtId="209" formatCode="#\ ###\ ##0"/>
    <numFmt numFmtId="210" formatCode="#0.0"/>
    <numFmt numFmtId="211" formatCode="#\ 0.0"/>
  </numFmts>
  <fonts count="31"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sz val="10"/>
      <name val="Helvetica"/>
      <family val="2"/>
    </font>
    <font>
      <b/>
      <sz val="8"/>
      <name val="Helvetica"/>
      <family val="2"/>
    </font>
    <font>
      <vertAlign val="superscript"/>
      <sz val="8"/>
      <name val="Arial"/>
      <family val="2"/>
    </font>
    <font>
      <sz val="8"/>
      <name val="Helvetica"/>
      <family val="2"/>
    </font>
    <font>
      <sz val="10"/>
      <name val="MS Sans Serif"/>
      <family val="2"/>
    </font>
    <font>
      <sz val="10"/>
      <name val="Arial"/>
      <family val="2"/>
    </font>
    <font>
      <sz val="9"/>
      <name val="Arial"/>
      <family val="2"/>
    </font>
    <font>
      <sz val="8.8000000000000007"/>
      <name val="Arial"/>
      <family val="2"/>
    </font>
    <font>
      <sz val="8"/>
      <color rgb="FFFF0000"/>
      <name val="Arial"/>
      <family val="2"/>
    </font>
    <font>
      <b/>
      <sz val="10"/>
      <color theme="5" tint="-0.499984740745262"/>
      <name val="Arial"/>
      <family val="2"/>
    </font>
    <font>
      <b/>
      <sz val="10"/>
      <name val="Arial"/>
      <family val="2"/>
    </font>
    <font>
      <sz val="11"/>
      <name val="Arial"/>
      <family val="2"/>
    </font>
    <font>
      <b/>
      <sz val="9"/>
      <name val="Arial"/>
      <family val="2"/>
    </font>
    <font>
      <b/>
      <sz val="10"/>
      <color rgb="FFC00000"/>
      <name val="Arial"/>
      <family val="2"/>
    </font>
    <font>
      <b/>
      <sz val="9"/>
      <color indexed="8"/>
      <name val="Arial"/>
      <family val="2"/>
    </font>
    <font>
      <b/>
      <sz val="11"/>
      <name val="Arial"/>
      <family val="2"/>
    </font>
    <font>
      <sz val="10"/>
      <color rgb="FFFF0000"/>
      <name val="Helvetica"/>
      <family val="2"/>
    </font>
    <font>
      <sz val="10"/>
      <name val="Calibri"/>
      <family val="2"/>
    </font>
    <font>
      <b/>
      <sz val="12"/>
      <name val="Arial"/>
      <family val="2"/>
    </font>
    <font>
      <b/>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11" fillId="0" borderId="0"/>
    <xf numFmtId="0" fontId="4" fillId="0" borderId="0"/>
    <xf numFmtId="0" fontId="4" fillId="0" borderId="0"/>
    <xf numFmtId="0" fontId="16" fillId="0" borderId="0"/>
    <xf numFmtId="0" fontId="4" fillId="0" borderId="0"/>
    <xf numFmtId="0" fontId="15" fillId="0" borderId="0"/>
    <xf numFmtId="0" fontId="2" fillId="0" borderId="0"/>
  </cellStyleXfs>
  <cellXfs count="374">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0" fontId="3" fillId="0" borderId="6" xfId="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6" xfId="0" applyBorder="1"/>
    <xf numFmtId="0" fontId="0" fillId="0" borderId="0" xfId="0" applyBorder="1"/>
    <xf numFmtId="0" fontId="3" fillId="0" borderId="0" xfId="15" applyFont="1" applyAlignment="1">
      <alignment vertical="center"/>
    </xf>
    <xf numFmtId="0" fontId="3" fillId="0" borderId="0" xfId="15" applyFont="1" applyAlignment="1">
      <alignment horizontal="centerContinuous"/>
    </xf>
    <xf numFmtId="0" fontId="11" fillId="0" borderId="0" xfId="15"/>
    <xf numFmtId="0" fontId="11" fillId="0" borderId="0" xfId="15" applyAlignment="1"/>
    <xf numFmtId="0" fontId="11" fillId="0" borderId="0" xfId="15" applyAlignment="1">
      <alignment horizontal="centerContinuous"/>
    </xf>
    <xf numFmtId="0" fontId="12" fillId="0" borderId="0" xfId="15" applyFont="1" applyAlignment="1">
      <alignment horizontal="centerContinuous"/>
    </xf>
    <xf numFmtId="0" fontId="3" fillId="0" borderId="9" xfId="15" applyFont="1" applyBorder="1" applyAlignment="1">
      <alignment horizontal="center" vertical="center"/>
    </xf>
    <xf numFmtId="0" fontId="14" fillId="0" borderId="15" xfId="15" applyFont="1" applyBorder="1" applyAlignment="1">
      <alignment horizontal="center" vertical="center" wrapText="1"/>
    </xf>
    <xf numFmtId="0" fontId="3" fillId="0" borderId="10" xfId="15" applyFont="1" applyBorder="1" applyAlignment="1">
      <alignment horizontal="center" vertical="center"/>
    </xf>
    <xf numFmtId="172" fontId="3" fillId="0" borderId="10" xfId="15" applyNumberFormat="1" applyFont="1" applyBorder="1" applyAlignment="1">
      <alignment horizontal="centerContinuous" vertical="center"/>
    </xf>
    <xf numFmtId="0" fontId="3" fillId="0" borderId="7" xfId="15" applyFont="1" applyBorder="1" applyAlignment="1">
      <alignment vertical="center"/>
    </xf>
    <xf numFmtId="0" fontId="14" fillId="0" borderId="7" xfId="15" applyFont="1" applyBorder="1" applyAlignment="1">
      <alignment vertical="center"/>
    </xf>
    <xf numFmtId="0" fontId="3" fillId="0" borderId="0" xfId="15" applyFont="1" applyBorder="1" applyAlignment="1">
      <alignment horizontal="center" vertical="center"/>
    </xf>
    <xf numFmtId="172" fontId="3" fillId="0" borderId="0" xfId="15" applyNumberFormat="1" applyFont="1" applyBorder="1" applyAlignment="1">
      <alignment horizontal="centerContinuous" vertical="center"/>
    </xf>
    <xf numFmtId="0" fontId="3" fillId="0" borderId="0" xfId="15" applyFont="1" applyBorder="1" applyAlignment="1">
      <alignment horizontal="center"/>
    </xf>
    <xf numFmtId="172" fontId="3" fillId="0" borderId="0" xfId="15" applyNumberFormat="1" applyFont="1" applyBorder="1" applyAlignment="1">
      <alignment horizontal="center" vertical="center"/>
    </xf>
    <xf numFmtId="0" fontId="3" fillId="0" borderId="7" xfId="15" applyFont="1" applyBorder="1" applyAlignment="1">
      <alignment horizontal="center" vertical="center"/>
    </xf>
    <xf numFmtId="173" fontId="8" fillId="0" borderId="7" xfId="15" applyNumberFormat="1" applyFont="1" applyBorder="1" applyAlignment="1">
      <alignment vertical="center"/>
    </xf>
    <xf numFmtId="174" fontId="8" fillId="0" borderId="0" xfId="13" applyNumberFormat="1" applyFont="1" applyAlignment="1">
      <alignment horizontal="right" vertical="center"/>
    </xf>
    <xf numFmtId="175" fontId="8" fillId="0" borderId="0" xfId="13" applyNumberFormat="1" applyFont="1" applyAlignment="1">
      <alignment horizontal="right" vertical="center"/>
    </xf>
    <xf numFmtId="173" fontId="3" fillId="0" borderId="7" xfId="15" applyNumberFormat="1" applyFont="1" applyBorder="1" applyAlignment="1">
      <alignment vertical="center"/>
    </xf>
    <xf numFmtId="176" fontId="3" fillId="0" borderId="0" xfId="13" applyNumberFormat="1" applyFont="1" applyAlignment="1">
      <alignment horizontal="right" vertical="center"/>
    </xf>
    <xf numFmtId="177" fontId="3" fillId="0" borderId="0" xfId="13" applyNumberFormat="1" applyFont="1" applyBorder="1" applyAlignment="1">
      <alignment horizontal="right" vertical="center"/>
    </xf>
    <xf numFmtId="177" fontId="8" fillId="0" borderId="0" xfId="13" applyNumberFormat="1" applyFont="1" applyBorder="1" applyAlignment="1">
      <alignment horizontal="right" vertical="center"/>
    </xf>
    <xf numFmtId="175" fontId="3" fillId="0" borderId="0" xfId="13" applyNumberFormat="1" applyFont="1" applyAlignment="1">
      <alignment horizontal="right" vertical="center"/>
    </xf>
    <xf numFmtId="174" fontId="8" fillId="0" borderId="0" xfId="13" applyNumberFormat="1" applyFont="1" applyFill="1" applyAlignment="1">
      <alignment horizontal="right" vertical="center"/>
    </xf>
    <xf numFmtId="175" fontId="8" fillId="0" borderId="0" xfId="13" applyNumberFormat="1" applyFont="1" applyFill="1" applyAlignment="1">
      <alignment horizontal="right" vertical="center"/>
    </xf>
    <xf numFmtId="178" fontId="8" fillId="0" borderId="0" xfId="13" applyNumberFormat="1" applyFont="1" applyAlignment="1">
      <alignment horizontal="right" vertical="center"/>
    </xf>
    <xf numFmtId="178" fontId="3" fillId="0" borderId="0" xfId="13" applyNumberFormat="1" applyFont="1" applyAlignment="1">
      <alignment horizontal="right" vertical="center"/>
    </xf>
    <xf numFmtId="174" fontId="3" fillId="0" borderId="0" xfId="13" applyNumberFormat="1" applyFont="1" applyAlignment="1">
      <alignment horizontal="right" vertical="center"/>
    </xf>
    <xf numFmtId="179" fontId="3" fillId="0" borderId="0" xfId="13" applyNumberFormat="1" applyFont="1" applyAlignment="1">
      <alignment horizontal="right" vertical="center"/>
    </xf>
    <xf numFmtId="180"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3" fontId="3" fillId="0" borderId="0" xfId="15" applyNumberFormat="1" applyFont="1" applyBorder="1" applyAlignment="1">
      <alignment vertical="center"/>
    </xf>
    <xf numFmtId="175" fontId="3" fillId="0" borderId="0" xfId="15" applyNumberFormat="1" applyFont="1" applyAlignment="1">
      <alignment vertical="center"/>
    </xf>
    <xf numFmtId="174" fontId="3" fillId="0" borderId="0" xfId="15" applyNumberFormat="1" applyFont="1" applyAlignment="1">
      <alignment vertical="center"/>
    </xf>
    <xf numFmtId="179" fontId="3" fillId="0" borderId="0" xfId="15" applyNumberFormat="1" applyFont="1" applyAlignment="1">
      <alignment vertical="center"/>
    </xf>
    <xf numFmtId="177" fontId="3" fillId="0" borderId="0" xfId="15" applyNumberFormat="1" applyFont="1" applyBorder="1" applyAlignment="1">
      <alignment vertical="center"/>
    </xf>
    <xf numFmtId="180" fontId="3" fillId="0" borderId="0" xfId="15" applyNumberFormat="1" applyFont="1" applyBorder="1" applyAlignment="1">
      <alignment vertical="center"/>
    </xf>
    <xf numFmtId="0" fontId="4" fillId="0" borderId="0" xfId="15" applyFont="1" applyAlignment="1">
      <alignment vertical="center"/>
    </xf>
    <xf numFmtId="0" fontId="4" fillId="0" borderId="0" xfId="15" applyFont="1" applyAlignment="1">
      <alignment horizontal="centerContinuous"/>
    </xf>
    <xf numFmtId="0" fontId="4" fillId="0" borderId="0" xfId="15" applyFont="1"/>
    <xf numFmtId="0" fontId="4" fillId="0" borderId="0" xfId="15" applyFont="1" applyAlignment="1"/>
    <xf numFmtId="172" fontId="3" fillId="0" borderId="10" xfId="15" applyNumberFormat="1" applyFont="1" applyBorder="1" applyAlignment="1">
      <alignment horizontal="center" vertical="center"/>
    </xf>
    <xf numFmtId="0" fontId="3" fillId="0" borderId="12" xfId="15" applyFont="1" applyBorder="1" applyAlignment="1">
      <alignment horizontal="centerContinuous"/>
    </xf>
    <xf numFmtId="172" fontId="3" fillId="0" borderId="16" xfId="15" applyNumberFormat="1" applyFont="1" applyBorder="1" applyAlignment="1">
      <alignment horizontal="centerContinuous" vertical="center"/>
    </xf>
    <xf numFmtId="172" fontId="3" fillId="0" borderId="3" xfId="15" applyNumberFormat="1" applyFont="1" applyBorder="1" applyAlignment="1">
      <alignment horizontal="centerContinuous" vertical="center"/>
    </xf>
    <xf numFmtId="0" fontId="3" fillId="0" borderId="1" xfId="15" applyFont="1" applyBorder="1" applyAlignment="1">
      <alignment vertical="center"/>
    </xf>
    <xf numFmtId="0" fontId="3" fillId="0" borderId="0" xfId="15" applyFont="1" applyBorder="1" applyAlignment="1">
      <alignment horizontal="centerContinuous"/>
    </xf>
    <xf numFmtId="0" fontId="3" fillId="0" borderId="0" xfId="15" applyFont="1"/>
    <xf numFmtId="177" fontId="8" fillId="0" borderId="0" xfId="15" applyNumberFormat="1" applyFont="1" applyBorder="1" applyAlignment="1">
      <alignment vertical="center"/>
    </xf>
    <xf numFmtId="182" fontId="8" fillId="0" borderId="0" xfId="15" applyNumberFormat="1" applyFont="1" applyBorder="1" applyAlignment="1">
      <alignment vertical="center"/>
    </xf>
    <xf numFmtId="176" fontId="3" fillId="0" borderId="0" xfId="15" applyNumberFormat="1" applyFont="1" applyAlignment="1">
      <alignment vertical="center"/>
    </xf>
    <xf numFmtId="183" fontId="3" fillId="0" borderId="0" xfId="15" applyNumberFormat="1" applyFont="1" applyAlignment="1">
      <alignment vertical="center"/>
    </xf>
    <xf numFmtId="182" fontId="3" fillId="0" borderId="0" xfId="15" applyNumberFormat="1" applyFont="1" applyBorder="1" applyAlignment="1">
      <alignment vertical="center"/>
    </xf>
    <xf numFmtId="177" fontId="3" fillId="0" borderId="0" xfId="15" applyNumberFormat="1" applyFont="1" applyBorder="1" applyAlignment="1">
      <alignment horizontal="right" vertical="center"/>
    </xf>
    <xf numFmtId="184" fontId="3" fillId="0" borderId="0" xfId="15" applyNumberFormat="1" applyFont="1" applyBorder="1" applyAlignment="1">
      <alignment horizontal="right" vertical="center"/>
    </xf>
    <xf numFmtId="178" fontId="8" fillId="0" borderId="0" xfId="15" applyNumberFormat="1" applyFont="1" applyAlignment="1">
      <alignment horizontal="right" vertical="center"/>
    </xf>
    <xf numFmtId="185" fontId="3" fillId="0" borderId="0" xfId="15" applyNumberFormat="1" applyFont="1" applyBorder="1" applyAlignment="1">
      <alignment horizontal="centerContinuous" vertical="center"/>
    </xf>
    <xf numFmtId="186" fontId="3" fillId="0" borderId="0" xfId="15" applyNumberFormat="1" applyFont="1" applyBorder="1" applyAlignment="1">
      <alignment horizontal="centerContinuous" vertical="center"/>
    </xf>
    <xf numFmtId="178" fontId="3" fillId="0" borderId="0" xfId="15" applyNumberFormat="1" applyFont="1" applyAlignment="1">
      <alignment horizontal="right" vertical="center"/>
    </xf>
    <xf numFmtId="184" fontId="3" fillId="0" borderId="0" xfId="15" applyNumberFormat="1" applyFont="1" applyBorder="1" applyAlignment="1">
      <alignment vertical="center"/>
    </xf>
    <xf numFmtId="185" fontId="3" fillId="0" borderId="0" xfId="15" applyNumberFormat="1" applyFont="1" applyAlignment="1">
      <alignment vertical="center"/>
    </xf>
    <xf numFmtId="186" fontId="3" fillId="0" borderId="0" xfId="15" applyNumberFormat="1" applyFont="1" applyBorder="1" applyAlignment="1">
      <alignment vertical="center"/>
    </xf>
    <xf numFmtId="187" fontId="3" fillId="0" borderId="0" xfId="15" applyNumberFormat="1" applyFont="1" applyAlignment="1">
      <alignment vertical="center"/>
    </xf>
    <xf numFmtId="184" fontId="3" fillId="0" borderId="0" xfId="15" applyNumberFormat="1" applyFont="1" applyAlignment="1">
      <alignment vertical="center"/>
    </xf>
    <xf numFmtId="0" fontId="11" fillId="0" borderId="0" xfId="15" applyAlignment="1">
      <alignment vertical="center"/>
    </xf>
    <xf numFmtId="0" fontId="4" fillId="0" borderId="0" xfId="16" applyBorder="1"/>
    <xf numFmtId="0" fontId="4" fillId="0" borderId="0" xfId="16"/>
    <xf numFmtId="0" fontId="4" fillId="0" borderId="0" xfId="17"/>
    <xf numFmtId="0" fontId="4" fillId="0" borderId="0" xfId="5"/>
    <xf numFmtId="0" fontId="17" fillId="0" borderId="0" xfId="17" applyFont="1"/>
    <xf numFmtId="0" fontId="18" fillId="0" borderId="0" xfId="17" applyFont="1"/>
    <xf numFmtId="0" fontId="4" fillId="0" borderId="0" xfId="17" applyAlignment="1">
      <alignment horizontal="center"/>
    </xf>
    <xf numFmtId="0" fontId="19" fillId="0" borderId="0" xfId="18" applyFont="1" applyAlignment="1">
      <alignment vertical="center" wrapText="1"/>
    </xf>
    <xf numFmtId="0" fontId="20" fillId="2" borderId="0" xfId="18" applyFont="1" applyFill="1" applyAlignment="1">
      <alignment horizontal="center" vertical="center" wrapText="1"/>
    </xf>
    <xf numFmtId="184" fontId="20" fillId="2" borderId="0" xfId="18" applyNumberFormat="1" applyFont="1" applyFill="1" applyAlignment="1">
      <alignment horizontal="center" vertical="center" wrapText="1"/>
    </xf>
    <xf numFmtId="0" fontId="16" fillId="0" borderId="0" xfId="18"/>
    <xf numFmtId="0" fontId="17" fillId="0" borderId="0" xfId="18" applyFont="1" applyAlignment="1">
      <alignment wrapText="1"/>
    </xf>
    <xf numFmtId="0" fontId="4" fillId="3" borderId="0" xfId="19" applyFill="1"/>
    <xf numFmtId="184" fontId="4" fillId="0" borderId="0" xfId="19" applyNumberFormat="1" applyFill="1"/>
    <xf numFmtId="188" fontId="4" fillId="0" borderId="0" xfId="19" applyNumberFormat="1"/>
    <xf numFmtId="184" fontId="4" fillId="0" borderId="0" xfId="19" applyNumberFormat="1"/>
    <xf numFmtId="0" fontId="4" fillId="0" borderId="0" xfId="19"/>
    <xf numFmtId="189" fontId="4" fillId="3" borderId="0" xfId="19" applyNumberFormat="1" applyFont="1" applyFill="1"/>
    <xf numFmtId="188" fontId="4" fillId="0" borderId="0" xfId="19" applyNumberFormat="1" applyFont="1" applyAlignment="1">
      <alignment horizontal="right" vertical="center"/>
    </xf>
    <xf numFmtId="188" fontId="3" fillId="0" borderId="0" xfId="19" applyNumberFormat="1" applyFont="1" applyAlignment="1">
      <alignment horizontal="right" vertical="center"/>
    </xf>
    <xf numFmtId="0" fontId="4" fillId="4" borderId="0" xfId="19" applyFill="1"/>
    <xf numFmtId="190" fontId="3" fillId="0" borderId="0" xfId="20" applyNumberFormat="1" applyFont="1" applyAlignment="1"/>
    <xf numFmtId="189" fontId="4" fillId="4" borderId="0" xfId="19" applyNumberFormat="1" applyFont="1" applyFill="1"/>
    <xf numFmtId="188" fontId="4" fillId="0" borderId="0" xfId="19" applyNumberFormat="1" applyFont="1" applyAlignment="1">
      <alignment horizontal="right"/>
    </xf>
    <xf numFmtId="0" fontId="4" fillId="0" borderId="0" xfId="19" applyBorder="1"/>
    <xf numFmtId="184" fontId="22" fillId="0" borderId="0" xfId="19" applyNumberFormat="1" applyFont="1" applyBorder="1"/>
    <xf numFmtId="191" fontId="3" fillId="0" borderId="0" xfId="19" applyNumberFormat="1" applyFont="1" applyAlignment="1">
      <alignment horizontal="right"/>
    </xf>
    <xf numFmtId="192" fontId="3" fillId="0" borderId="0" xfId="19" applyNumberFormat="1" applyFont="1" applyAlignment="1">
      <alignment horizontal="right"/>
    </xf>
    <xf numFmtId="0" fontId="21" fillId="0" borderId="0" xfId="19" applyFont="1"/>
    <xf numFmtId="0" fontId="21" fillId="0" borderId="0" xfId="19" applyFont="1" applyAlignment="1">
      <alignment horizontal="center"/>
    </xf>
    <xf numFmtId="193" fontId="21" fillId="0" borderId="0" xfId="19" applyNumberFormat="1" applyFont="1" applyAlignment="1">
      <alignment horizontal="center"/>
    </xf>
    <xf numFmtId="194" fontId="17" fillId="0" borderId="0" xfId="19" applyNumberFormat="1" applyFont="1"/>
    <xf numFmtId="194" fontId="4" fillId="0" borderId="0" xfId="19" applyNumberFormat="1"/>
    <xf numFmtId="0" fontId="17" fillId="0" borderId="0" xfId="19" applyFont="1"/>
    <xf numFmtId="189" fontId="22" fillId="0" borderId="0" xfId="19" applyNumberFormat="1" applyFont="1" applyAlignment="1">
      <alignment horizontal="right" vertical="center"/>
    </xf>
    <xf numFmtId="189" fontId="22" fillId="0" borderId="0" xfId="19" applyNumberFormat="1" applyFont="1" applyBorder="1" applyAlignment="1">
      <alignment horizontal="right" vertical="center"/>
    </xf>
    <xf numFmtId="195" fontId="23" fillId="0" borderId="0" xfId="19" applyNumberFormat="1" applyFont="1"/>
    <xf numFmtId="164" fontId="4" fillId="0" borderId="0" xfId="19" applyNumberFormat="1"/>
    <xf numFmtId="196" fontId="4" fillId="2" borderId="0" xfId="19" applyNumberFormat="1" applyFill="1"/>
    <xf numFmtId="3" fontId="25" fillId="5" borderId="17" xfId="19" applyNumberFormat="1" applyFont="1" applyFill="1" applyBorder="1" applyAlignment="1">
      <alignment horizontal="right" vertical="center"/>
    </xf>
    <xf numFmtId="0" fontId="21" fillId="4" borderId="0" xfId="19" applyFont="1" applyFill="1" applyAlignment="1">
      <alignment horizontal="center"/>
    </xf>
    <xf numFmtId="197" fontId="4" fillId="0" borderId="0" xfId="19" applyNumberFormat="1"/>
    <xf numFmtId="0" fontId="4" fillId="2" borderId="0" xfId="19" applyFill="1"/>
    <xf numFmtId="196" fontId="4" fillId="4" borderId="0" xfId="19" applyNumberFormat="1" applyFill="1"/>
    <xf numFmtId="197" fontId="4" fillId="4" borderId="0" xfId="19" applyNumberFormat="1" applyFill="1"/>
    <xf numFmtId="196" fontId="4" fillId="0" borderId="0" xfId="19" applyNumberFormat="1"/>
    <xf numFmtId="198" fontId="4" fillId="0" borderId="0" xfId="19" applyNumberFormat="1" applyFont="1" applyAlignment="1">
      <alignment horizontal="right" vertical="center"/>
    </xf>
    <xf numFmtId="198" fontId="3" fillId="0" borderId="0" xfId="19" applyNumberFormat="1" applyFont="1" applyAlignment="1">
      <alignment horizontal="right" vertical="center"/>
    </xf>
    <xf numFmtId="199" fontId="4" fillId="0" borderId="0" xfId="19" applyNumberFormat="1"/>
    <xf numFmtId="200" fontId="4" fillId="2" borderId="0" xfId="19" applyNumberFormat="1" applyFill="1" applyAlignment="1">
      <alignment horizontal="center"/>
    </xf>
    <xf numFmtId="189" fontId="17" fillId="0" borderId="0" xfId="19" applyNumberFormat="1" applyFont="1" applyAlignment="1">
      <alignment horizontal="right" vertical="center"/>
    </xf>
    <xf numFmtId="197" fontId="16" fillId="0" borderId="0" xfId="18" applyNumberFormat="1"/>
    <xf numFmtId="184" fontId="16" fillId="0" borderId="0" xfId="18" applyNumberFormat="1"/>
    <xf numFmtId="0" fontId="4" fillId="0" borderId="0" xfId="19" applyFont="1" applyAlignment="1">
      <alignment vertical="top" wrapText="1"/>
    </xf>
    <xf numFmtId="0" fontId="4" fillId="0" borderId="0" xfId="19" applyFont="1"/>
    <xf numFmtId="0" fontId="26" fillId="0" borderId="0" xfId="19" applyFont="1" applyAlignment="1">
      <alignment vertical="top" wrapText="1"/>
    </xf>
    <xf numFmtId="0" fontId="4" fillId="0" borderId="0" xfId="19" applyNumberFormat="1" applyFont="1" applyAlignment="1">
      <alignment vertical="top" wrapText="1"/>
    </xf>
    <xf numFmtId="0" fontId="4" fillId="0" borderId="0" xfId="19" applyFont="1" applyAlignment="1">
      <alignment horizontal="center" vertical="top" wrapText="1"/>
    </xf>
    <xf numFmtId="0" fontId="21" fillId="0" borderId="0" xfId="19" applyFont="1" applyAlignment="1">
      <alignment vertical="top" wrapText="1"/>
    </xf>
    <xf numFmtId="0" fontId="4" fillId="0" borderId="0" xfId="19" applyFont="1" applyAlignment="1">
      <alignment horizontal="center" wrapText="1"/>
    </xf>
    <xf numFmtId="0" fontId="4" fillId="0" borderId="0" xfId="6" applyFont="1" applyAlignment="1">
      <alignment horizontal="justify" vertical="top" wrapText="1"/>
    </xf>
    <xf numFmtId="0" fontId="4" fillId="0" borderId="0" xfId="6" applyFont="1"/>
    <xf numFmtId="0" fontId="26" fillId="0" borderId="0" xfId="6" applyFont="1" applyAlignment="1">
      <alignment horizontal="justify" vertical="top" wrapText="1"/>
    </xf>
    <xf numFmtId="0" fontId="21" fillId="0" borderId="0" xfId="6" applyFont="1" applyAlignment="1">
      <alignment horizontal="justify" vertical="center" wrapText="1"/>
    </xf>
    <xf numFmtId="0" fontId="4" fillId="0" borderId="0" xfId="6" applyFont="1" applyAlignment="1">
      <alignment vertical="center"/>
    </xf>
    <xf numFmtId="0" fontId="4" fillId="0" borderId="0" xfId="6" applyNumberFormat="1" applyFont="1" applyAlignment="1">
      <alignment horizontal="justify" vertical="top"/>
    </xf>
    <xf numFmtId="0" fontId="21" fillId="0" borderId="0" xfId="6" applyFont="1" applyAlignment="1">
      <alignment horizontal="justify" vertical="center"/>
    </xf>
    <xf numFmtId="0" fontId="4" fillId="0" borderId="0" xfId="6" applyNumberFormat="1" applyFont="1" applyAlignment="1">
      <alignment horizontal="justify" vertical="top" wrapText="1"/>
    </xf>
    <xf numFmtId="0" fontId="4" fillId="0" borderId="0" xfId="6" applyFont="1" applyAlignment="1">
      <alignment vertical="top"/>
    </xf>
    <xf numFmtId="0" fontId="4" fillId="0" borderId="0" xfId="6" applyFont="1" applyAlignment="1"/>
    <xf numFmtId="0" fontId="4" fillId="0" borderId="0" xfId="6" applyFont="1" applyAlignment="1">
      <alignment horizontal="justify" wrapText="1"/>
    </xf>
    <xf numFmtId="0" fontId="4" fillId="0" borderId="0" xfId="6" applyFont="1" applyAlignment="1">
      <alignment horizontal="justify" vertical="top"/>
    </xf>
    <xf numFmtId="0" fontId="21" fillId="0" borderId="0" xfId="6" applyFont="1" applyAlignment="1">
      <alignment horizontal="justify" vertical="top" wrapText="1"/>
    </xf>
    <xf numFmtId="0" fontId="4" fillId="0" borderId="0" xfId="6" applyFont="1" applyAlignment="1">
      <alignment vertical="top" wrapText="1"/>
    </xf>
    <xf numFmtId="0" fontId="4" fillId="0" borderId="0" xfId="7" applyFont="1" applyFill="1" applyAlignment="1">
      <alignment horizontal="justify" vertical="top" wrapText="1"/>
    </xf>
    <xf numFmtId="0" fontId="4" fillId="0" borderId="0" xfId="7" applyFont="1" applyFill="1"/>
    <xf numFmtId="0" fontId="4" fillId="0" borderId="0" xfId="7" applyFont="1"/>
    <xf numFmtId="0" fontId="10" fillId="0" borderId="0" xfId="7" applyFont="1" applyFill="1" applyAlignment="1">
      <alignment horizontal="justify" vertical="top" wrapText="1"/>
    </xf>
    <xf numFmtId="0" fontId="10" fillId="0" borderId="0" xfId="7" applyFont="1" applyFill="1"/>
    <xf numFmtId="0" fontId="4" fillId="0" borderId="0" xfId="7"/>
    <xf numFmtId="0" fontId="4" fillId="0" borderId="6" xfId="7" applyFont="1" applyFill="1" applyBorder="1"/>
    <xf numFmtId="0" fontId="4" fillId="0" borderId="1" xfId="7" applyFont="1" applyFill="1" applyBorder="1"/>
    <xf numFmtId="0" fontId="10" fillId="0" borderId="0" xfId="7" applyFont="1" applyFill="1" applyBorder="1"/>
    <xf numFmtId="0" fontId="4" fillId="0" borderId="7" xfId="7" applyFont="1" applyFill="1" applyBorder="1" applyAlignment="1">
      <alignment vertical="center"/>
    </xf>
    <xf numFmtId="0" fontId="4" fillId="0" borderId="7" xfId="7" applyFont="1" applyFill="1" applyBorder="1"/>
    <xf numFmtId="0" fontId="27" fillId="0" borderId="0" xfId="9" applyFont="1" applyFill="1"/>
    <xf numFmtId="0" fontId="2" fillId="0" borderId="0" xfId="9"/>
    <xf numFmtId="0" fontId="4" fillId="0" borderId="0" xfId="7" applyFont="1" applyFill="1" applyAlignment="1">
      <alignment horizontal="center"/>
    </xf>
    <xf numFmtId="202" fontId="4" fillId="0" borderId="7" xfId="7" applyNumberFormat="1" applyFont="1" applyFill="1" applyBorder="1"/>
    <xf numFmtId="0" fontId="4" fillId="0" borderId="0" xfId="19" applyFont="1" applyFill="1"/>
    <xf numFmtId="0" fontId="4" fillId="0" borderId="0" xfId="7" applyFont="1" applyAlignment="1">
      <alignment vertical="center"/>
    </xf>
    <xf numFmtId="0" fontId="4" fillId="0" borderId="0" xfId="6" applyFont="1" applyFill="1" applyAlignment="1">
      <alignment horizontal="justify" vertical="top" wrapText="1"/>
    </xf>
    <xf numFmtId="0" fontId="10" fillId="0" borderId="0" xfId="6" applyFont="1" applyFill="1" applyAlignment="1">
      <alignment horizontal="justify" vertical="top" wrapText="1"/>
    </xf>
    <xf numFmtId="0" fontId="4" fillId="0" borderId="10"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10" fillId="0" borderId="1" xfId="7" applyFont="1" applyFill="1" applyBorder="1"/>
    <xf numFmtId="207" fontId="4" fillId="0" borderId="0" xfId="7" applyNumberFormat="1" applyFont="1" applyFill="1" applyAlignment="1">
      <alignment horizontal="right" indent="1"/>
    </xf>
    <xf numFmtId="208" fontId="4" fillId="0" borderId="0" xfId="7" applyNumberFormat="1" applyFont="1" applyFill="1" applyBorder="1"/>
    <xf numFmtId="207" fontId="21" fillId="0" borderId="0" xfId="7" applyNumberFormat="1" applyFont="1" applyFill="1" applyAlignment="1">
      <alignment horizontal="right" vertical="center" indent="1"/>
    </xf>
    <xf numFmtId="208" fontId="21" fillId="0" borderId="0" xfId="7" applyNumberFormat="1" applyFont="1" applyFill="1" applyBorder="1" applyAlignment="1">
      <alignment vertical="center"/>
    </xf>
    <xf numFmtId="209" fontId="4" fillId="0" borderId="0" xfId="7" applyNumberFormat="1" applyFont="1" applyFill="1"/>
    <xf numFmtId="209" fontId="10" fillId="0" borderId="0" xfId="7" applyNumberFormat="1" applyFont="1" applyFill="1"/>
    <xf numFmtId="210" fontId="4" fillId="0" borderId="0" xfId="7" applyNumberFormat="1" applyFont="1" applyFill="1"/>
    <xf numFmtId="211" fontId="4" fillId="0" borderId="0" xfId="7" applyNumberFormat="1" applyFont="1" applyFill="1"/>
    <xf numFmtId="0" fontId="4" fillId="0" borderId="0" xfId="7" applyFill="1"/>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4" fillId="0" borderId="5" xfId="7" applyFont="1" applyFill="1" applyBorder="1" applyAlignment="1">
      <alignment horizontal="center" vertical="center" wrapText="1"/>
    </xf>
    <xf numFmtId="0" fontId="26" fillId="0" borderId="0" xfId="7" applyFont="1" applyFill="1" applyAlignment="1">
      <alignment horizontal="center" vertical="top" wrapText="1"/>
    </xf>
    <xf numFmtId="0" fontId="4" fillId="0" borderId="0" xfId="7" applyFont="1" applyFill="1" applyAlignment="1">
      <alignment horizontal="justify" vertical="center" wrapText="1"/>
    </xf>
    <xf numFmtId="0" fontId="4" fillId="0" borderId="0" xfId="7" applyNumberFormat="1" applyFont="1" applyFill="1" applyAlignment="1">
      <alignment horizontal="justify" vertical="center" wrapText="1"/>
    </xf>
    <xf numFmtId="201" fontId="4" fillId="0" borderId="14" xfId="7" applyNumberFormat="1" applyFont="1" applyFill="1" applyBorder="1"/>
    <xf numFmtId="201" fontId="4" fillId="0" borderId="0" xfId="7" applyNumberFormat="1" applyFont="1" applyFill="1" applyBorder="1"/>
    <xf numFmtId="0" fontId="4" fillId="0" borderId="0" xfId="6" applyFont="1" applyFill="1" applyAlignment="1">
      <alignment horizontal="justify" vertical="top" wrapText="1"/>
    </xf>
    <xf numFmtId="0" fontId="21" fillId="0" borderId="0" xfId="7" applyFont="1" applyFill="1" applyBorder="1" applyAlignment="1">
      <alignment vertical="center" wrapText="1"/>
    </xf>
    <xf numFmtId="0" fontId="21" fillId="0" borderId="7" xfId="7" applyFont="1" applyFill="1" applyBorder="1" applyAlignment="1">
      <alignment vertical="center" wrapText="1"/>
    </xf>
    <xf numFmtId="201" fontId="21" fillId="0" borderId="14" xfId="7" applyNumberFormat="1" applyFont="1" applyFill="1" applyBorder="1" applyAlignment="1">
      <alignment vertical="center"/>
    </xf>
    <xf numFmtId="201" fontId="21" fillId="0" borderId="0" xfId="7" applyNumberFormat="1" applyFont="1" applyFill="1" applyBorder="1" applyAlignment="1">
      <alignment vertical="center"/>
    </xf>
    <xf numFmtId="0" fontId="10" fillId="0" borderId="0" xfId="7" applyFont="1" applyFill="1" applyAlignment="1">
      <alignment horizontal="justify" vertical="center"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0" xfId="7" applyFont="1" applyFill="1" applyBorder="1" applyAlignment="1">
      <alignment horizontal="center" vertical="top" wrapText="1"/>
    </xf>
    <xf numFmtId="203" fontId="4" fillId="0" borderId="14" xfId="7" applyNumberFormat="1" applyFont="1" applyFill="1" applyBorder="1"/>
    <xf numFmtId="203" fontId="4" fillId="0" borderId="0" xfId="7" applyNumberFormat="1" applyFont="1" applyFill="1" applyBorder="1"/>
    <xf numFmtId="1" fontId="4" fillId="0" borderId="0" xfId="7" applyNumberFormat="1" applyFont="1" applyFill="1" applyBorder="1" applyAlignment="1">
      <alignment horizontal="center"/>
    </xf>
    <xf numFmtId="203" fontId="4" fillId="0" borderId="0" xfId="7" applyNumberFormat="1" applyFont="1" applyFill="1"/>
    <xf numFmtId="0" fontId="4" fillId="0" borderId="0" xfId="7" applyFont="1" applyFill="1" applyAlignment="1">
      <alignment horizontal="center"/>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204" fontId="4" fillId="0" borderId="14" xfId="7" applyNumberFormat="1" applyFont="1" applyFill="1" applyBorder="1"/>
    <xf numFmtId="204" fontId="4" fillId="0" borderId="0" xfId="7" applyNumberFormat="1" applyFont="1" applyFill="1" applyBorder="1"/>
    <xf numFmtId="205" fontId="4" fillId="0" borderId="0" xfId="7" applyNumberFormat="1" applyFont="1" applyFill="1" applyBorder="1"/>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3" fillId="0" borderId="3" xfId="15" applyFont="1" applyBorder="1" applyAlignment="1">
      <alignment horizontal="center" vertical="center"/>
    </xf>
    <xf numFmtId="0" fontId="3" fillId="0" borderId="4" xfId="15" applyFont="1" applyBorder="1" applyAlignment="1">
      <alignment horizontal="center" vertical="center"/>
    </xf>
    <xf numFmtId="49" fontId="3" fillId="0" borderId="3" xfId="15" applyNumberFormat="1" applyFont="1" applyBorder="1" applyAlignment="1">
      <alignment horizontal="center" vertical="center"/>
    </xf>
    <xf numFmtId="49" fontId="3" fillId="0" borderId="4" xfId="15" applyNumberFormat="1" applyFont="1" applyBorder="1" applyAlignment="1">
      <alignment horizontal="center" vertical="center"/>
    </xf>
    <xf numFmtId="0" fontId="8" fillId="0" borderId="0" xfId="15" applyFont="1" applyAlignment="1">
      <alignment horizontal="center"/>
    </xf>
    <xf numFmtId="0" fontId="3" fillId="0" borderId="1" xfId="15" applyFont="1" applyBorder="1" applyAlignment="1">
      <alignment horizontal="center" vertical="center"/>
    </xf>
    <xf numFmtId="0" fontId="3" fillId="0" borderId="7" xfId="15" applyFont="1" applyBorder="1" applyAlignment="1">
      <alignment horizontal="center" vertical="center"/>
    </xf>
    <xf numFmtId="0" fontId="3" fillId="0" borderId="11" xfId="15" applyFont="1" applyBorder="1" applyAlignment="1">
      <alignment horizontal="center" vertical="center"/>
    </xf>
    <xf numFmtId="0" fontId="3" fillId="0" borderId="2" xfId="15" applyFont="1" applyBorder="1" applyAlignment="1">
      <alignment horizontal="center" vertical="center" wrapText="1"/>
    </xf>
    <xf numFmtId="0" fontId="11" fillId="0" borderId="8" xfId="15" applyBorder="1" applyAlignment="1">
      <alignment horizontal="center" vertical="center" wrapText="1"/>
    </xf>
    <xf numFmtId="0" fontId="11" fillId="0" borderId="9" xfId="15" applyBorder="1" applyAlignment="1">
      <alignment horizontal="center" vertical="center" wrapText="1"/>
    </xf>
    <xf numFmtId="164" fontId="3" fillId="0" borderId="2" xfId="15" applyNumberFormat="1" applyFont="1" applyBorder="1" applyAlignment="1">
      <alignment horizontal="center" vertical="center" wrapText="1"/>
    </xf>
    <xf numFmtId="164" fontId="3" fillId="0" borderId="8" xfId="15" applyNumberFormat="1" applyFont="1" applyBorder="1" applyAlignment="1">
      <alignment horizontal="center" vertical="center" wrapText="1"/>
    </xf>
    <xf numFmtId="164" fontId="3" fillId="0" borderId="9" xfId="15" applyNumberFormat="1" applyFont="1" applyBorder="1" applyAlignment="1">
      <alignment horizontal="center" vertical="center" wrapText="1"/>
    </xf>
    <xf numFmtId="0" fontId="3" fillId="0" borderId="2" xfId="15" applyFont="1" applyBorder="1" applyAlignment="1">
      <alignment horizontal="center" vertical="center"/>
    </xf>
    <xf numFmtId="0" fontId="3" fillId="0" borderId="9" xfId="15" applyFont="1" applyBorder="1" applyAlignment="1">
      <alignment horizontal="center" vertical="center"/>
    </xf>
    <xf numFmtId="181" fontId="3" fillId="0" borderId="13" xfId="15" applyNumberFormat="1" applyFont="1" applyBorder="1" applyAlignment="1">
      <alignment horizontal="center" vertical="center" wrapText="1"/>
    </xf>
    <xf numFmtId="0" fontId="11" fillId="0" borderId="14" xfId="15" applyBorder="1" applyAlignment="1">
      <alignment horizontal="center" vertical="center" wrapText="1"/>
    </xf>
    <xf numFmtId="0" fontId="11" fillId="0" borderId="15" xfId="15" applyBorder="1" applyAlignment="1">
      <alignment horizontal="center" vertical="center" wrapText="1"/>
    </xf>
    <xf numFmtId="172" fontId="3" fillId="0" borderId="3" xfId="15" applyNumberFormat="1" applyFont="1" applyBorder="1" applyAlignment="1">
      <alignment horizontal="center" vertical="center"/>
    </xf>
    <xf numFmtId="172" fontId="3" fillId="0" borderId="5" xfId="15" applyNumberFormat="1" applyFont="1" applyBorder="1" applyAlignment="1">
      <alignment horizontal="center" vertical="center"/>
    </xf>
    <xf numFmtId="0" fontId="8" fillId="0" borderId="0" xfId="15" applyFont="1" applyFill="1" applyAlignment="1">
      <alignment horizontal="center"/>
    </xf>
    <xf numFmtId="0" fontId="3" fillId="0" borderId="8" xfId="15" applyFont="1" applyBorder="1" applyAlignment="1">
      <alignment horizontal="center" vertical="center" wrapText="1"/>
    </xf>
    <xf numFmtId="0" fontId="3" fillId="0" borderId="9" xfId="1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3" fillId="0" borderId="0" xfId="1" applyNumberFormat="1" applyFont="1" applyBorder="1" applyAlignment="1">
      <alignment horizontal="center"/>
    </xf>
    <xf numFmtId="0" fontId="24" fillId="4" borderId="0" xfId="19" applyFont="1" applyFill="1" applyAlignment="1">
      <alignment horizontal="center"/>
    </xf>
    <xf numFmtId="184" fontId="20" fillId="2" borderId="0" xfId="19" applyNumberFormat="1" applyFont="1" applyFill="1" applyAlignment="1">
      <alignment horizontal="center"/>
    </xf>
    <xf numFmtId="0" fontId="4" fillId="4" borderId="0" xfId="19" applyFill="1" applyAlignment="1">
      <alignment horizontal="center" wrapText="1"/>
    </xf>
    <xf numFmtId="0" fontId="21" fillId="3" borderId="0" xfId="19" applyFont="1" applyFill="1" applyAlignment="1">
      <alignment horizontal="center" vertical="center" textRotation="255"/>
    </xf>
    <xf numFmtId="0" fontId="21" fillId="4" borderId="0" xfId="19" applyFont="1" applyFill="1" applyAlignment="1">
      <alignment horizontal="center" vertical="center" textRotation="255"/>
    </xf>
    <xf numFmtId="193" fontId="21" fillId="0" borderId="0" xfId="19" applyNumberFormat="1" applyFont="1" applyAlignment="1">
      <alignment horizontal="center"/>
    </xf>
    <xf numFmtId="0" fontId="26" fillId="0" borderId="0" xfId="0" applyFont="1" applyAlignment="1"/>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29" fillId="0" borderId="0" xfId="0" applyFont="1" applyAlignment="1">
      <alignment horizontal="center" wrapText="1"/>
    </xf>
    <xf numFmtId="0" fontId="0" fillId="0" borderId="0" xfId="0" applyAlignment="1">
      <alignment wrapText="1"/>
    </xf>
    <xf numFmtId="0" fontId="22" fillId="0" borderId="0" xfId="0" applyFont="1" applyAlignment="1"/>
    <xf numFmtId="0" fontId="4"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0" fillId="0" borderId="0" xfId="0" applyFont="1" applyAlignment="1">
      <alignment wrapText="1"/>
    </xf>
  </cellXfs>
  <cellStyles count="22">
    <cellStyle name="Euro" xfId="4"/>
    <cellStyle name="Standard" xfId="0" builtinId="0"/>
    <cellStyle name="Standard 10" xfId="15"/>
    <cellStyle name="Standard 10 2" xfId="19"/>
    <cellStyle name="Standard 11" xfId="18"/>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Grafiken'!$B$2:$B$17</c:f>
              <c:numCache>
                <c:formatCode>#\ ##0.0</c:formatCode>
                <c:ptCount val="16"/>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Grafiken'!$C$2:$C$17</c:f>
              <c:numCache>
                <c:formatCode>##0.0</c:formatCode>
                <c:ptCount val="16"/>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Grafiken'!$D$2:$D$17</c:f>
              <c:numCache>
                <c:formatCode>#\ ##0.0</c:formatCode>
                <c:ptCount val="16"/>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numCache>
            </c:numRef>
          </c:val>
          <c:smooth val="0"/>
        </c:ser>
        <c:dLbls>
          <c:showLegendKey val="0"/>
          <c:showVal val="0"/>
          <c:showCatName val="0"/>
          <c:showSerName val="0"/>
          <c:showPercent val="0"/>
          <c:showBubbleSize val="0"/>
        </c:dLbls>
        <c:marker val="1"/>
        <c:smooth val="0"/>
        <c:axId val="42543360"/>
        <c:axId val="42590976"/>
      </c:lineChart>
      <c:catAx>
        <c:axId val="42543360"/>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2590976"/>
        <c:crossesAt val="0"/>
        <c:auto val="1"/>
        <c:lblAlgn val="ctr"/>
        <c:lblOffset val="100"/>
        <c:tickLblSkip val="1"/>
        <c:tickMarkSkip val="1"/>
        <c:noMultiLvlLbl val="0"/>
      </c:catAx>
      <c:valAx>
        <c:axId val="42590976"/>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2543360"/>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April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numCache>
            </c:numRef>
          </c:val>
        </c:ser>
        <c:dLbls>
          <c:showLegendKey val="0"/>
          <c:showVal val="0"/>
          <c:showCatName val="0"/>
          <c:showSerName val="0"/>
          <c:showPercent val="0"/>
          <c:showBubbleSize val="0"/>
        </c:dLbls>
        <c:gapWidth val="100"/>
        <c:axId val="41872768"/>
        <c:axId val="41874560"/>
      </c:barChart>
      <c:catAx>
        <c:axId val="418727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874560"/>
        <c:crosses val="autoZero"/>
        <c:auto val="1"/>
        <c:lblAlgn val="ctr"/>
        <c:lblOffset val="100"/>
        <c:tickLblSkip val="1"/>
        <c:tickMarkSkip val="1"/>
        <c:noMultiLvlLbl val="0"/>
      </c:catAx>
      <c:valAx>
        <c:axId val="41874560"/>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8727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April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numCache>
            </c:numRef>
          </c:val>
        </c:ser>
        <c:dLbls>
          <c:showLegendKey val="0"/>
          <c:showVal val="0"/>
          <c:showCatName val="0"/>
          <c:showSerName val="0"/>
          <c:showPercent val="0"/>
          <c:showBubbleSize val="0"/>
        </c:dLbls>
        <c:gapWidth val="100"/>
        <c:axId val="94956544"/>
        <c:axId val="97461376"/>
      </c:barChart>
      <c:catAx>
        <c:axId val="9495654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7461376"/>
        <c:crosses val="autoZero"/>
        <c:auto val="1"/>
        <c:lblAlgn val="ctr"/>
        <c:lblOffset val="100"/>
        <c:tickLblSkip val="1"/>
        <c:tickMarkSkip val="1"/>
        <c:noMultiLvlLbl val="0"/>
      </c:catAx>
      <c:valAx>
        <c:axId val="97461376"/>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4956544"/>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April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1070443.8119999999</c:v>
                </c:pt>
                <c:pt idx="1">
                  <c:v>813370.89300000004</c:v>
                </c:pt>
                <c:pt idx="2">
                  <c:v>104706.39200000001</c:v>
                </c:pt>
                <c:pt idx="3">
                  <c:v>368266.82400000002</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April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1125273.25</c:v>
                </c:pt>
                <c:pt idx="1">
                  <c:v>946405.39500000002</c:v>
                </c:pt>
                <c:pt idx="2">
                  <c:v>106911.999</c:v>
                </c:pt>
                <c:pt idx="3">
                  <c:v>380075.43099999998</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numCache>
            </c:numRef>
          </c:val>
        </c:ser>
        <c:dLbls>
          <c:showLegendKey val="0"/>
          <c:showVal val="0"/>
          <c:showCatName val="0"/>
          <c:showSerName val="0"/>
          <c:showPercent val="0"/>
          <c:showBubbleSize val="0"/>
        </c:dLbls>
        <c:gapWidth val="100"/>
        <c:axId val="41140992"/>
        <c:axId val="41142528"/>
      </c:barChart>
      <c:catAx>
        <c:axId val="4114099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142528"/>
        <c:crosses val="autoZero"/>
        <c:auto val="1"/>
        <c:lblAlgn val="ctr"/>
        <c:lblOffset val="100"/>
        <c:tickLblSkip val="1"/>
        <c:tickMarkSkip val="1"/>
        <c:noMultiLvlLbl val="0"/>
      </c:catAx>
      <c:valAx>
        <c:axId val="41142528"/>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140992"/>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April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numCache>
            </c:numRef>
          </c:yVal>
          <c:smooth val="0"/>
        </c:ser>
        <c:dLbls>
          <c:showLegendKey val="0"/>
          <c:showVal val="0"/>
          <c:showCatName val="0"/>
          <c:showSerName val="0"/>
          <c:showPercent val="0"/>
          <c:showBubbleSize val="0"/>
        </c:dLbls>
        <c:axId val="41815424"/>
        <c:axId val="41821696"/>
      </c:scatterChart>
      <c:valAx>
        <c:axId val="41815424"/>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821696"/>
        <c:crosses val="autoZero"/>
        <c:crossBetween val="midCat"/>
        <c:majorUnit val="1"/>
      </c:valAx>
      <c:valAx>
        <c:axId val="41821696"/>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815424"/>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41834752"/>
        <c:axId val="41848832"/>
      </c:barChart>
      <c:catAx>
        <c:axId val="41834752"/>
        <c:scaling>
          <c:orientation val="minMax"/>
        </c:scaling>
        <c:delete val="0"/>
        <c:axPos val="b"/>
        <c:majorTickMark val="none"/>
        <c:minorTickMark val="none"/>
        <c:tickLblPos val="low"/>
        <c:txPr>
          <a:bodyPr/>
          <a:lstStyle/>
          <a:p>
            <a:pPr>
              <a:defRPr sz="900"/>
            </a:pPr>
            <a:endParaRPr lang="de-DE"/>
          </a:p>
        </c:txPr>
        <c:crossAx val="41848832"/>
        <c:crosses val="autoZero"/>
        <c:auto val="1"/>
        <c:lblAlgn val="ctr"/>
        <c:lblOffset val="10"/>
        <c:noMultiLvlLbl val="0"/>
      </c:catAx>
      <c:valAx>
        <c:axId val="41848832"/>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41834752"/>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April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numCache>
            </c:numRef>
          </c:val>
        </c:ser>
        <c:dLbls>
          <c:showLegendKey val="0"/>
          <c:showVal val="0"/>
          <c:showCatName val="0"/>
          <c:showSerName val="0"/>
          <c:showPercent val="0"/>
          <c:showBubbleSize val="0"/>
        </c:dLbls>
        <c:gapWidth val="100"/>
        <c:axId val="41862272"/>
        <c:axId val="41863808"/>
      </c:barChart>
      <c:catAx>
        <c:axId val="4186227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863808"/>
        <c:crosses val="autoZero"/>
        <c:auto val="1"/>
        <c:lblAlgn val="ctr"/>
        <c:lblOffset val="100"/>
        <c:tickLblSkip val="1"/>
        <c:tickMarkSkip val="1"/>
        <c:noMultiLvlLbl val="0"/>
      </c:catAx>
      <c:valAx>
        <c:axId val="41863808"/>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41862272"/>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98425196850393704" bottom="0.98425196850393704" header="0.51181102362204722"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72175" cy="8782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0.046</cdr:x>
      <cdr:y>0.08825</cdr:y>
    </cdr:from>
    <cdr:to>
      <cdr:x>0.95025</cdr:x>
      <cdr:y>0.96275</cdr:y>
    </cdr:to>
    <cdr:sp macro="" textlink="">
      <cdr:nvSpPr>
        <cdr:cNvPr id="184325" name="Rectangle 5"/>
        <cdr:cNvSpPr>
          <a:spLocks xmlns:a="http://schemas.openxmlformats.org/drawingml/2006/main" noChangeArrowheads="1"/>
        </cdr:cNvSpPr>
      </cdr:nvSpPr>
      <cdr:spPr bwMode="auto">
        <a:xfrm xmlns:a="http://schemas.openxmlformats.org/drawingml/2006/main">
          <a:off x="274720" y="775856"/>
          <a:ext cx="5400339" cy="7688233"/>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0.1425</cdr:x>
      <cdr:y>0.226</cdr:y>
    </cdr:from>
    <cdr:to>
      <cdr:x>0.2765</cdr:x>
      <cdr:y>0.2445</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51035" y="1986896"/>
          <a:ext cx="800271" cy="1626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0.70221</cdr:x>
      <cdr:y>0.72744</cdr:y>
    </cdr:from>
    <cdr:to>
      <cdr:x>0.70221</cdr:x>
      <cdr:y>0.75344</cdr:y>
    </cdr:to>
    <cdr:sp macro="" textlink="">
      <cdr:nvSpPr>
        <cdr:cNvPr id="12" name="Line 11"/>
        <cdr:cNvSpPr>
          <a:spLocks xmlns:a="http://schemas.openxmlformats.org/drawingml/2006/main" noChangeShapeType="1"/>
        </cdr:cNvSpPr>
      </cdr:nvSpPr>
      <cdr:spPr bwMode="auto">
        <a:xfrm xmlns:a="http://schemas.openxmlformats.org/drawingml/2006/main" flipH="1">
          <a:off x="4189717" y="6380121"/>
          <a:ext cx="0" cy="22803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0.16231</cdr:x>
      <cdr:y>0.69935</cdr:y>
    </cdr:to>
    <cdr:cxnSp macro="">
      <cdr:nvCxnSpPr>
        <cdr:cNvPr id="13" name="Gerade Verbindung 12"/>
        <cdr:cNvCxnSpPr/>
      </cdr:nvCxnSpPr>
      <cdr:spPr bwMode="auto">
        <a:xfrm xmlns:a="http://schemas.openxmlformats.org/drawingml/2006/main">
          <a:off x="838765" y="6047693"/>
          <a:ext cx="129651" cy="860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0.12005</cdr:x>
      <cdr:y>0.71286</cdr:y>
    </cdr:from>
    <cdr:to>
      <cdr:x>0.13921</cdr:x>
      <cdr:y>0.72068</cdr:y>
    </cdr:to>
    <cdr:cxnSp macro="">
      <cdr:nvCxnSpPr>
        <cdr:cNvPr id="14" name="Gerade Verbindung 13"/>
        <cdr:cNvCxnSpPr/>
      </cdr:nvCxnSpPr>
      <cdr:spPr bwMode="auto">
        <a:xfrm xmlns:a="http://schemas.openxmlformats.org/drawingml/2006/main">
          <a:off x="716280" y="6252210"/>
          <a:ext cx="114300" cy="6858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0.11885</cdr:x>
      <cdr:y>0.69875</cdr:y>
    </cdr:from>
    <cdr:to>
      <cdr:x>0.16166</cdr:x>
      <cdr:y>0.71274</cdr:y>
    </cdr:to>
    <cdr:cxnSp macro="">
      <cdr:nvCxnSpPr>
        <cdr:cNvPr id="4" name="Gerade Verbindung 3"/>
        <cdr:cNvCxnSpPr/>
      </cdr:nvCxnSpPr>
      <cdr:spPr bwMode="auto">
        <a:xfrm xmlns:a="http://schemas.openxmlformats.org/drawingml/2006/main" flipH="1">
          <a:off x="709114" y="6128471"/>
          <a:ext cx="255424" cy="12270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76199</xdr:rowOff>
    </xdr:from>
    <xdr:to>
      <xdr:col>5</xdr:col>
      <xdr:colOff>922020</xdr:colOff>
      <xdr:row>61</xdr:row>
      <xdr:rowOff>38100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121920</xdr:colOff>
      <xdr:row>59</xdr:row>
      <xdr:rowOff>112395</xdr:rowOff>
    </xdr:from>
    <xdr:to>
      <xdr:col>1</xdr:col>
      <xdr:colOff>922020</xdr:colOff>
      <xdr:row>60</xdr:row>
      <xdr:rowOff>130470</xdr:rowOff>
    </xdr:to>
    <xdr:sp macro="" textlink="">
      <xdr:nvSpPr>
        <xdr:cNvPr id="3" name="Text Box 3"/>
        <xdr:cNvSpPr txBox="1">
          <a:spLocks noChangeArrowheads="1"/>
        </xdr:cNvSpPr>
      </xdr:nvSpPr>
      <xdr:spPr bwMode="auto">
        <a:xfrm>
          <a:off x="121920" y="1008697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58</xdr:row>
      <xdr:rowOff>53339</xdr:rowOff>
    </xdr:from>
    <xdr:to>
      <xdr:col>3</xdr:col>
      <xdr:colOff>474300</xdr:colOff>
      <xdr:row>59</xdr:row>
      <xdr:rowOff>71414</xdr:rowOff>
    </xdr:to>
    <xdr:sp macro="" textlink="">
      <xdr:nvSpPr>
        <xdr:cNvPr id="5" name="Text Box 5"/>
        <xdr:cNvSpPr txBox="1">
          <a:spLocks noChangeArrowheads="1"/>
        </xdr:cNvSpPr>
      </xdr:nvSpPr>
      <xdr:spPr bwMode="auto">
        <a:xfrm>
          <a:off x="3200400" y="986027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54749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58</xdr:row>
      <xdr:rowOff>66675</xdr:rowOff>
    </xdr:from>
    <xdr:to>
      <xdr:col>2</xdr:col>
      <xdr:colOff>994755</xdr:colOff>
      <xdr:row>59</xdr:row>
      <xdr:rowOff>43035</xdr:rowOff>
    </xdr:to>
    <xdr:sp macro="" textlink="">
      <xdr:nvSpPr>
        <xdr:cNvPr id="7" name="Rectangle 8"/>
        <xdr:cNvSpPr>
          <a:spLocks noChangeArrowheads="1"/>
        </xdr:cNvSpPr>
      </xdr:nvSpPr>
      <xdr:spPr bwMode="auto">
        <a:xfrm>
          <a:off x="2764155" y="987361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61950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58</xdr:row>
      <xdr:rowOff>76200</xdr:rowOff>
    </xdr:from>
    <xdr:to>
      <xdr:col>4</xdr:col>
      <xdr:colOff>756630</xdr:colOff>
      <xdr:row>59</xdr:row>
      <xdr:rowOff>52560</xdr:rowOff>
    </xdr:to>
    <xdr:sp macro="" textlink="">
      <xdr:nvSpPr>
        <xdr:cNvPr id="9" name="Rectangle 10"/>
        <xdr:cNvSpPr>
          <a:spLocks noChangeArrowheads="1"/>
        </xdr:cNvSpPr>
      </xdr:nvSpPr>
      <xdr:spPr bwMode="auto">
        <a:xfrm>
          <a:off x="4583430" y="988314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80355</xdr:colOff>
      <xdr:row>25</xdr:row>
      <xdr:rowOff>31604</xdr:rowOff>
    </xdr:to>
    <xdr:sp macro="" textlink="">
      <xdr:nvSpPr>
        <xdr:cNvPr id="12" name="Rectangle 13"/>
        <xdr:cNvSpPr>
          <a:spLocks noChangeArrowheads="1"/>
        </xdr:cNvSpPr>
      </xdr:nvSpPr>
      <xdr:spPr bwMode="auto">
        <a:xfrm>
          <a:off x="8210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78450</xdr:colOff>
      <xdr:row>27</xdr:row>
      <xdr:rowOff>60180</xdr:rowOff>
    </xdr:to>
    <xdr:sp macro="" textlink="">
      <xdr:nvSpPr>
        <xdr:cNvPr id="13" name="Rectangle 14"/>
        <xdr:cNvSpPr>
          <a:spLocks noChangeArrowheads="1"/>
        </xdr:cNvSpPr>
      </xdr:nvSpPr>
      <xdr:spPr bwMode="auto">
        <a:xfrm>
          <a:off x="8191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61950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232536" y="3970020"/>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49681" y="4328159"/>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4010025" y="3947160"/>
          <a:ext cx="227838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010025" y="4305300"/>
          <a:ext cx="222123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53940"/>
          <a:ext cx="258318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58</xdr:row>
      <xdr:rowOff>76200</xdr:rowOff>
    </xdr:from>
    <xdr:to>
      <xdr:col>5</xdr:col>
      <xdr:colOff>220980</xdr:colOff>
      <xdr:row>59</xdr:row>
      <xdr:rowOff>88560</xdr:rowOff>
    </xdr:to>
    <xdr:sp macro="" textlink="">
      <xdr:nvSpPr>
        <xdr:cNvPr id="20" name="Text Box 24"/>
        <xdr:cNvSpPr txBox="1">
          <a:spLocks noChangeArrowheads="1"/>
        </xdr:cNvSpPr>
      </xdr:nvSpPr>
      <xdr:spPr bwMode="auto">
        <a:xfrm>
          <a:off x="5004435" y="9883140"/>
          <a:ext cx="36004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127635</xdr:colOff>
      <xdr:row>0</xdr:row>
      <xdr:rowOff>217170</xdr:rowOff>
    </xdr:from>
    <xdr:to>
      <xdr:col>6</xdr:col>
      <xdr:colOff>711555</xdr:colOff>
      <xdr:row>24</xdr:row>
      <xdr:rowOff>129540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196215</xdr:colOff>
      <xdr:row>22</xdr:row>
      <xdr:rowOff>133350</xdr:rowOff>
    </xdr:from>
    <xdr:to>
      <xdr:col>2</xdr:col>
      <xdr:colOff>501015</xdr:colOff>
      <xdr:row>24</xdr:row>
      <xdr:rowOff>47625</xdr:rowOff>
    </xdr:to>
    <xdr:sp macro="" textlink="">
      <xdr:nvSpPr>
        <xdr:cNvPr id="3" name="Text Box 6"/>
        <xdr:cNvSpPr txBox="1">
          <a:spLocks noChangeArrowheads="1"/>
        </xdr:cNvSpPr>
      </xdr:nvSpPr>
      <xdr:spPr bwMode="auto">
        <a:xfrm>
          <a:off x="196215" y="41567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720090</xdr:colOff>
      <xdr:row>1</xdr:row>
      <xdr:rowOff>78105</xdr:rowOff>
    </xdr:from>
    <xdr:to>
      <xdr:col>6</xdr:col>
      <xdr:colOff>234315</xdr:colOff>
      <xdr:row>3</xdr:row>
      <xdr:rowOff>125730</xdr:rowOff>
    </xdr:to>
    <xdr:sp macro="" textlink="">
      <xdr:nvSpPr>
        <xdr:cNvPr id="4" name="Textfeld 3"/>
        <xdr:cNvSpPr txBox="1"/>
      </xdr:nvSpPr>
      <xdr:spPr>
        <a:xfrm>
          <a:off x="720090" y="42100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April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134874</xdr:colOff>
      <xdr:row>25</xdr:row>
      <xdr:rowOff>70104</xdr:rowOff>
    </xdr:from>
    <xdr:to>
      <xdr:col>6</xdr:col>
      <xdr:colOff>718794</xdr:colOff>
      <xdr:row>54</xdr:row>
      <xdr:rowOff>165804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434340</xdr:colOff>
      <xdr:row>42</xdr:row>
      <xdr:rowOff>22860</xdr:rowOff>
    </xdr:from>
    <xdr:to>
      <xdr:col>6</xdr:col>
      <xdr:colOff>198120</xdr:colOff>
      <xdr:row>52</xdr:row>
      <xdr:rowOff>71040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39</xdr:row>
      <xdr:rowOff>114300</xdr:rowOff>
    </xdr:from>
    <xdr:ext cx="2766060" cy="232436"/>
    <xdr:sp macro="" textlink="">
      <xdr:nvSpPr>
        <xdr:cNvPr id="7" name="Textfeld 6"/>
        <xdr:cNvSpPr txBox="1"/>
      </xdr:nvSpPr>
      <xdr:spPr>
        <a:xfrm>
          <a:off x="1775460" y="748284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594360</xdr:colOff>
      <xdr:row>36</xdr:row>
      <xdr:rowOff>118110</xdr:rowOff>
    </xdr:from>
    <xdr:to>
      <xdr:col>0</xdr:col>
      <xdr:colOff>845820</xdr:colOff>
      <xdr:row>38</xdr:row>
      <xdr:rowOff>3810</xdr:rowOff>
    </xdr:to>
    <xdr:sp macro="" textlink="">
      <xdr:nvSpPr>
        <xdr:cNvPr id="8" name="Textfeld 7"/>
        <xdr:cNvSpPr txBox="1"/>
      </xdr:nvSpPr>
      <xdr:spPr>
        <a:xfrm>
          <a:off x="594360" y="696087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40</xdr:row>
      <xdr:rowOff>167640</xdr:rowOff>
    </xdr:from>
    <xdr:to>
      <xdr:col>2</xdr:col>
      <xdr:colOff>171120</xdr:colOff>
      <xdr:row>41</xdr:row>
      <xdr:rowOff>166665</xdr:rowOff>
    </xdr:to>
    <xdr:sp macro="" textlink="">
      <xdr:nvSpPr>
        <xdr:cNvPr id="9" name="Textfeld 8"/>
        <xdr:cNvSpPr txBox="1"/>
      </xdr:nvSpPr>
      <xdr:spPr>
        <a:xfrm>
          <a:off x="792480" y="771144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845820</xdr:colOff>
      <xdr:row>26</xdr:row>
      <xdr:rowOff>381000</xdr:rowOff>
    </xdr:from>
    <xdr:to>
      <xdr:col>2</xdr:col>
      <xdr:colOff>403860</xdr:colOff>
      <xdr:row>27</xdr:row>
      <xdr:rowOff>37125</xdr:rowOff>
    </xdr:to>
    <xdr:sp macro="" textlink="">
      <xdr:nvSpPr>
        <xdr:cNvPr id="10" name="Textfeld 9"/>
        <xdr:cNvSpPr txBox="1"/>
      </xdr:nvSpPr>
      <xdr:spPr>
        <a:xfrm>
          <a:off x="845820" y="510540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83820</xdr:colOff>
      <xdr:row>53</xdr:row>
      <xdr:rowOff>15240</xdr:rowOff>
    </xdr:from>
    <xdr:to>
      <xdr:col>3</xdr:col>
      <xdr:colOff>370084</xdr:colOff>
      <xdr:row>53</xdr:row>
      <xdr:rowOff>153471</xdr:rowOff>
    </xdr:to>
    <xdr:sp macro="" textlink="">
      <xdr:nvSpPr>
        <xdr:cNvPr id="11" name="Rectangle 4"/>
        <xdr:cNvSpPr>
          <a:spLocks noChangeArrowheads="1"/>
        </xdr:cNvSpPr>
      </xdr:nvSpPr>
      <xdr:spPr bwMode="auto">
        <a:xfrm>
          <a:off x="2827020" y="983742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396240</xdr:colOff>
      <xdr:row>53</xdr:row>
      <xdr:rowOff>0</xdr:rowOff>
    </xdr:from>
    <xdr:to>
      <xdr:col>4</xdr:col>
      <xdr:colOff>682447</xdr:colOff>
      <xdr:row>53</xdr:row>
      <xdr:rowOff>138231</xdr:rowOff>
    </xdr:to>
    <xdr:sp macro="" textlink="">
      <xdr:nvSpPr>
        <xdr:cNvPr id="12" name="Rectangle 5"/>
        <xdr:cNvSpPr>
          <a:spLocks noChangeArrowheads="1"/>
        </xdr:cNvSpPr>
      </xdr:nvSpPr>
      <xdr:spPr bwMode="auto">
        <a:xfrm>
          <a:off x="4053840" y="982218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510540</xdr:colOff>
      <xdr:row>53</xdr:row>
      <xdr:rowOff>0</xdr:rowOff>
    </xdr:from>
    <xdr:to>
      <xdr:col>4</xdr:col>
      <xdr:colOff>30366</xdr:colOff>
      <xdr:row>53</xdr:row>
      <xdr:rowOff>174193</xdr:rowOff>
    </xdr:to>
    <xdr:sp macro="" textlink="">
      <xdr:nvSpPr>
        <xdr:cNvPr id="13" name="Text Box 7"/>
        <xdr:cNvSpPr txBox="1">
          <a:spLocks noChangeArrowheads="1"/>
        </xdr:cNvSpPr>
      </xdr:nvSpPr>
      <xdr:spPr bwMode="auto">
        <a:xfrm>
          <a:off x="3253740" y="982218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53340</xdr:colOff>
      <xdr:row>53</xdr:row>
      <xdr:rowOff>0</xdr:rowOff>
    </xdr:from>
    <xdr:to>
      <xdr:col>5</xdr:col>
      <xdr:colOff>441788</xdr:colOff>
      <xdr:row>53</xdr:row>
      <xdr:rowOff>174193</xdr:rowOff>
    </xdr:to>
    <xdr:sp macro="" textlink="">
      <xdr:nvSpPr>
        <xdr:cNvPr id="14" name="Text Box 14"/>
        <xdr:cNvSpPr txBox="1">
          <a:spLocks noChangeArrowheads="1"/>
        </xdr:cNvSpPr>
      </xdr:nvSpPr>
      <xdr:spPr bwMode="auto">
        <a:xfrm>
          <a:off x="4625340" y="982218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167640</xdr:colOff>
      <xdr:row>53</xdr:row>
      <xdr:rowOff>45720</xdr:rowOff>
    </xdr:from>
    <xdr:to>
      <xdr:col>2</xdr:col>
      <xdr:colOff>472440</xdr:colOff>
      <xdr:row>54</xdr:row>
      <xdr:rowOff>135255</xdr:rowOff>
    </xdr:to>
    <xdr:sp macro="" textlink="">
      <xdr:nvSpPr>
        <xdr:cNvPr id="15" name="Text Box 6"/>
        <xdr:cNvSpPr txBox="1">
          <a:spLocks noChangeArrowheads="1"/>
        </xdr:cNvSpPr>
      </xdr:nvSpPr>
      <xdr:spPr bwMode="auto">
        <a:xfrm>
          <a:off x="167640" y="986790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194310</xdr:colOff>
      <xdr:row>42</xdr:row>
      <xdr:rowOff>156210</xdr:rowOff>
    </xdr:from>
    <xdr:to>
      <xdr:col>6</xdr:col>
      <xdr:colOff>194310</xdr:colOff>
      <xdr:row>50</xdr:row>
      <xdr:rowOff>168930</xdr:rowOff>
    </xdr:to>
    <xdr:cxnSp macro="">
      <xdr:nvCxnSpPr>
        <xdr:cNvPr id="16" name="Gerade Verbindung 15"/>
        <xdr:cNvCxnSpPr/>
      </xdr:nvCxnSpPr>
      <xdr:spPr bwMode="auto">
        <a:xfrm>
          <a:off x="5680710" y="805053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154303</xdr:colOff>
      <xdr:row>30</xdr:row>
      <xdr:rowOff>74295</xdr:rowOff>
    </xdr:from>
    <xdr:to>
      <xdr:col>6</xdr:col>
      <xdr:colOff>665143</xdr:colOff>
      <xdr:row>55</xdr:row>
      <xdr:rowOff>48795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129538</xdr:colOff>
      <xdr:row>1</xdr:row>
      <xdr:rowOff>167640</xdr:rowOff>
    </xdr:from>
    <xdr:to>
      <xdr:col>6</xdr:col>
      <xdr:colOff>640378</xdr:colOff>
      <xdr:row>26</xdr:row>
      <xdr:rowOff>78105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194310</xdr:colOff>
      <xdr:row>53</xdr:row>
      <xdr:rowOff>95250</xdr:rowOff>
    </xdr:from>
    <xdr:to>
      <xdr:col>2</xdr:col>
      <xdr:colOff>329565</xdr:colOff>
      <xdr:row>54</xdr:row>
      <xdr:rowOff>123825</xdr:rowOff>
    </xdr:to>
    <xdr:sp macro="" textlink="">
      <xdr:nvSpPr>
        <xdr:cNvPr id="4" name="Text Box 17"/>
        <xdr:cNvSpPr txBox="1">
          <a:spLocks noChangeArrowheads="1"/>
        </xdr:cNvSpPr>
      </xdr:nvSpPr>
      <xdr:spPr bwMode="auto">
        <a:xfrm>
          <a:off x="194310" y="98564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52</xdr:row>
      <xdr:rowOff>47625</xdr:rowOff>
    </xdr:from>
    <xdr:to>
      <xdr:col>3</xdr:col>
      <xdr:colOff>446115</xdr:colOff>
      <xdr:row>53</xdr:row>
      <xdr:rowOff>9525</xdr:rowOff>
    </xdr:to>
    <xdr:sp macro="" textlink="">
      <xdr:nvSpPr>
        <xdr:cNvPr id="5" name="Rectangle 4"/>
        <xdr:cNvSpPr>
          <a:spLocks noChangeArrowheads="1"/>
        </xdr:cNvSpPr>
      </xdr:nvSpPr>
      <xdr:spPr bwMode="auto">
        <a:xfrm>
          <a:off x="2901315" y="963358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52</xdr:row>
      <xdr:rowOff>40005</xdr:rowOff>
    </xdr:from>
    <xdr:to>
      <xdr:col>5</xdr:col>
      <xdr:colOff>190845</xdr:colOff>
      <xdr:row>53</xdr:row>
      <xdr:rowOff>8745</xdr:rowOff>
    </xdr:to>
    <xdr:sp macro="" textlink="">
      <xdr:nvSpPr>
        <xdr:cNvPr id="6" name="Rectangle 5"/>
        <xdr:cNvSpPr>
          <a:spLocks noChangeArrowheads="1"/>
        </xdr:cNvSpPr>
      </xdr:nvSpPr>
      <xdr:spPr bwMode="auto">
        <a:xfrm>
          <a:off x="4474845" y="962596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34289</xdr:rowOff>
    </xdr:from>
    <xdr:to>
      <xdr:col>4</xdr:col>
      <xdr:colOff>257175</xdr:colOff>
      <xdr:row>53</xdr:row>
      <xdr:rowOff>33314</xdr:rowOff>
    </xdr:to>
    <xdr:sp macro="" textlink="">
      <xdr:nvSpPr>
        <xdr:cNvPr id="7" name="Text Box 7"/>
        <xdr:cNvSpPr txBox="1">
          <a:spLocks noChangeArrowheads="1"/>
        </xdr:cNvSpPr>
      </xdr:nvSpPr>
      <xdr:spPr bwMode="auto">
        <a:xfrm>
          <a:off x="3400425" y="962024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409575</xdr:colOff>
      <xdr:row>52</xdr:row>
      <xdr:rowOff>34290</xdr:rowOff>
    </xdr:from>
    <xdr:to>
      <xdr:col>6</xdr:col>
      <xdr:colOff>9525</xdr:colOff>
      <xdr:row>53</xdr:row>
      <xdr:rowOff>33315</xdr:rowOff>
    </xdr:to>
    <xdr:sp macro="" textlink="">
      <xdr:nvSpPr>
        <xdr:cNvPr id="8" name="Text Box 14"/>
        <xdr:cNvSpPr txBox="1">
          <a:spLocks noChangeArrowheads="1"/>
        </xdr:cNvSpPr>
      </xdr:nvSpPr>
      <xdr:spPr bwMode="auto">
        <a:xfrm>
          <a:off x="4981575" y="962025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526280"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1015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960120</xdr:colOff>
      <xdr:row>7</xdr:row>
      <xdr:rowOff>152400</xdr:rowOff>
    </xdr:from>
    <xdr:to>
      <xdr:col>1</xdr:col>
      <xdr:colOff>1264920</xdr:colOff>
      <xdr:row>7</xdr:row>
      <xdr:rowOff>152400</xdr:rowOff>
    </xdr:to>
    <xdr:sp macro="" textlink="">
      <xdr:nvSpPr>
        <xdr:cNvPr id="2" name="Line 2"/>
        <xdr:cNvSpPr>
          <a:spLocks noChangeShapeType="1"/>
        </xdr:cNvSpPr>
      </xdr:nvSpPr>
      <xdr:spPr bwMode="auto">
        <a:xfrm>
          <a:off x="1197864" y="134721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68</xdr:row>
      <xdr:rowOff>317500</xdr:rowOff>
    </xdr:from>
    <xdr:to>
      <xdr:col>1</xdr:col>
      <xdr:colOff>1219200</xdr:colOff>
      <xdr:row>68</xdr:row>
      <xdr:rowOff>320675</xdr:rowOff>
    </xdr:to>
    <xdr:cxnSp macro="">
      <xdr:nvCxnSpPr>
        <xdr:cNvPr id="3" name="Gerade Verbindung 2"/>
        <xdr:cNvCxnSpPr/>
      </xdr:nvCxnSpPr>
      <xdr:spPr>
        <a:xfrm>
          <a:off x="28575" y="11656060"/>
          <a:ext cx="1426845"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7"/>
  </cols>
  <sheetData>
    <row r="1" spans="1:1" ht="15.75" x14ac:dyDescent="0.25">
      <c r="A1" s="366" t="s">
        <v>337</v>
      </c>
    </row>
    <row r="4" spans="1:1" ht="25.5" x14ac:dyDescent="0.2">
      <c r="A4" s="373" t="s">
        <v>350</v>
      </c>
    </row>
    <row r="5" spans="1:1" ht="14.25" x14ac:dyDescent="0.2">
      <c r="A5" s="368"/>
    </row>
    <row r="6" spans="1:1" ht="14.25" x14ac:dyDescent="0.2">
      <c r="A6" s="368"/>
    </row>
    <row r="7" spans="1:1" ht="12.75" x14ac:dyDescent="0.2">
      <c r="A7" s="369" t="s">
        <v>338</v>
      </c>
    </row>
    <row r="10" spans="1:1" ht="12.75" x14ac:dyDescent="0.2">
      <c r="A10" s="369" t="s">
        <v>351</v>
      </c>
    </row>
    <row r="11" spans="1:1" x14ac:dyDescent="0.2">
      <c r="A11" s="367" t="s">
        <v>339</v>
      </c>
    </row>
    <row r="14" spans="1:1" x14ac:dyDescent="0.2">
      <c r="A14" s="367" t="s">
        <v>340</v>
      </c>
    </row>
    <row r="17" spans="1:1" x14ac:dyDescent="0.2">
      <c r="A17" s="367" t="s">
        <v>341</v>
      </c>
    </row>
    <row r="18" spans="1:1" x14ac:dyDescent="0.2">
      <c r="A18" s="367" t="s">
        <v>342</v>
      </c>
    </row>
    <row r="19" spans="1:1" x14ac:dyDescent="0.2">
      <c r="A19" s="367" t="s">
        <v>343</v>
      </c>
    </row>
    <row r="20" spans="1:1" x14ac:dyDescent="0.2">
      <c r="A20" s="367" t="s">
        <v>344</v>
      </c>
    </row>
    <row r="21" spans="1:1" x14ac:dyDescent="0.2">
      <c r="A21" s="367" t="s">
        <v>345</v>
      </c>
    </row>
    <row r="24" spans="1:1" ht="12.75" x14ac:dyDescent="0.2">
      <c r="A24" s="370" t="s">
        <v>346</v>
      </c>
    </row>
    <row r="25" spans="1:1" ht="38.25" x14ac:dyDescent="0.2">
      <c r="A25" s="371" t="s">
        <v>347</v>
      </c>
    </row>
    <row r="28" spans="1:1" ht="12.75" x14ac:dyDescent="0.2">
      <c r="A28" s="370" t="s">
        <v>348</v>
      </c>
    </row>
    <row r="29" spans="1:1" x14ac:dyDescent="0.2">
      <c r="A29" s="372" t="s">
        <v>349</v>
      </c>
    </row>
    <row r="30" spans="1:1" x14ac:dyDescent="0.2">
      <c r="A30" s="367"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ColWidth="11" defaultRowHeight="12.75" x14ac:dyDescent="0.2"/>
  <cols>
    <col min="1" max="1" width="3.42578125" style="150" customWidth="1"/>
    <col min="2" max="2" width="41.7109375" style="86" customWidth="1"/>
    <col min="3" max="3" width="8.42578125" style="86" customWidth="1"/>
    <col min="4" max="4" width="11.7109375" style="86" customWidth="1"/>
    <col min="5" max="5" width="11.85546875" style="86" customWidth="1"/>
    <col min="6" max="6" width="10.28515625" style="86" customWidth="1"/>
    <col min="7" max="7" width="9.7109375" style="86" customWidth="1"/>
    <col min="8" max="8" width="6.42578125" style="86" customWidth="1"/>
    <col min="9" max="9" width="9.42578125" style="86" customWidth="1"/>
    <col min="10" max="16384" width="11" style="86"/>
  </cols>
  <sheetData>
    <row r="1" spans="1:9" x14ac:dyDescent="0.2">
      <c r="A1" s="123"/>
      <c r="B1" s="85" t="s">
        <v>171</v>
      </c>
      <c r="C1" s="124"/>
      <c r="D1" s="124"/>
      <c r="E1" s="124"/>
      <c r="F1" s="124"/>
      <c r="G1" s="124"/>
      <c r="H1" s="124"/>
      <c r="I1" s="125"/>
    </row>
    <row r="2" spans="1:9" x14ac:dyDescent="0.2">
      <c r="A2" s="123"/>
      <c r="B2" s="126"/>
      <c r="C2" s="124"/>
      <c r="D2" s="124"/>
      <c r="E2" s="124"/>
      <c r="F2" s="125"/>
      <c r="G2" s="125"/>
      <c r="H2" s="125"/>
      <c r="I2" s="125"/>
    </row>
    <row r="3" spans="1:9" x14ac:dyDescent="0.2">
      <c r="A3" s="123"/>
      <c r="B3" s="306" t="s">
        <v>172</v>
      </c>
      <c r="C3" s="306"/>
      <c r="D3" s="306"/>
      <c r="E3" s="306"/>
      <c r="F3" s="306"/>
      <c r="G3" s="306"/>
      <c r="H3" s="306"/>
      <c r="I3" s="306"/>
    </row>
    <row r="4" spans="1:9" x14ac:dyDescent="0.2">
      <c r="A4" s="123"/>
      <c r="B4" s="323" t="s">
        <v>173</v>
      </c>
      <c r="C4" s="323"/>
      <c r="D4" s="323"/>
      <c r="E4" s="323"/>
      <c r="F4" s="323"/>
      <c r="G4" s="323"/>
      <c r="H4" s="323"/>
      <c r="I4" s="323"/>
    </row>
    <row r="5" spans="1:9" x14ac:dyDescent="0.2">
      <c r="A5" s="123"/>
      <c r="H5" s="125"/>
      <c r="I5" s="125"/>
    </row>
    <row r="6" spans="1:9" x14ac:dyDescent="0.2">
      <c r="A6" s="307" t="s">
        <v>3</v>
      </c>
      <c r="B6" s="310" t="s">
        <v>115</v>
      </c>
      <c r="C6" s="310" t="s">
        <v>174</v>
      </c>
      <c r="D6" s="310" t="s">
        <v>175</v>
      </c>
      <c r="E6" s="310" t="s">
        <v>176</v>
      </c>
      <c r="F6" s="310" t="s">
        <v>177</v>
      </c>
      <c r="G6" s="310" t="s">
        <v>178</v>
      </c>
      <c r="H6" s="318" t="s">
        <v>109</v>
      </c>
      <c r="I6" s="318" t="s">
        <v>179</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92" t="s">
        <v>17</v>
      </c>
      <c r="D10" s="127" t="s">
        <v>180</v>
      </c>
      <c r="E10" s="321" t="s">
        <v>181</v>
      </c>
      <c r="F10" s="322"/>
      <c r="G10" s="128" t="s">
        <v>20</v>
      </c>
      <c r="H10" s="129"/>
      <c r="I10" s="130" t="s">
        <v>181</v>
      </c>
    </row>
    <row r="11" spans="1:9" x14ac:dyDescent="0.2">
      <c r="A11" s="131"/>
      <c r="B11" s="94"/>
      <c r="C11" s="96"/>
      <c r="D11" s="97"/>
      <c r="E11" s="97"/>
      <c r="F11" s="132"/>
      <c r="G11" s="98"/>
      <c r="H11" s="99"/>
      <c r="I11" s="133"/>
    </row>
    <row r="12" spans="1:9" x14ac:dyDescent="0.2">
      <c r="A12" s="100" t="s">
        <v>110</v>
      </c>
      <c r="B12" s="101" t="s">
        <v>111</v>
      </c>
      <c r="C12" s="134">
        <v>169</v>
      </c>
      <c r="D12" s="134">
        <v>126</v>
      </c>
      <c r="E12" s="134">
        <v>2848</v>
      </c>
      <c r="F12" s="134">
        <v>16319</v>
      </c>
      <c r="G12" s="135">
        <v>17.399999999999999</v>
      </c>
      <c r="H12" s="135">
        <v>33.4</v>
      </c>
      <c r="I12" s="134">
        <v>130</v>
      </c>
    </row>
    <row r="13" spans="1:9" x14ac:dyDescent="0.2">
      <c r="A13" s="100"/>
      <c r="B13" s="104" t="s">
        <v>122</v>
      </c>
      <c r="C13" s="136"/>
      <c r="D13" s="121"/>
      <c r="E13" s="121"/>
      <c r="F13" s="137"/>
      <c r="G13" s="138"/>
      <c r="H13" s="138"/>
      <c r="I13" s="121"/>
    </row>
    <row r="14" spans="1:9" x14ac:dyDescent="0.2">
      <c r="A14" s="100" t="s">
        <v>21</v>
      </c>
      <c r="B14" s="104" t="s">
        <v>123</v>
      </c>
      <c r="C14" s="121">
        <v>162</v>
      </c>
      <c r="D14" s="121">
        <v>126</v>
      </c>
      <c r="E14" s="121">
        <v>2801</v>
      </c>
      <c r="F14" s="121">
        <v>15591</v>
      </c>
      <c r="G14" s="138">
        <v>18</v>
      </c>
      <c r="H14" s="138">
        <v>33.6</v>
      </c>
      <c r="I14" s="121">
        <v>124</v>
      </c>
    </row>
    <row r="15" spans="1:9" x14ac:dyDescent="0.2">
      <c r="A15" s="100" t="s">
        <v>21</v>
      </c>
      <c r="B15" s="104" t="s">
        <v>124</v>
      </c>
      <c r="C15" s="121">
        <v>183</v>
      </c>
      <c r="D15" s="121">
        <v>125</v>
      </c>
      <c r="E15" s="121">
        <v>3117</v>
      </c>
      <c r="F15" s="121">
        <v>17398</v>
      </c>
      <c r="G15" s="138">
        <v>17.899999999999999</v>
      </c>
      <c r="H15" s="138">
        <v>37.9</v>
      </c>
      <c r="I15" s="121">
        <v>139</v>
      </c>
    </row>
    <row r="16" spans="1:9" x14ac:dyDescent="0.2">
      <c r="A16" s="100" t="s">
        <v>21</v>
      </c>
      <c r="B16" s="104" t="s">
        <v>125</v>
      </c>
      <c r="C16" s="121">
        <v>170</v>
      </c>
      <c r="D16" s="121">
        <v>127</v>
      </c>
      <c r="E16" s="121">
        <v>3251</v>
      </c>
      <c r="F16" s="121">
        <v>17586</v>
      </c>
      <c r="G16" s="138">
        <v>18.5</v>
      </c>
      <c r="H16" s="138">
        <v>44</v>
      </c>
      <c r="I16" s="121">
        <v>139</v>
      </c>
    </row>
    <row r="17" spans="1:9" x14ac:dyDescent="0.2">
      <c r="A17" s="100" t="s">
        <v>21</v>
      </c>
      <c r="B17" s="104" t="s">
        <v>126</v>
      </c>
      <c r="C17" s="121">
        <v>161</v>
      </c>
      <c r="D17" s="121">
        <v>126</v>
      </c>
      <c r="E17" s="121">
        <v>2334</v>
      </c>
      <c r="F17" s="121">
        <v>15972</v>
      </c>
      <c r="G17" s="138">
        <v>14.6</v>
      </c>
      <c r="H17" s="138">
        <v>20</v>
      </c>
      <c r="I17" s="121">
        <v>127</v>
      </c>
    </row>
    <row r="18" spans="1:9" x14ac:dyDescent="0.2">
      <c r="A18" s="100"/>
      <c r="B18" s="94"/>
      <c r="C18" s="139"/>
      <c r="D18" s="139"/>
      <c r="E18" s="139"/>
      <c r="F18" s="139"/>
      <c r="G18" s="140"/>
      <c r="H18" s="140"/>
      <c r="I18" s="139"/>
    </row>
    <row r="19" spans="1:9" x14ac:dyDescent="0.2">
      <c r="A19" s="100" t="s">
        <v>127</v>
      </c>
      <c r="B19" s="101" t="s">
        <v>182</v>
      </c>
      <c r="C19" s="134">
        <v>100</v>
      </c>
      <c r="D19" s="134">
        <v>147</v>
      </c>
      <c r="E19" s="134">
        <v>2503</v>
      </c>
      <c r="F19" s="141" t="s">
        <v>21</v>
      </c>
      <c r="G19" s="141" t="s">
        <v>21</v>
      </c>
      <c r="H19" s="141" t="s">
        <v>21</v>
      </c>
      <c r="I19" s="141" t="s">
        <v>21</v>
      </c>
    </row>
    <row r="20" spans="1:9" x14ac:dyDescent="0.2">
      <c r="A20" s="100"/>
      <c r="B20" s="94"/>
      <c r="C20" s="136"/>
      <c r="D20" s="142"/>
      <c r="E20" s="142"/>
      <c r="F20" s="142"/>
      <c r="G20" s="143"/>
      <c r="H20" s="143"/>
      <c r="I20" s="142"/>
    </row>
    <row r="21" spans="1:9" x14ac:dyDescent="0.2">
      <c r="A21" s="100">
        <v>5</v>
      </c>
      <c r="B21" s="104" t="s">
        <v>130</v>
      </c>
      <c r="C21" s="144" t="s">
        <v>131</v>
      </c>
      <c r="D21" s="144" t="s">
        <v>131</v>
      </c>
      <c r="E21" s="144" t="s">
        <v>131</v>
      </c>
      <c r="F21" s="144" t="s">
        <v>131</v>
      </c>
      <c r="G21" s="144" t="s">
        <v>131</v>
      </c>
      <c r="H21" s="144" t="s">
        <v>131</v>
      </c>
      <c r="I21" s="144" t="s">
        <v>131</v>
      </c>
    </row>
    <row r="22" spans="1:9" x14ac:dyDescent="0.2">
      <c r="A22" s="100">
        <v>6</v>
      </c>
      <c r="B22" s="104" t="s">
        <v>132</v>
      </c>
      <c r="C22" s="144" t="s">
        <v>131</v>
      </c>
      <c r="D22" s="144" t="s">
        <v>131</v>
      </c>
      <c r="E22" s="144" t="s">
        <v>131</v>
      </c>
      <c r="F22" s="144" t="s">
        <v>131</v>
      </c>
      <c r="G22" s="144" t="s">
        <v>131</v>
      </c>
      <c r="H22" s="144" t="s">
        <v>131</v>
      </c>
      <c r="I22" s="144" t="s">
        <v>131</v>
      </c>
    </row>
    <row r="23" spans="1:9" x14ac:dyDescent="0.2">
      <c r="A23" s="100">
        <v>7</v>
      </c>
      <c r="B23" s="104" t="s">
        <v>133</v>
      </c>
      <c r="C23" s="144" t="s">
        <v>131</v>
      </c>
      <c r="D23" s="144" t="s">
        <v>131</v>
      </c>
      <c r="E23" s="144" t="s">
        <v>131</v>
      </c>
      <c r="F23" s="144" t="s">
        <v>131</v>
      </c>
      <c r="G23" s="144" t="s">
        <v>131</v>
      </c>
      <c r="H23" s="144" t="s">
        <v>131</v>
      </c>
      <c r="I23" s="144" t="s">
        <v>131</v>
      </c>
    </row>
    <row r="24" spans="1:9" x14ac:dyDescent="0.2">
      <c r="A24" s="100">
        <v>8</v>
      </c>
      <c r="B24" s="104" t="s">
        <v>134</v>
      </c>
      <c r="C24" s="144"/>
      <c r="D24" s="144"/>
      <c r="E24" s="144"/>
      <c r="F24" s="144"/>
      <c r="G24" s="144"/>
      <c r="H24" s="144"/>
      <c r="I24" s="144"/>
    </row>
    <row r="25" spans="1:9" x14ac:dyDescent="0.2">
      <c r="A25" s="100"/>
      <c r="B25" s="104" t="s">
        <v>135</v>
      </c>
      <c r="C25" s="121">
        <v>100</v>
      </c>
      <c r="D25" s="121">
        <v>147</v>
      </c>
      <c r="E25" s="121">
        <v>2503</v>
      </c>
      <c r="F25" s="144" t="s">
        <v>21</v>
      </c>
      <c r="G25" s="144" t="s">
        <v>21</v>
      </c>
      <c r="H25" s="144" t="s">
        <v>21</v>
      </c>
      <c r="I25" s="144" t="s">
        <v>21</v>
      </c>
    </row>
    <row r="26" spans="1:9" x14ac:dyDescent="0.2">
      <c r="A26" s="100">
        <v>9</v>
      </c>
      <c r="B26" s="104" t="s">
        <v>136</v>
      </c>
      <c r="C26" s="121"/>
      <c r="D26" s="121"/>
      <c r="E26" s="121"/>
      <c r="F26" s="121"/>
      <c r="G26" s="145"/>
      <c r="H26" s="145"/>
      <c r="I26" s="121"/>
    </row>
    <row r="27" spans="1:9" x14ac:dyDescent="0.2">
      <c r="A27" s="100"/>
      <c r="B27" s="104" t="s">
        <v>137</v>
      </c>
      <c r="C27" s="144"/>
      <c r="D27" s="144"/>
      <c r="E27" s="144"/>
      <c r="F27" s="144"/>
      <c r="G27" s="144"/>
      <c r="H27" s="144"/>
      <c r="I27" s="144"/>
    </row>
    <row r="28" spans="1:9" x14ac:dyDescent="0.2">
      <c r="A28" s="100"/>
      <c r="B28" s="104" t="s">
        <v>138</v>
      </c>
      <c r="C28" s="144" t="s">
        <v>131</v>
      </c>
      <c r="D28" s="144" t="s">
        <v>131</v>
      </c>
      <c r="E28" s="144" t="s">
        <v>131</v>
      </c>
      <c r="F28" s="144" t="s">
        <v>131</v>
      </c>
      <c r="G28" s="144" t="s">
        <v>131</v>
      </c>
      <c r="H28" s="144" t="s">
        <v>131</v>
      </c>
      <c r="I28" s="144" t="s">
        <v>131</v>
      </c>
    </row>
    <row r="29" spans="1:9" x14ac:dyDescent="0.2">
      <c r="A29" s="100"/>
      <c r="B29" s="104"/>
      <c r="C29" s="134"/>
      <c r="D29" s="134"/>
      <c r="E29" s="134"/>
      <c r="F29" s="146"/>
      <c r="G29" s="147"/>
      <c r="H29" s="147"/>
      <c r="I29" s="146"/>
    </row>
    <row r="30" spans="1:9" x14ac:dyDescent="0.2">
      <c r="A30" s="100" t="s">
        <v>139</v>
      </c>
      <c r="B30" s="101" t="s">
        <v>140</v>
      </c>
      <c r="C30" s="134">
        <v>169</v>
      </c>
      <c r="D30" s="134">
        <v>126</v>
      </c>
      <c r="E30" s="134">
        <v>2848</v>
      </c>
      <c r="F30" s="141" t="s">
        <v>21</v>
      </c>
      <c r="G30" s="141" t="s">
        <v>21</v>
      </c>
      <c r="H30" s="141" t="s">
        <v>21</v>
      </c>
      <c r="I30" s="141" t="s">
        <v>21</v>
      </c>
    </row>
    <row r="31" spans="1:9" x14ac:dyDescent="0.2">
      <c r="A31" s="100"/>
      <c r="B31" s="104"/>
      <c r="C31" s="146"/>
      <c r="D31" s="146"/>
      <c r="E31" s="146"/>
      <c r="F31" s="148"/>
      <c r="G31" s="149"/>
      <c r="H31" s="149"/>
      <c r="I31" s="146"/>
    </row>
    <row r="32" spans="1:9" x14ac:dyDescent="0.2">
      <c r="A32" s="100">
        <v>10</v>
      </c>
      <c r="B32" s="104" t="s">
        <v>141</v>
      </c>
      <c r="C32" s="121">
        <v>170</v>
      </c>
      <c r="D32" s="121">
        <v>126</v>
      </c>
      <c r="E32" s="121">
        <v>1876</v>
      </c>
      <c r="F32" s="121">
        <v>15523</v>
      </c>
      <c r="G32" s="138">
        <v>12.1</v>
      </c>
      <c r="H32" s="138">
        <v>16.7</v>
      </c>
      <c r="I32" s="121">
        <v>124</v>
      </c>
    </row>
    <row r="33" spans="1:9" x14ac:dyDescent="0.2">
      <c r="A33" s="100">
        <v>11</v>
      </c>
      <c r="B33" s="104" t="s">
        <v>51</v>
      </c>
      <c r="C33" s="121">
        <v>133</v>
      </c>
      <c r="D33" s="121">
        <v>135</v>
      </c>
      <c r="E33" s="121">
        <v>3066</v>
      </c>
      <c r="F33" s="121">
        <v>41263</v>
      </c>
      <c r="G33" s="138">
        <v>7.4</v>
      </c>
      <c r="H33" s="144" t="s">
        <v>21</v>
      </c>
      <c r="I33" s="121">
        <v>306</v>
      </c>
    </row>
    <row r="34" spans="1:9" x14ac:dyDescent="0.2">
      <c r="A34" s="100">
        <v>12</v>
      </c>
      <c r="B34" s="104" t="s">
        <v>52</v>
      </c>
      <c r="C34" s="144" t="s">
        <v>21</v>
      </c>
      <c r="D34" s="144" t="s">
        <v>21</v>
      </c>
      <c r="E34" s="144" t="s">
        <v>21</v>
      </c>
      <c r="F34" s="144" t="s">
        <v>21</v>
      </c>
      <c r="G34" s="144" t="s">
        <v>21</v>
      </c>
      <c r="H34" s="144" t="s">
        <v>21</v>
      </c>
      <c r="I34" s="144" t="s">
        <v>21</v>
      </c>
    </row>
    <row r="35" spans="1:9" x14ac:dyDescent="0.2">
      <c r="A35" s="100">
        <v>13</v>
      </c>
      <c r="B35" s="104" t="s">
        <v>54</v>
      </c>
      <c r="C35" s="121">
        <v>109</v>
      </c>
      <c r="D35" s="121">
        <v>119</v>
      </c>
      <c r="E35" s="121">
        <v>2216</v>
      </c>
      <c r="F35" s="121">
        <v>10957</v>
      </c>
      <c r="G35" s="138">
        <v>20.2</v>
      </c>
      <c r="H35" s="138">
        <v>48.1</v>
      </c>
      <c r="I35" s="121">
        <v>92</v>
      </c>
    </row>
    <row r="36" spans="1:9" x14ac:dyDescent="0.2">
      <c r="A36" s="100">
        <v>14</v>
      </c>
      <c r="B36" s="104" t="s">
        <v>142</v>
      </c>
      <c r="C36" s="144" t="s">
        <v>21</v>
      </c>
      <c r="D36" s="144" t="s">
        <v>21</v>
      </c>
      <c r="E36" s="144" t="s">
        <v>21</v>
      </c>
      <c r="F36" s="144" t="s">
        <v>21</v>
      </c>
      <c r="G36" s="144" t="s">
        <v>21</v>
      </c>
      <c r="H36" s="144" t="s">
        <v>21</v>
      </c>
      <c r="I36" s="144" t="s">
        <v>21</v>
      </c>
    </row>
    <row r="37" spans="1:9" x14ac:dyDescent="0.2">
      <c r="A37" s="100">
        <v>15</v>
      </c>
      <c r="B37" s="104" t="s">
        <v>143</v>
      </c>
      <c r="C37" s="121"/>
      <c r="D37" s="121"/>
      <c r="E37" s="121"/>
      <c r="F37" s="121"/>
      <c r="G37" s="138"/>
      <c r="H37" s="138"/>
      <c r="I37" s="121"/>
    </row>
    <row r="38" spans="1:9" x14ac:dyDescent="0.2">
      <c r="A38" s="100"/>
      <c r="B38" s="104" t="s">
        <v>144</v>
      </c>
      <c r="C38" s="121">
        <v>129</v>
      </c>
      <c r="D38" s="121">
        <v>136</v>
      </c>
      <c r="E38" s="121">
        <v>2505</v>
      </c>
      <c r="F38" s="144" t="s">
        <v>21</v>
      </c>
      <c r="G38" s="144" t="s">
        <v>21</v>
      </c>
      <c r="H38" s="144" t="s">
        <v>21</v>
      </c>
      <c r="I38" s="144" t="s">
        <v>21</v>
      </c>
    </row>
    <row r="39" spans="1:9" x14ac:dyDescent="0.2">
      <c r="A39" s="100">
        <v>16</v>
      </c>
      <c r="B39" s="104" t="s">
        <v>145</v>
      </c>
      <c r="C39" s="121"/>
      <c r="D39" s="121"/>
      <c r="E39" s="121"/>
      <c r="F39" s="121"/>
      <c r="G39" s="138"/>
      <c r="H39" s="138"/>
      <c r="I39" s="121"/>
    </row>
    <row r="40" spans="1:9" x14ac:dyDescent="0.2">
      <c r="A40" s="100"/>
      <c r="B40" s="104" t="s">
        <v>146</v>
      </c>
      <c r="C40" s="121">
        <v>190</v>
      </c>
      <c r="D40" s="121">
        <v>121</v>
      </c>
      <c r="E40" s="121">
        <v>2464</v>
      </c>
      <c r="F40" s="121">
        <v>15510</v>
      </c>
      <c r="G40" s="138">
        <v>15.9</v>
      </c>
      <c r="H40" s="138">
        <v>17.7</v>
      </c>
      <c r="I40" s="121">
        <v>128</v>
      </c>
    </row>
    <row r="41" spans="1:9" x14ac:dyDescent="0.2">
      <c r="A41" s="100">
        <v>17</v>
      </c>
      <c r="B41" s="104" t="s">
        <v>147</v>
      </c>
      <c r="C41" s="121"/>
      <c r="D41" s="121"/>
      <c r="E41" s="121"/>
      <c r="F41" s="121"/>
      <c r="G41" s="138"/>
      <c r="H41" s="138"/>
      <c r="I41" s="121"/>
    </row>
    <row r="42" spans="1:9" x14ac:dyDescent="0.2">
      <c r="A42" s="100"/>
      <c r="B42" s="104" t="s">
        <v>148</v>
      </c>
      <c r="C42" s="121">
        <v>176</v>
      </c>
      <c r="D42" s="121">
        <v>125</v>
      </c>
      <c r="E42" s="121">
        <v>2548</v>
      </c>
      <c r="F42" s="121">
        <v>24698</v>
      </c>
      <c r="G42" s="138">
        <v>10.3</v>
      </c>
      <c r="H42" s="138">
        <v>26.1</v>
      </c>
      <c r="I42" s="121">
        <v>198</v>
      </c>
    </row>
    <row r="43" spans="1:9" x14ac:dyDescent="0.2">
      <c r="A43" s="100">
        <v>18</v>
      </c>
      <c r="B43" s="104" t="s">
        <v>149</v>
      </c>
      <c r="C43" s="84"/>
      <c r="D43" s="84"/>
      <c r="E43" s="84"/>
      <c r="F43" s="148"/>
      <c r="G43" s="138"/>
      <c r="H43" s="138"/>
      <c r="I43" s="84"/>
    </row>
    <row r="44" spans="1:9" x14ac:dyDescent="0.2">
      <c r="A44" s="100"/>
      <c r="B44" s="104" t="s">
        <v>150</v>
      </c>
      <c r="C44" s="144"/>
      <c r="D44" s="144"/>
      <c r="E44" s="144"/>
      <c r="F44" s="144"/>
      <c r="G44" s="144"/>
      <c r="H44" s="144"/>
      <c r="I44" s="144"/>
    </row>
    <row r="45" spans="1:9" x14ac:dyDescent="0.2">
      <c r="A45" s="100"/>
      <c r="B45" s="104" t="s">
        <v>151</v>
      </c>
      <c r="C45" s="121">
        <v>149</v>
      </c>
      <c r="D45" s="121">
        <v>122</v>
      </c>
      <c r="E45" s="121">
        <v>2555</v>
      </c>
      <c r="F45" s="121">
        <v>15923</v>
      </c>
      <c r="G45" s="138">
        <v>16</v>
      </c>
      <c r="H45" s="138">
        <v>20.399999999999999</v>
      </c>
      <c r="I45" s="121">
        <v>131</v>
      </c>
    </row>
    <row r="46" spans="1:9" x14ac:dyDescent="0.2">
      <c r="A46" s="100">
        <v>19</v>
      </c>
      <c r="B46" s="104" t="s">
        <v>152</v>
      </c>
      <c r="C46" s="144" t="s">
        <v>131</v>
      </c>
      <c r="D46" s="144" t="s">
        <v>131</v>
      </c>
      <c r="E46" s="144" t="s">
        <v>131</v>
      </c>
      <c r="F46" s="144" t="s">
        <v>131</v>
      </c>
      <c r="G46" s="144" t="s">
        <v>131</v>
      </c>
      <c r="H46" s="144" t="s">
        <v>131</v>
      </c>
      <c r="I46" s="144" t="s">
        <v>131</v>
      </c>
    </row>
    <row r="47" spans="1:9" x14ac:dyDescent="0.2">
      <c r="A47" s="100">
        <v>20</v>
      </c>
      <c r="B47" s="104" t="s">
        <v>153</v>
      </c>
      <c r="C47" s="121">
        <v>146</v>
      </c>
      <c r="D47" s="121">
        <v>130</v>
      </c>
      <c r="E47" s="121">
        <v>4000</v>
      </c>
      <c r="F47" s="121">
        <v>18887</v>
      </c>
      <c r="G47" s="138">
        <v>21.2</v>
      </c>
      <c r="H47" s="138">
        <v>50.4</v>
      </c>
      <c r="I47" s="121">
        <v>145</v>
      </c>
    </row>
    <row r="48" spans="1:9" x14ac:dyDescent="0.2">
      <c r="A48" s="100">
        <v>21</v>
      </c>
      <c r="B48" s="104" t="s">
        <v>154</v>
      </c>
      <c r="C48" s="121"/>
      <c r="D48" s="121"/>
      <c r="E48" s="121"/>
      <c r="F48" s="121"/>
      <c r="G48" s="138"/>
      <c r="H48" s="138"/>
      <c r="I48" s="121"/>
    </row>
    <row r="49" spans="1:9" x14ac:dyDescent="0.2">
      <c r="A49" s="100"/>
      <c r="B49" s="104" t="s">
        <v>155</v>
      </c>
      <c r="C49" s="121">
        <v>243</v>
      </c>
      <c r="D49" s="121">
        <v>127</v>
      </c>
      <c r="E49" s="121">
        <v>6657</v>
      </c>
      <c r="F49" s="121">
        <v>11242</v>
      </c>
      <c r="G49" s="138">
        <v>59.2</v>
      </c>
      <c r="H49" s="138">
        <v>71.400000000000006</v>
      </c>
      <c r="I49" s="121">
        <v>89</v>
      </c>
    </row>
    <row r="50" spans="1:9" x14ac:dyDescent="0.2">
      <c r="A50" s="100">
        <v>22</v>
      </c>
      <c r="B50" s="104" t="s">
        <v>156</v>
      </c>
      <c r="C50" s="121"/>
      <c r="D50" s="121"/>
      <c r="E50" s="121"/>
      <c r="F50" s="121"/>
      <c r="G50" s="138"/>
      <c r="H50" s="138"/>
      <c r="I50" s="121"/>
    </row>
    <row r="51" spans="1:9" x14ac:dyDescent="0.2">
      <c r="A51" s="100"/>
      <c r="B51" s="104" t="s">
        <v>157</v>
      </c>
      <c r="C51" s="121">
        <v>158</v>
      </c>
      <c r="D51" s="121">
        <v>131</v>
      </c>
      <c r="E51" s="121">
        <v>2537</v>
      </c>
      <c r="F51" s="121">
        <v>14803</v>
      </c>
      <c r="G51" s="138">
        <v>17.100000000000001</v>
      </c>
      <c r="H51" s="138">
        <v>38.6</v>
      </c>
      <c r="I51" s="121">
        <v>113</v>
      </c>
    </row>
    <row r="52" spans="1:9" x14ac:dyDescent="0.2">
      <c r="A52" s="100">
        <v>23</v>
      </c>
      <c r="B52" s="104" t="s">
        <v>158</v>
      </c>
      <c r="C52" s="121"/>
      <c r="D52" s="121"/>
      <c r="E52" s="121"/>
      <c r="F52" s="121"/>
      <c r="G52" s="138"/>
      <c r="H52" s="138"/>
      <c r="I52" s="121"/>
    </row>
    <row r="53" spans="1:9" x14ac:dyDescent="0.2">
      <c r="A53" s="100"/>
      <c r="B53" s="104" t="s">
        <v>159</v>
      </c>
      <c r="C53" s="121"/>
      <c r="D53" s="121"/>
      <c r="E53" s="121"/>
      <c r="F53" s="121"/>
      <c r="G53" s="138"/>
      <c r="H53" s="138"/>
      <c r="I53" s="121"/>
    </row>
    <row r="54" spans="1:9" x14ac:dyDescent="0.2">
      <c r="A54" s="100"/>
      <c r="B54" s="104" t="s">
        <v>160</v>
      </c>
      <c r="C54" s="121">
        <v>125</v>
      </c>
      <c r="D54" s="121">
        <v>127</v>
      </c>
      <c r="E54" s="121">
        <v>2606</v>
      </c>
      <c r="F54" s="121">
        <v>13449</v>
      </c>
      <c r="G54" s="138">
        <v>19.399999999999999</v>
      </c>
      <c r="H54" s="138">
        <v>31.5</v>
      </c>
      <c r="I54" s="121">
        <v>106</v>
      </c>
    </row>
    <row r="55" spans="1:9" x14ac:dyDescent="0.2">
      <c r="A55" s="100">
        <v>24</v>
      </c>
      <c r="B55" s="104" t="s">
        <v>161</v>
      </c>
      <c r="C55" s="121">
        <v>267</v>
      </c>
      <c r="D55" s="121">
        <v>118</v>
      </c>
      <c r="E55" s="121">
        <v>3437</v>
      </c>
      <c r="F55" s="121">
        <v>17894</v>
      </c>
      <c r="G55" s="138">
        <v>19.2</v>
      </c>
      <c r="H55" s="138">
        <v>41.1</v>
      </c>
      <c r="I55" s="121">
        <v>152</v>
      </c>
    </row>
    <row r="56" spans="1:9" x14ac:dyDescent="0.2">
      <c r="A56" s="100">
        <v>25</v>
      </c>
      <c r="B56" s="104" t="s">
        <v>162</v>
      </c>
      <c r="C56" s="121">
        <v>149</v>
      </c>
      <c r="D56" s="121">
        <v>127</v>
      </c>
      <c r="E56" s="121">
        <v>2642</v>
      </c>
      <c r="F56" s="121">
        <v>14270</v>
      </c>
      <c r="G56" s="138">
        <v>18.5</v>
      </c>
      <c r="H56" s="138">
        <v>29.2</v>
      </c>
      <c r="I56" s="121">
        <v>113</v>
      </c>
    </row>
    <row r="57" spans="1:9" x14ac:dyDescent="0.2">
      <c r="A57" s="100">
        <v>26</v>
      </c>
      <c r="B57" s="104" t="s">
        <v>163</v>
      </c>
      <c r="C57" s="121"/>
      <c r="D57" s="121"/>
      <c r="E57" s="121"/>
      <c r="F57" s="121"/>
      <c r="G57" s="138"/>
      <c r="H57" s="138"/>
      <c r="I57" s="121"/>
    </row>
    <row r="58" spans="1:9" x14ac:dyDescent="0.2">
      <c r="A58" s="100"/>
      <c r="B58" s="104" t="s">
        <v>164</v>
      </c>
      <c r="C58" s="121">
        <v>170</v>
      </c>
      <c r="D58" s="121">
        <v>127</v>
      </c>
      <c r="E58" s="121">
        <v>3447</v>
      </c>
      <c r="F58" s="121">
        <v>16770</v>
      </c>
      <c r="G58" s="138">
        <v>20.6</v>
      </c>
      <c r="H58" s="138">
        <v>42.3</v>
      </c>
      <c r="I58" s="121">
        <v>132</v>
      </c>
    </row>
    <row r="59" spans="1:9" x14ac:dyDescent="0.2">
      <c r="A59" s="100">
        <v>27</v>
      </c>
      <c r="B59" s="104" t="s">
        <v>165</v>
      </c>
      <c r="C59" s="121">
        <v>186</v>
      </c>
      <c r="D59" s="121">
        <v>118</v>
      </c>
      <c r="E59" s="121">
        <v>3055</v>
      </c>
      <c r="F59" s="121">
        <v>16650</v>
      </c>
      <c r="G59" s="138">
        <v>18.3</v>
      </c>
      <c r="H59" s="138">
        <v>35.799999999999997</v>
      </c>
      <c r="I59" s="121">
        <v>141</v>
      </c>
    </row>
    <row r="60" spans="1:9" x14ac:dyDescent="0.2">
      <c r="A60" s="100">
        <v>28</v>
      </c>
      <c r="B60" s="104" t="s">
        <v>93</v>
      </c>
      <c r="C60" s="121">
        <v>158</v>
      </c>
      <c r="D60" s="121">
        <v>126</v>
      </c>
      <c r="E60" s="121">
        <v>3046</v>
      </c>
      <c r="F60" s="121">
        <v>13980</v>
      </c>
      <c r="G60" s="138">
        <v>21.8</v>
      </c>
      <c r="H60" s="138">
        <v>46.8</v>
      </c>
      <c r="I60" s="121">
        <v>111</v>
      </c>
    </row>
    <row r="61" spans="1:9" x14ac:dyDescent="0.2">
      <c r="A61" s="100">
        <v>29</v>
      </c>
      <c r="B61" s="104" t="s">
        <v>166</v>
      </c>
      <c r="C61" s="121"/>
      <c r="D61" s="121"/>
      <c r="E61" s="121"/>
      <c r="F61" s="121"/>
      <c r="G61" s="138"/>
      <c r="H61" s="138"/>
      <c r="I61" s="121"/>
    </row>
    <row r="62" spans="1:9" x14ac:dyDescent="0.2">
      <c r="A62" s="100"/>
      <c r="B62" s="104" t="s">
        <v>167</v>
      </c>
      <c r="C62" s="121">
        <v>318</v>
      </c>
      <c r="D62" s="121">
        <v>123</v>
      </c>
      <c r="E62" s="121">
        <v>3187</v>
      </c>
      <c r="F62" s="121">
        <v>23623</v>
      </c>
      <c r="G62" s="138">
        <v>13.5</v>
      </c>
      <c r="H62" s="138">
        <v>30</v>
      </c>
      <c r="I62" s="121">
        <v>191</v>
      </c>
    </row>
    <row r="63" spans="1:9" x14ac:dyDescent="0.2">
      <c r="A63" s="100">
        <v>30</v>
      </c>
      <c r="B63" s="104" t="s">
        <v>97</v>
      </c>
      <c r="C63" s="144" t="s">
        <v>21</v>
      </c>
      <c r="D63" s="144" t="s">
        <v>21</v>
      </c>
      <c r="E63" s="144" t="s">
        <v>21</v>
      </c>
      <c r="F63" s="144" t="s">
        <v>21</v>
      </c>
      <c r="G63" s="144" t="s">
        <v>21</v>
      </c>
      <c r="H63" s="144" t="s">
        <v>21</v>
      </c>
      <c r="I63" s="144" t="s">
        <v>21</v>
      </c>
    </row>
    <row r="64" spans="1:9" x14ac:dyDescent="0.2">
      <c r="A64" s="100">
        <v>31</v>
      </c>
      <c r="B64" s="104" t="s">
        <v>98</v>
      </c>
      <c r="C64" s="121">
        <v>132</v>
      </c>
      <c r="D64" s="121">
        <v>120</v>
      </c>
      <c r="E64" s="121">
        <v>2150</v>
      </c>
      <c r="F64" s="121">
        <v>12503</v>
      </c>
      <c r="G64" s="138">
        <v>17.2</v>
      </c>
      <c r="H64" s="138">
        <v>12.7</v>
      </c>
      <c r="I64" s="121">
        <v>104</v>
      </c>
    </row>
    <row r="65" spans="1:9" x14ac:dyDescent="0.2">
      <c r="A65" s="100">
        <v>32</v>
      </c>
      <c r="B65" s="104" t="s">
        <v>168</v>
      </c>
      <c r="C65" s="121">
        <v>142</v>
      </c>
      <c r="D65" s="121">
        <v>124</v>
      </c>
      <c r="E65" s="121">
        <v>3032</v>
      </c>
      <c r="F65" s="121">
        <v>14359</v>
      </c>
      <c r="G65" s="138">
        <v>21.1</v>
      </c>
      <c r="H65" s="138">
        <v>59.7</v>
      </c>
      <c r="I65" s="121">
        <v>116</v>
      </c>
    </row>
    <row r="66" spans="1:9" x14ac:dyDescent="0.2">
      <c r="A66" s="100">
        <v>33</v>
      </c>
      <c r="B66" s="104" t="s">
        <v>169</v>
      </c>
      <c r="C66" s="121"/>
      <c r="D66" s="121"/>
      <c r="E66" s="121"/>
      <c r="F66" s="121"/>
      <c r="G66" s="138"/>
      <c r="H66" s="138"/>
      <c r="I66" s="121"/>
    </row>
    <row r="67" spans="1:9" x14ac:dyDescent="0.2">
      <c r="A67" s="100"/>
      <c r="B67" s="104" t="s">
        <v>170</v>
      </c>
      <c r="C67" s="121">
        <v>185</v>
      </c>
      <c r="D67" s="121">
        <v>132</v>
      </c>
      <c r="E67" s="121">
        <v>3017</v>
      </c>
      <c r="F67" s="121">
        <v>7322</v>
      </c>
      <c r="G67" s="138">
        <v>41.2</v>
      </c>
      <c r="H67" s="144" t="s">
        <v>21</v>
      </c>
      <c r="I67" s="121">
        <v>56</v>
      </c>
    </row>
    <row r="68" spans="1:9" x14ac:dyDescent="0.2">
      <c r="A68" s="123"/>
      <c r="B68" s="123"/>
      <c r="C68" s="150"/>
      <c r="D68" s="150"/>
      <c r="E68" s="150"/>
      <c r="F68" s="150"/>
      <c r="G68" s="150"/>
      <c r="H68" s="150"/>
      <c r="I68" s="150"/>
    </row>
    <row r="69" spans="1:9" x14ac:dyDescent="0.2">
      <c r="A69" s="123"/>
      <c r="B69" s="123"/>
      <c r="C69" s="150"/>
      <c r="D69" s="150"/>
      <c r="E69" s="150"/>
      <c r="F69" s="150"/>
      <c r="G69" s="150"/>
      <c r="H69" s="150"/>
      <c r="I69" s="150"/>
    </row>
    <row r="70" spans="1:9" x14ac:dyDescent="0.2">
      <c r="A70" s="123"/>
      <c r="B70" s="123"/>
      <c r="C70" s="150"/>
      <c r="D70" s="150"/>
      <c r="E70" s="150"/>
      <c r="F70" s="150"/>
      <c r="G70" s="150"/>
      <c r="H70" s="150"/>
      <c r="I70" s="150"/>
    </row>
    <row r="71" spans="1:9" x14ac:dyDescent="0.2">
      <c r="A71" s="123"/>
      <c r="B71" s="123"/>
      <c r="C71" s="150"/>
      <c r="D71" s="150"/>
      <c r="E71" s="150"/>
      <c r="F71" s="150"/>
      <c r="G71" s="150"/>
      <c r="H71" s="150"/>
      <c r="I71" s="150"/>
    </row>
    <row r="72" spans="1:9" x14ac:dyDescent="0.2">
      <c r="A72" s="123"/>
      <c r="B72" s="123"/>
      <c r="C72" s="150"/>
      <c r="D72" s="150"/>
      <c r="E72" s="150"/>
      <c r="F72" s="150"/>
      <c r="G72" s="150"/>
      <c r="H72" s="150"/>
      <c r="I72" s="150"/>
    </row>
    <row r="73" spans="1:9" x14ac:dyDescent="0.2">
      <c r="A73" s="123"/>
      <c r="B73" s="125"/>
    </row>
    <row r="74" spans="1:9" x14ac:dyDescent="0.2">
      <c r="A74" s="123"/>
      <c r="B74" s="125"/>
    </row>
    <row r="75" spans="1:9" x14ac:dyDescent="0.2">
      <c r="A75" s="123"/>
      <c r="B75" s="125"/>
    </row>
    <row r="76" spans="1:9" x14ac:dyDescent="0.2">
      <c r="A76" s="123"/>
      <c r="B76" s="125"/>
    </row>
    <row r="77" spans="1:9" x14ac:dyDescent="0.2">
      <c r="A77" s="123"/>
      <c r="B77" s="125"/>
    </row>
    <row r="78" spans="1:9" x14ac:dyDescent="0.2">
      <c r="A78" s="123"/>
      <c r="B78" s="125"/>
    </row>
    <row r="79" spans="1:9" x14ac:dyDescent="0.2">
      <c r="A79" s="123"/>
      <c r="B79" s="125"/>
    </row>
    <row r="80" spans="1:9" x14ac:dyDescent="0.2">
      <c r="A80" s="123"/>
      <c r="B80" s="125"/>
    </row>
    <row r="81" spans="1:2" x14ac:dyDescent="0.2">
      <c r="A81" s="123"/>
      <c r="B81" s="125"/>
    </row>
    <row r="82" spans="1:2" x14ac:dyDescent="0.2">
      <c r="A82" s="123"/>
      <c r="B82" s="125"/>
    </row>
    <row r="83" spans="1:2" x14ac:dyDescent="0.2">
      <c r="A83" s="123"/>
      <c r="B83" s="125"/>
    </row>
    <row r="84" spans="1:2" x14ac:dyDescent="0.2">
      <c r="A84" s="123"/>
      <c r="B84" s="125"/>
    </row>
    <row r="85" spans="1:2" x14ac:dyDescent="0.2">
      <c r="A85" s="123"/>
      <c r="B85" s="125"/>
    </row>
    <row r="86" spans="1:2" x14ac:dyDescent="0.2">
      <c r="A86" s="123"/>
      <c r="B86" s="125"/>
    </row>
    <row r="87" spans="1:2" x14ac:dyDescent="0.2">
      <c r="A87" s="123"/>
      <c r="B87" s="125"/>
    </row>
    <row r="88" spans="1:2" x14ac:dyDescent="0.2">
      <c r="A88" s="123"/>
      <c r="B88" s="125"/>
    </row>
    <row r="89" spans="1:2" x14ac:dyDescent="0.2">
      <c r="A89" s="123"/>
      <c r="B89" s="125"/>
    </row>
    <row r="90" spans="1:2" x14ac:dyDescent="0.2">
      <c r="A90" s="123"/>
      <c r="B90" s="125"/>
    </row>
    <row r="91" spans="1:2" x14ac:dyDescent="0.2">
      <c r="A91" s="123"/>
      <c r="B91" s="125"/>
    </row>
    <row r="92" spans="1:2" x14ac:dyDescent="0.2">
      <c r="A92" s="123"/>
      <c r="B92" s="125"/>
    </row>
    <row r="93" spans="1:2" x14ac:dyDescent="0.2">
      <c r="A93" s="123"/>
      <c r="B93" s="125"/>
    </row>
    <row r="94" spans="1:2" x14ac:dyDescent="0.2">
      <c r="A94" s="123"/>
      <c r="B94" s="125"/>
    </row>
    <row r="95" spans="1:2" x14ac:dyDescent="0.2">
      <c r="A95" s="123"/>
      <c r="B95" s="125"/>
    </row>
    <row r="96" spans="1:2" x14ac:dyDescent="0.2">
      <c r="A96" s="123"/>
      <c r="B96" s="125"/>
    </row>
    <row r="97" spans="1:2" x14ac:dyDescent="0.2">
      <c r="A97" s="123"/>
      <c r="B97" s="125"/>
    </row>
    <row r="98" spans="1:2" x14ac:dyDescent="0.2">
      <c r="A98" s="123"/>
      <c r="B98" s="125"/>
    </row>
    <row r="99" spans="1:2" x14ac:dyDescent="0.2">
      <c r="A99" s="123"/>
      <c r="B99" s="125"/>
    </row>
    <row r="100" spans="1:2" x14ac:dyDescent="0.2">
      <c r="A100" s="123"/>
      <c r="B100" s="125"/>
    </row>
    <row r="101" spans="1:2" x14ac:dyDescent="0.2">
      <c r="A101" s="123"/>
      <c r="B101" s="125"/>
    </row>
    <row r="102" spans="1:2" x14ac:dyDescent="0.2">
      <c r="A102" s="123"/>
      <c r="B102" s="125"/>
    </row>
    <row r="103" spans="1:2" x14ac:dyDescent="0.2">
      <c r="A103" s="123"/>
      <c r="B103" s="125"/>
    </row>
    <row r="104" spans="1:2" x14ac:dyDescent="0.2">
      <c r="A104" s="123"/>
      <c r="B104" s="125"/>
    </row>
    <row r="105" spans="1:2" x14ac:dyDescent="0.2">
      <c r="A105" s="123"/>
      <c r="B105" s="125"/>
    </row>
    <row r="106" spans="1:2" x14ac:dyDescent="0.2">
      <c r="A106" s="123"/>
      <c r="B106" s="125"/>
    </row>
    <row r="107" spans="1:2" x14ac:dyDescent="0.2">
      <c r="A107" s="123"/>
      <c r="B107" s="125"/>
    </row>
    <row r="108" spans="1:2" x14ac:dyDescent="0.2">
      <c r="A108" s="123"/>
      <c r="B108" s="125"/>
    </row>
    <row r="109" spans="1:2" x14ac:dyDescent="0.2">
      <c r="A109" s="123"/>
      <c r="B109" s="125"/>
    </row>
    <row r="110" spans="1:2" x14ac:dyDescent="0.2">
      <c r="A110" s="123"/>
      <c r="B110" s="125"/>
    </row>
    <row r="111" spans="1:2" x14ac:dyDescent="0.2">
      <c r="A111" s="123"/>
      <c r="B111" s="125"/>
    </row>
    <row r="112" spans="1:2" x14ac:dyDescent="0.2">
      <c r="A112" s="123"/>
      <c r="B112" s="125"/>
    </row>
    <row r="113" spans="1:2" x14ac:dyDescent="0.2">
      <c r="A113" s="123"/>
      <c r="B113" s="125"/>
    </row>
    <row r="114" spans="1:2" x14ac:dyDescent="0.2">
      <c r="A114" s="123"/>
      <c r="B114" s="125"/>
    </row>
    <row r="115" spans="1:2" x14ac:dyDescent="0.2">
      <c r="A115" s="123"/>
      <c r="B115" s="125"/>
    </row>
    <row r="116" spans="1:2" x14ac:dyDescent="0.2">
      <c r="A116" s="123"/>
      <c r="B116" s="125"/>
    </row>
    <row r="117" spans="1:2" x14ac:dyDescent="0.2">
      <c r="A117" s="123"/>
      <c r="B117" s="125"/>
    </row>
    <row r="118" spans="1:2" x14ac:dyDescent="0.2">
      <c r="A118" s="123"/>
      <c r="B118" s="125"/>
    </row>
    <row r="119" spans="1:2" x14ac:dyDescent="0.2">
      <c r="A119" s="123"/>
      <c r="B119" s="125"/>
    </row>
    <row r="120" spans="1:2" x14ac:dyDescent="0.2">
      <c r="A120" s="123"/>
      <c r="B120" s="125"/>
    </row>
    <row r="121" spans="1:2" x14ac:dyDescent="0.2">
      <c r="A121" s="123"/>
      <c r="B121" s="125"/>
    </row>
    <row r="122" spans="1:2" x14ac:dyDescent="0.2">
      <c r="A122" s="123"/>
      <c r="B122" s="125"/>
    </row>
    <row r="123" spans="1:2" x14ac:dyDescent="0.2">
      <c r="A123" s="123"/>
      <c r="B123" s="125"/>
    </row>
    <row r="124" spans="1:2" x14ac:dyDescent="0.2">
      <c r="A124" s="123"/>
      <c r="B124" s="125"/>
    </row>
    <row r="125" spans="1:2" x14ac:dyDescent="0.2">
      <c r="A125" s="123"/>
      <c r="B125" s="125"/>
    </row>
    <row r="126" spans="1:2" x14ac:dyDescent="0.2">
      <c r="A126" s="123"/>
      <c r="B126" s="125"/>
    </row>
    <row r="127" spans="1:2" x14ac:dyDescent="0.2">
      <c r="A127" s="123"/>
      <c r="B127" s="125"/>
    </row>
    <row r="128" spans="1:2" x14ac:dyDescent="0.2">
      <c r="A128" s="123"/>
      <c r="B128" s="125"/>
    </row>
    <row r="129" spans="1:2" x14ac:dyDescent="0.2">
      <c r="A129" s="123"/>
      <c r="B129" s="125"/>
    </row>
    <row r="130" spans="1:2" x14ac:dyDescent="0.2">
      <c r="A130" s="123"/>
      <c r="B130" s="125"/>
    </row>
    <row r="131" spans="1:2" x14ac:dyDescent="0.2">
      <c r="A131" s="123"/>
      <c r="B131" s="125"/>
    </row>
    <row r="132" spans="1:2" x14ac:dyDescent="0.2">
      <c r="A132" s="123"/>
      <c r="B132" s="125"/>
    </row>
    <row r="133" spans="1:2" x14ac:dyDescent="0.2">
      <c r="A133" s="123"/>
      <c r="B133" s="125"/>
    </row>
    <row r="134" spans="1:2" x14ac:dyDescent="0.2">
      <c r="A134" s="123"/>
      <c r="B134" s="125"/>
    </row>
    <row r="135" spans="1:2" x14ac:dyDescent="0.2">
      <c r="A135" s="123"/>
      <c r="B135" s="125"/>
    </row>
    <row r="136" spans="1:2" x14ac:dyDescent="0.2">
      <c r="A136" s="123"/>
      <c r="B136" s="125"/>
    </row>
    <row r="137" spans="1:2" x14ac:dyDescent="0.2">
      <c r="A137" s="123"/>
      <c r="B137" s="125"/>
    </row>
    <row r="138" spans="1:2" x14ac:dyDescent="0.2">
      <c r="A138" s="123"/>
      <c r="B138" s="125"/>
    </row>
    <row r="139" spans="1:2" x14ac:dyDescent="0.2">
      <c r="A139" s="123"/>
      <c r="B139" s="125"/>
    </row>
    <row r="140" spans="1:2" x14ac:dyDescent="0.2">
      <c r="A140" s="123"/>
      <c r="B140" s="125"/>
    </row>
    <row r="141" spans="1:2" x14ac:dyDescent="0.2">
      <c r="A141" s="123"/>
      <c r="B141" s="125"/>
    </row>
    <row r="142" spans="1:2" x14ac:dyDescent="0.2">
      <c r="A142" s="123"/>
      <c r="B142" s="125"/>
    </row>
    <row r="143" spans="1:2" x14ac:dyDescent="0.2">
      <c r="A143" s="123"/>
      <c r="B143" s="125"/>
    </row>
    <row r="144" spans="1:2" x14ac:dyDescent="0.2">
      <c r="A144" s="123"/>
      <c r="B144" s="125"/>
    </row>
    <row r="145" spans="1:2" x14ac:dyDescent="0.2">
      <c r="A145" s="123"/>
      <c r="B145" s="125"/>
    </row>
    <row r="146" spans="1:2" x14ac:dyDescent="0.2">
      <c r="A146" s="123"/>
      <c r="B146" s="125"/>
    </row>
    <row r="147" spans="1:2" x14ac:dyDescent="0.2">
      <c r="A147" s="123"/>
      <c r="B147" s="125"/>
    </row>
    <row r="148" spans="1:2" x14ac:dyDescent="0.2">
      <c r="A148" s="123"/>
      <c r="B148" s="125"/>
    </row>
    <row r="149" spans="1:2" x14ac:dyDescent="0.2">
      <c r="A149" s="123"/>
      <c r="B149" s="125"/>
    </row>
    <row r="150" spans="1:2" x14ac:dyDescent="0.2">
      <c r="A150" s="123"/>
      <c r="B150" s="125"/>
    </row>
    <row r="151" spans="1:2" x14ac:dyDescent="0.2">
      <c r="A151" s="123"/>
      <c r="B151" s="125"/>
    </row>
    <row r="152" spans="1:2" x14ac:dyDescent="0.2">
      <c r="A152" s="123"/>
      <c r="B152" s="125"/>
    </row>
    <row r="153" spans="1:2" x14ac:dyDescent="0.2">
      <c r="A153" s="123"/>
      <c r="B153" s="125"/>
    </row>
    <row r="154" spans="1:2" x14ac:dyDescent="0.2">
      <c r="A154" s="123"/>
      <c r="B154" s="125"/>
    </row>
    <row r="155" spans="1:2" x14ac:dyDescent="0.2">
      <c r="A155" s="123"/>
      <c r="B155" s="125"/>
    </row>
    <row r="156" spans="1:2" x14ac:dyDescent="0.2">
      <c r="A156" s="123"/>
      <c r="B156" s="125"/>
    </row>
    <row r="157" spans="1:2" x14ac:dyDescent="0.2">
      <c r="A157" s="123"/>
      <c r="B157" s="125"/>
    </row>
    <row r="158" spans="1:2" x14ac:dyDescent="0.2">
      <c r="A158" s="123"/>
      <c r="B158" s="125"/>
    </row>
    <row r="159" spans="1:2" x14ac:dyDescent="0.2">
      <c r="A159" s="123"/>
      <c r="B159" s="125"/>
    </row>
    <row r="160" spans="1:2" x14ac:dyDescent="0.2">
      <c r="A160" s="123"/>
      <c r="B160" s="125"/>
    </row>
    <row r="161" spans="1:2" x14ac:dyDescent="0.2">
      <c r="A161" s="123"/>
      <c r="B161" s="125"/>
    </row>
    <row r="162" spans="1:2" x14ac:dyDescent="0.2">
      <c r="A162" s="123"/>
      <c r="B162" s="125"/>
    </row>
    <row r="163" spans="1:2" x14ac:dyDescent="0.2">
      <c r="A163" s="123"/>
      <c r="B163" s="125"/>
    </row>
    <row r="164" spans="1:2" x14ac:dyDescent="0.2">
      <c r="A164" s="123"/>
      <c r="B164" s="125"/>
    </row>
    <row r="165" spans="1:2" x14ac:dyDescent="0.2">
      <c r="A165" s="123"/>
      <c r="B165" s="125"/>
    </row>
    <row r="166" spans="1:2" x14ac:dyDescent="0.2">
      <c r="A166" s="123"/>
      <c r="B166" s="125"/>
    </row>
    <row r="167" spans="1:2" x14ac:dyDescent="0.2">
      <c r="A167" s="123"/>
      <c r="B167" s="125"/>
    </row>
    <row r="168" spans="1:2" x14ac:dyDescent="0.2">
      <c r="A168" s="123"/>
      <c r="B168" s="125"/>
    </row>
    <row r="169" spans="1:2" x14ac:dyDescent="0.2">
      <c r="A169" s="123"/>
      <c r="B169" s="125"/>
    </row>
    <row r="170" spans="1:2" x14ac:dyDescent="0.2">
      <c r="A170" s="123"/>
      <c r="B170" s="125"/>
    </row>
    <row r="171" spans="1:2" x14ac:dyDescent="0.2">
      <c r="A171" s="123"/>
      <c r="B171" s="125"/>
    </row>
    <row r="172" spans="1:2" x14ac:dyDescent="0.2">
      <c r="A172" s="123"/>
      <c r="B172" s="125"/>
    </row>
    <row r="173" spans="1:2" x14ac:dyDescent="0.2">
      <c r="A173" s="123"/>
      <c r="B173" s="125"/>
    </row>
    <row r="174" spans="1:2" x14ac:dyDescent="0.2">
      <c r="A174" s="123"/>
      <c r="B174" s="125"/>
    </row>
    <row r="175" spans="1:2" x14ac:dyDescent="0.2">
      <c r="A175" s="123"/>
      <c r="B175" s="125"/>
    </row>
    <row r="176" spans="1:2" x14ac:dyDescent="0.2">
      <c r="A176" s="123"/>
      <c r="B176" s="125"/>
    </row>
    <row r="177" spans="1:2" x14ac:dyDescent="0.2">
      <c r="A177" s="123"/>
      <c r="B177" s="125"/>
    </row>
    <row r="178" spans="1:2" x14ac:dyDescent="0.2">
      <c r="A178" s="123"/>
      <c r="B178" s="125"/>
    </row>
    <row r="179" spans="1:2" x14ac:dyDescent="0.2">
      <c r="A179" s="123"/>
      <c r="B179" s="125"/>
    </row>
    <row r="180" spans="1:2" x14ac:dyDescent="0.2">
      <c r="A180" s="123"/>
      <c r="B180" s="125"/>
    </row>
    <row r="181" spans="1:2" x14ac:dyDescent="0.2">
      <c r="A181" s="123"/>
      <c r="B181" s="125"/>
    </row>
    <row r="182" spans="1:2" x14ac:dyDescent="0.2">
      <c r="A182" s="123"/>
      <c r="B182" s="125"/>
    </row>
    <row r="183" spans="1:2" x14ac:dyDescent="0.2">
      <c r="A183" s="123"/>
      <c r="B183" s="125"/>
    </row>
    <row r="184" spans="1:2" x14ac:dyDescent="0.2">
      <c r="A184" s="123"/>
      <c r="B184" s="125"/>
    </row>
    <row r="185" spans="1:2" x14ac:dyDescent="0.2">
      <c r="A185" s="123"/>
      <c r="B185" s="125"/>
    </row>
    <row r="186" spans="1:2" x14ac:dyDescent="0.2">
      <c r="A186" s="123"/>
      <c r="B186" s="125"/>
    </row>
    <row r="187" spans="1:2" x14ac:dyDescent="0.2">
      <c r="A187" s="123"/>
      <c r="B187" s="125"/>
    </row>
    <row r="188" spans="1:2" x14ac:dyDescent="0.2">
      <c r="A188" s="123"/>
      <c r="B188" s="125"/>
    </row>
    <row r="189" spans="1:2" x14ac:dyDescent="0.2">
      <c r="A189" s="123"/>
      <c r="B189" s="125"/>
    </row>
    <row r="190" spans="1:2" x14ac:dyDescent="0.2">
      <c r="A190" s="123"/>
      <c r="B190" s="125"/>
    </row>
    <row r="191" spans="1:2" x14ac:dyDescent="0.2">
      <c r="A191" s="123"/>
      <c r="B191" s="125"/>
    </row>
    <row r="192" spans="1:2" x14ac:dyDescent="0.2">
      <c r="A192" s="123"/>
      <c r="B192" s="125"/>
    </row>
    <row r="193" spans="1:2" x14ac:dyDescent="0.2">
      <c r="A193" s="123"/>
      <c r="B193" s="125"/>
    </row>
    <row r="194" spans="1:2" x14ac:dyDescent="0.2">
      <c r="A194" s="123"/>
      <c r="B194" s="125"/>
    </row>
    <row r="195" spans="1:2" x14ac:dyDescent="0.2">
      <c r="A195" s="123"/>
      <c r="B195" s="125"/>
    </row>
    <row r="196" spans="1:2" x14ac:dyDescent="0.2">
      <c r="A196" s="123"/>
      <c r="B196" s="125"/>
    </row>
    <row r="197" spans="1:2" x14ac:dyDescent="0.2">
      <c r="A197" s="123"/>
      <c r="B197" s="125"/>
    </row>
    <row r="198" spans="1:2" x14ac:dyDescent="0.2">
      <c r="A198" s="123"/>
      <c r="B198" s="125"/>
    </row>
    <row r="199" spans="1:2" x14ac:dyDescent="0.2">
      <c r="A199" s="123"/>
      <c r="B199" s="125"/>
    </row>
    <row r="200" spans="1:2" x14ac:dyDescent="0.2">
      <c r="A200" s="123"/>
      <c r="B200" s="125"/>
    </row>
    <row r="201" spans="1:2" x14ac:dyDescent="0.2">
      <c r="A201" s="123"/>
      <c r="B201" s="125"/>
    </row>
    <row r="202" spans="1:2" x14ac:dyDescent="0.2">
      <c r="A202" s="123"/>
      <c r="B202" s="125"/>
    </row>
    <row r="203" spans="1:2" x14ac:dyDescent="0.2">
      <c r="A203" s="123"/>
      <c r="B203" s="125"/>
    </row>
    <row r="204" spans="1:2" x14ac:dyDescent="0.2">
      <c r="A204" s="123"/>
      <c r="B204" s="125"/>
    </row>
    <row r="205" spans="1:2" x14ac:dyDescent="0.2">
      <c r="A205" s="123"/>
      <c r="B205" s="125"/>
    </row>
    <row r="206" spans="1:2" x14ac:dyDescent="0.2">
      <c r="A206" s="123"/>
      <c r="B206" s="125"/>
    </row>
    <row r="207" spans="1:2" x14ac:dyDescent="0.2">
      <c r="A207" s="123"/>
      <c r="B207" s="125"/>
    </row>
    <row r="208" spans="1:2" x14ac:dyDescent="0.2">
      <c r="A208" s="123"/>
      <c r="B208" s="125"/>
    </row>
    <row r="209" spans="1:2" x14ac:dyDescent="0.2">
      <c r="A209" s="123"/>
      <c r="B209" s="125"/>
    </row>
    <row r="210" spans="1:2" x14ac:dyDescent="0.2">
      <c r="A210" s="123"/>
      <c r="B210" s="125"/>
    </row>
    <row r="211" spans="1:2" x14ac:dyDescent="0.2">
      <c r="A211" s="123"/>
      <c r="B211" s="125"/>
    </row>
    <row r="212" spans="1:2" x14ac:dyDescent="0.2">
      <c r="A212" s="123"/>
      <c r="B212" s="125"/>
    </row>
    <row r="213" spans="1:2" x14ac:dyDescent="0.2">
      <c r="A213" s="123"/>
      <c r="B213" s="125"/>
    </row>
    <row r="214" spans="1:2" x14ac:dyDescent="0.2">
      <c r="A214" s="123"/>
      <c r="B214" s="125"/>
    </row>
    <row r="215" spans="1:2" x14ac:dyDescent="0.2">
      <c r="A215" s="123"/>
      <c r="B215" s="125"/>
    </row>
    <row r="216" spans="1:2" x14ac:dyDescent="0.2">
      <c r="A216" s="123"/>
      <c r="B216" s="125"/>
    </row>
    <row r="217" spans="1:2" x14ac:dyDescent="0.2">
      <c r="A217" s="123"/>
      <c r="B217" s="125"/>
    </row>
    <row r="218" spans="1:2" x14ac:dyDescent="0.2">
      <c r="A218" s="123"/>
      <c r="B218" s="125"/>
    </row>
    <row r="219" spans="1:2" x14ac:dyDescent="0.2">
      <c r="A219" s="123"/>
      <c r="B219" s="125"/>
    </row>
    <row r="220" spans="1:2" x14ac:dyDescent="0.2">
      <c r="A220" s="123"/>
      <c r="B220" s="125"/>
    </row>
    <row r="221" spans="1:2" x14ac:dyDescent="0.2">
      <c r="A221" s="123"/>
      <c r="B221" s="125"/>
    </row>
    <row r="222" spans="1:2" x14ac:dyDescent="0.2">
      <c r="A222" s="123"/>
      <c r="B222" s="125"/>
    </row>
    <row r="223" spans="1:2" x14ac:dyDescent="0.2">
      <c r="A223" s="123"/>
      <c r="B223" s="125"/>
    </row>
    <row r="224" spans="1:2" x14ac:dyDescent="0.2">
      <c r="A224" s="123"/>
      <c r="B224" s="125"/>
    </row>
    <row r="225" spans="1:2" x14ac:dyDescent="0.2">
      <c r="A225" s="123"/>
      <c r="B225" s="125"/>
    </row>
    <row r="226" spans="1:2" x14ac:dyDescent="0.2">
      <c r="A226" s="123"/>
      <c r="B226" s="125"/>
    </row>
    <row r="227" spans="1:2" x14ac:dyDescent="0.2">
      <c r="A227" s="123"/>
      <c r="B227" s="125"/>
    </row>
    <row r="228" spans="1:2" x14ac:dyDescent="0.2">
      <c r="A228" s="123"/>
      <c r="B228" s="125"/>
    </row>
    <row r="229" spans="1:2" x14ac:dyDescent="0.2">
      <c r="A229" s="123"/>
      <c r="B229" s="125"/>
    </row>
    <row r="230" spans="1:2" x14ac:dyDescent="0.2">
      <c r="A230" s="123"/>
      <c r="B230" s="125"/>
    </row>
    <row r="231" spans="1:2" x14ac:dyDescent="0.2">
      <c r="A231" s="123"/>
      <c r="B231" s="125"/>
    </row>
    <row r="232" spans="1:2" x14ac:dyDescent="0.2">
      <c r="A232" s="123"/>
      <c r="B232" s="125"/>
    </row>
    <row r="233" spans="1:2" x14ac:dyDescent="0.2">
      <c r="A233" s="123"/>
      <c r="B233" s="125"/>
    </row>
    <row r="234" spans="1:2" x14ac:dyDescent="0.2">
      <c r="A234" s="123"/>
      <c r="B234" s="125"/>
    </row>
    <row r="235" spans="1:2" x14ac:dyDescent="0.2">
      <c r="A235" s="123"/>
      <c r="B235" s="125"/>
    </row>
    <row r="236" spans="1:2" x14ac:dyDescent="0.2">
      <c r="A236" s="123"/>
      <c r="B236" s="125"/>
    </row>
    <row r="237" spans="1:2" x14ac:dyDescent="0.2">
      <c r="A237" s="123"/>
      <c r="B237" s="125"/>
    </row>
    <row r="238" spans="1:2" x14ac:dyDescent="0.2">
      <c r="A238" s="123"/>
      <c r="B238" s="125"/>
    </row>
    <row r="239" spans="1:2" x14ac:dyDescent="0.2">
      <c r="A239" s="123"/>
      <c r="B239" s="125"/>
    </row>
    <row r="240" spans="1:2" x14ac:dyDescent="0.2">
      <c r="A240" s="123"/>
      <c r="B240" s="125"/>
    </row>
    <row r="241" spans="1:2" x14ac:dyDescent="0.2">
      <c r="A241" s="123"/>
      <c r="B241" s="125"/>
    </row>
    <row r="242" spans="1:2" x14ac:dyDescent="0.2">
      <c r="A242" s="123"/>
      <c r="B242" s="125"/>
    </row>
    <row r="243" spans="1:2" x14ac:dyDescent="0.2">
      <c r="A243" s="123"/>
      <c r="B243" s="125"/>
    </row>
    <row r="244" spans="1:2" x14ac:dyDescent="0.2">
      <c r="A244" s="123"/>
      <c r="B244" s="125"/>
    </row>
    <row r="245" spans="1:2" x14ac:dyDescent="0.2">
      <c r="A245" s="123"/>
      <c r="B245" s="125"/>
    </row>
    <row r="246" spans="1:2" x14ac:dyDescent="0.2">
      <c r="A246" s="123"/>
      <c r="B246" s="125"/>
    </row>
    <row r="247" spans="1:2" x14ac:dyDescent="0.2">
      <c r="A247" s="123"/>
      <c r="B247" s="125"/>
    </row>
    <row r="248" spans="1:2" x14ac:dyDescent="0.2">
      <c r="A248" s="123"/>
      <c r="B248" s="125"/>
    </row>
    <row r="249" spans="1:2" x14ac:dyDescent="0.2">
      <c r="A249" s="123"/>
      <c r="B249" s="125"/>
    </row>
    <row r="250" spans="1:2" x14ac:dyDescent="0.2">
      <c r="A250" s="123"/>
      <c r="B250" s="125"/>
    </row>
    <row r="251" spans="1:2" x14ac:dyDescent="0.2">
      <c r="A251" s="123"/>
      <c r="B251" s="125"/>
    </row>
    <row r="252" spans="1:2" x14ac:dyDescent="0.2">
      <c r="A252" s="123"/>
      <c r="B252" s="125"/>
    </row>
    <row r="253" spans="1:2" x14ac:dyDescent="0.2">
      <c r="A253" s="123"/>
      <c r="B253" s="125"/>
    </row>
    <row r="254" spans="1:2" x14ac:dyDescent="0.2">
      <c r="A254" s="123"/>
      <c r="B254" s="125"/>
    </row>
    <row r="255" spans="1:2" x14ac:dyDescent="0.2">
      <c r="A255" s="123"/>
      <c r="B255" s="125"/>
    </row>
    <row r="256" spans="1:2" x14ac:dyDescent="0.2">
      <c r="A256" s="123"/>
      <c r="B256" s="125"/>
    </row>
    <row r="257" spans="1:2" x14ac:dyDescent="0.2">
      <c r="A257" s="123"/>
      <c r="B257" s="125"/>
    </row>
    <row r="258" spans="1:2" x14ac:dyDescent="0.2">
      <c r="A258" s="123"/>
      <c r="B258" s="125"/>
    </row>
    <row r="259" spans="1:2" x14ac:dyDescent="0.2">
      <c r="A259" s="123"/>
      <c r="B259" s="125"/>
    </row>
    <row r="260" spans="1:2" x14ac:dyDescent="0.2">
      <c r="A260" s="123"/>
      <c r="B260" s="125"/>
    </row>
    <row r="261" spans="1:2" x14ac:dyDescent="0.2">
      <c r="A261" s="123"/>
      <c r="B261" s="125"/>
    </row>
    <row r="262" spans="1:2" x14ac:dyDescent="0.2">
      <c r="A262" s="123"/>
      <c r="B262" s="125"/>
    </row>
    <row r="263" spans="1:2" x14ac:dyDescent="0.2">
      <c r="A263" s="123"/>
      <c r="B263" s="125"/>
    </row>
    <row r="264" spans="1:2" x14ac:dyDescent="0.2">
      <c r="A264" s="123"/>
      <c r="B264" s="125"/>
    </row>
    <row r="265" spans="1:2" x14ac:dyDescent="0.2">
      <c r="A265" s="123"/>
      <c r="B265" s="125"/>
    </row>
    <row r="266" spans="1:2" x14ac:dyDescent="0.2">
      <c r="A266" s="123"/>
      <c r="B266" s="125"/>
    </row>
    <row r="267" spans="1:2" x14ac:dyDescent="0.2">
      <c r="A267" s="123"/>
      <c r="B267" s="125"/>
    </row>
    <row r="268" spans="1:2" x14ac:dyDescent="0.2">
      <c r="A268" s="123"/>
      <c r="B268" s="125"/>
    </row>
    <row r="269" spans="1:2" x14ac:dyDescent="0.2">
      <c r="A269" s="123"/>
      <c r="B269" s="125"/>
    </row>
    <row r="270" spans="1:2" x14ac:dyDescent="0.2">
      <c r="A270" s="123"/>
      <c r="B270" s="125"/>
    </row>
    <row r="271" spans="1:2" x14ac:dyDescent="0.2">
      <c r="A271" s="123"/>
      <c r="B271" s="125"/>
    </row>
    <row r="272" spans="1:2" x14ac:dyDescent="0.2">
      <c r="A272" s="123"/>
      <c r="B272" s="125"/>
    </row>
    <row r="273" spans="1:2" x14ac:dyDescent="0.2">
      <c r="A273" s="123"/>
      <c r="B273" s="125"/>
    </row>
    <row r="274" spans="1:2" x14ac:dyDescent="0.2">
      <c r="A274" s="123"/>
      <c r="B274" s="125"/>
    </row>
    <row r="275" spans="1:2" x14ac:dyDescent="0.2">
      <c r="A275" s="123"/>
      <c r="B275" s="125"/>
    </row>
    <row r="276" spans="1:2" x14ac:dyDescent="0.2">
      <c r="A276" s="123"/>
      <c r="B276" s="125"/>
    </row>
    <row r="277" spans="1:2" x14ac:dyDescent="0.2">
      <c r="A277" s="123"/>
      <c r="B277" s="125"/>
    </row>
    <row r="278" spans="1:2" x14ac:dyDescent="0.2">
      <c r="A278" s="123"/>
      <c r="B278" s="125"/>
    </row>
    <row r="279" spans="1:2" x14ac:dyDescent="0.2">
      <c r="A279" s="123"/>
      <c r="B279" s="125"/>
    </row>
    <row r="280" spans="1:2" x14ac:dyDescent="0.2">
      <c r="A280" s="123"/>
      <c r="B280" s="125"/>
    </row>
    <row r="281" spans="1:2" x14ac:dyDescent="0.2">
      <c r="A281" s="123"/>
      <c r="B281" s="125"/>
    </row>
    <row r="282" spans="1:2" x14ac:dyDescent="0.2">
      <c r="A282" s="123"/>
      <c r="B282" s="125"/>
    </row>
    <row r="283" spans="1:2" x14ac:dyDescent="0.2">
      <c r="A283" s="123"/>
      <c r="B283" s="125"/>
    </row>
    <row r="284" spans="1:2" x14ac:dyDescent="0.2">
      <c r="A284" s="123"/>
      <c r="B284" s="125"/>
    </row>
    <row r="285" spans="1:2" x14ac:dyDescent="0.2">
      <c r="A285" s="123"/>
      <c r="B285" s="125"/>
    </row>
    <row r="286" spans="1:2" x14ac:dyDescent="0.2">
      <c r="A286" s="123"/>
      <c r="B286" s="125"/>
    </row>
    <row r="287" spans="1:2" x14ac:dyDescent="0.2">
      <c r="A287" s="123"/>
      <c r="B287" s="125"/>
    </row>
    <row r="288" spans="1:2" x14ac:dyDescent="0.2">
      <c r="A288" s="123"/>
      <c r="B288" s="125"/>
    </row>
    <row r="289" spans="1:2" x14ac:dyDescent="0.2">
      <c r="A289" s="123"/>
      <c r="B289" s="125"/>
    </row>
    <row r="290" spans="1:2" x14ac:dyDescent="0.2">
      <c r="A290" s="123"/>
      <c r="B290" s="125"/>
    </row>
    <row r="291" spans="1:2" x14ac:dyDescent="0.2">
      <c r="A291" s="123"/>
      <c r="B291" s="125"/>
    </row>
    <row r="292" spans="1:2" x14ac:dyDescent="0.2">
      <c r="A292" s="123"/>
      <c r="B292" s="125"/>
    </row>
    <row r="293" spans="1:2" x14ac:dyDescent="0.2">
      <c r="A293" s="123"/>
      <c r="B293" s="125"/>
    </row>
    <row r="294" spans="1:2" x14ac:dyDescent="0.2">
      <c r="A294" s="123"/>
      <c r="B294" s="125"/>
    </row>
    <row r="295" spans="1:2" x14ac:dyDescent="0.2">
      <c r="A295" s="123"/>
      <c r="B295" s="125"/>
    </row>
    <row r="296" spans="1:2" x14ac:dyDescent="0.2">
      <c r="A296" s="123"/>
      <c r="B296" s="125"/>
    </row>
    <row r="297" spans="1:2" x14ac:dyDescent="0.2">
      <c r="A297" s="123"/>
      <c r="B297" s="125"/>
    </row>
    <row r="298" spans="1:2" x14ac:dyDescent="0.2">
      <c r="A298" s="123"/>
      <c r="B298" s="125"/>
    </row>
    <row r="299" spans="1:2" x14ac:dyDescent="0.2">
      <c r="A299" s="123"/>
      <c r="B299" s="125"/>
    </row>
    <row r="300" spans="1:2" x14ac:dyDescent="0.2">
      <c r="A300" s="123"/>
      <c r="B300" s="125"/>
    </row>
    <row r="301" spans="1:2" x14ac:dyDescent="0.2">
      <c r="A301" s="123"/>
      <c r="B301" s="125"/>
    </row>
    <row r="302" spans="1:2" x14ac:dyDescent="0.2">
      <c r="A302" s="123"/>
      <c r="B302" s="125"/>
    </row>
    <row r="303" spans="1:2" x14ac:dyDescent="0.2">
      <c r="A303" s="123"/>
      <c r="B303" s="125"/>
    </row>
    <row r="304" spans="1:2" x14ac:dyDescent="0.2">
      <c r="A304" s="123"/>
      <c r="B304" s="125"/>
    </row>
    <row r="305" spans="1:2" x14ac:dyDescent="0.2">
      <c r="A305" s="123"/>
      <c r="B305" s="125"/>
    </row>
    <row r="306" spans="1:2" x14ac:dyDescent="0.2">
      <c r="A306" s="123"/>
      <c r="B306" s="125"/>
    </row>
    <row r="307" spans="1:2" x14ac:dyDescent="0.2">
      <c r="A307" s="123"/>
      <c r="B307" s="125"/>
    </row>
    <row r="308" spans="1:2" x14ac:dyDescent="0.2">
      <c r="A308" s="123"/>
      <c r="B308" s="125"/>
    </row>
    <row r="309" spans="1:2" x14ac:dyDescent="0.2">
      <c r="A309" s="123"/>
      <c r="B309" s="125"/>
    </row>
    <row r="310" spans="1:2" x14ac:dyDescent="0.2">
      <c r="A310" s="123"/>
      <c r="B310" s="125"/>
    </row>
    <row r="311" spans="1:2" x14ac:dyDescent="0.2">
      <c r="A311" s="123"/>
      <c r="B311" s="125"/>
    </row>
    <row r="312" spans="1:2" x14ac:dyDescent="0.2">
      <c r="A312" s="123"/>
      <c r="B312" s="125"/>
    </row>
    <row r="313" spans="1:2" x14ac:dyDescent="0.2">
      <c r="A313" s="123"/>
      <c r="B313" s="125"/>
    </row>
    <row r="314" spans="1:2" x14ac:dyDescent="0.2">
      <c r="A314" s="123"/>
      <c r="B314" s="125"/>
    </row>
    <row r="315" spans="1:2" x14ac:dyDescent="0.2">
      <c r="A315" s="123"/>
      <c r="B315" s="125"/>
    </row>
    <row r="316" spans="1:2" x14ac:dyDescent="0.2">
      <c r="A316" s="123"/>
      <c r="B316" s="125"/>
    </row>
    <row r="317" spans="1:2" x14ac:dyDescent="0.2">
      <c r="A317" s="123"/>
      <c r="B317" s="125"/>
    </row>
    <row r="318" spans="1:2" x14ac:dyDescent="0.2">
      <c r="A318" s="123"/>
      <c r="B318" s="125"/>
    </row>
    <row r="319" spans="1:2" x14ac:dyDescent="0.2">
      <c r="A319" s="123"/>
      <c r="B319" s="125"/>
    </row>
    <row r="320" spans="1:2" x14ac:dyDescent="0.2">
      <c r="A320" s="123"/>
      <c r="B320" s="125"/>
    </row>
    <row r="321" spans="1:2" x14ac:dyDescent="0.2">
      <c r="A321" s="123"/>
      <c r="B321" s="125"/>
    </row>
    <row r="322" spans="1:2" x14ac:dyDescent="0.2">
      <c r="A322" s="123"/>
      <c r="B322" s="125"/>
    </row>
    <row r="323" spans="1:2" x14ac:dyDescent="0.2">
      <c r="A323" s="123"/>
      <c r="B323" s="125"/>
    </row>
    <row r="324" spans="1:2" x14ac:dyDescent="0.2">
      <c r="A324" s="123"/>
      <c r="B324" s="125"/>
    </row>
    <row r="325" spans="1:2" x14ac:dyDescent="0.2">
      <c r="A325" s="123"/>
      <c r="B325" s="125"/>
    </row>
    <row r="326" spans="1:2" x14ac:dyDescent="0.2">
      <c r="A326" s="123"/>
      <c r="B326" s="125"/>
    </row>
    <row r="327" spans="1:2" x14ac:dyDescent="0.2">
      <c r="A327" s="123"/>
      <c r="B327" s="125"/>
    </row>
    <row r="328" spans="1:2" x14ac:dyDescent="0.2">
      <c r="A328" s="123"/>
      <c r="B328" s="125"/>
    </row>
    <row r="329" spans="1:2" x14ac:dyDescent="0.2">
      <c r="A329" s="123"/>
      <c r="B329" s="125"/>
    </row>
    <row r="330" spans="1:2" x14ac:dyDescent="0.2">
      <c r="A330" s="123"/>
      <c r="B330" s="125"/>
    </row>
    <row r="331" spans="1:2" x14ac:dyDescent="0.2">
      <c r="A331" s="123"/>
      <c r="B331" s="125"/>
    </row>
    <row r="332" spans="1:2" x14ac:dyDescent="0.2">
      <c r="A332" s="123"/>
      <c r="B332" s="125"/>
    </row>
    <row r="333" spans="1:2" x14ac:dyDescent="0.2">
      <c r="A333" s="123"/>
      <c r="B333" s="125"/>
    </row>
    <row r="334" spans="1:2" x14ac:dyDescent="0.2">
      <c r="A334" s="123"/>
      <c r="B334" s="125"/>
    </row>
    <row r="335" spans="1:2" x14ac:dyDescent="0.2">
      <c r="A335" s="123"/>
      <c r="B335" s="125"/>
    </row>
    <row r="336" spans="1:2" x14ac:dyDescent="0.2">
      <c r="A336" s="123"/>
      <c r="B336" s="125"/>
    </row>
    <row r="337" spans="1:2" x14ac:dyDescent="0.2">
      <c r="A337" s="123"/>
      <c r="B337" s="125"/>
    </row>
    <row r="338" spans="1:2" x14ac:dyDescent="0.2">
      <c r="A338" s="123"/>
      <c r="B338" s="125"/>
    </row>
    <row r="339" spans="1:2" x14ac:dyDescent="0.2">
      <c r="A339" s="123"/>
      <c r="B339" s="125"/>
    </row>
    <row r="340" spans="1:2" x14ac:dyDescent="0.2">
      <c r="A340" s="123"/>
      <c r="B340" s="125"/>
    </row>
    <row r="341" spans="1:2" x14ac:dyDescent="0.2">
      <c r="A341" s="123"/>
      <c r="B341" s="125"/>
    </row>
    <row r="342" spans="1:2" x14ac:dyDescent="0.2">
      <c r="A342" s="123"/>
      <c r="B342" s="125"/>
    </row>
    <row r="343" spans="1:2" x14ac:dyDescent="0.2">
      <c r="A343" s="123"/>
      <c r="B343" s="125"/>
    </row>
    <row r="344" spans="1:2" x14ac:dyDescent="0.2">
      <c r="A344" s="123"/>
      <c r="B344" s="125"/>
    </row>
    <row r="345" spans="1:2" x14ac:dyDescent="0.2">
      <c r="A345" s="123"/>
      <c r="B345" s="125"/>
    </row>
    <row r="346" spans="1:2" x14ac:dyDescent="0.2">
      <c r="A346" s="123"/>
      <c r="B346" s="125"/>
    </row>
    <row r="347" spans="1:2" x14ac:dyDescent="0.2">
      <c r="A347" s="123"/>
      <c r="B347" s="125"/>
    </row>
    <row r="348" spans="1:2" x14ac:dyDescent="0.2">
      <c r="A348" s="123"/>
      <c r="B348" s="125"/>
    </row>
    <row r="349" spans="1:2" x14ac:dyDescent="0.2">
      <c r="A349" s="123"/>
      <c r="B349" s="125"/>
    </row>
    <row r="350" spans="1:2" x14ac:dyDescent="0.2">
      <c r="A350" s="123"/>
      <c r="B350" s="125"/>
    </row>
    <row r="351" spans="1:2" x14ac:dyDescent="0.2">
      <c r="A351" s="123"/>
      <c r="B351" s="125"/>
    </row>
    <row r="352" spans="1:2" x14ac:dyDescent="0.2">
      <c r="A352" s="123"/>
      <c r="B352" s="125"/>
    </row>
    <row r="353" spans="1:2" x14ac:dyDescent="0.2">
      <c r="A353" s="123"/>
      <c r="B353" s="125"/>
    </row>
    <row r="354" spans="1:2" x14ac:dyDescent="0.2">
      <c r="A354" s="123"/>
      <c r="B354" s="125"/>
    </row>
    <row r="355" spans="1:2" x14ac:dyDescent="0.2">
      <c r="A355" s="123"/>
      <c r="B355" s="125"/>
    </row>
    <row r="356" spans="1:2" x14ac:dyDescent="0.2">
      <c r="A356" s="123"/>
      <c r="B356" s="125"/>
    </row>
    <row r="357" spans="1:2" x14ac:dyDescent="0.2">
      <c r="A357" s="123"/>
      <c r="B357" s="125"/>
    </row>
    <row r="358" spans="1:2" x14ac:dyDescent="0.2">
      <c r="A358" s="123"/>
      <c r="B358" s="125"/>
    </row>
    <row r="359" spans="1:2" x14ac:dyDescent="0.2">
      <c r="A359" s="123"/>
      <c r="B359" s="125"/>
    </row>
    <row r="360" spans="1:2" x14ac:dyDescent="0.2">
      <c r="A360" s="123"/>
      <c r="B360" s="125"/>
    </row>
    <row r="361" spans="1:2" x14ac:dyDescent="0.2">
      <c r="A361" s="123"/>
      <c r="B361" s="125"/>
    </row>
    <row r="362" spans="1:2" x14ac:dyDescent="0.2">
      <c r="A362" s="123"/>
      <c r="B362" s="125"/>
    </row>
    <row r="363" spans="1:2" x14ac:dyDescent="0.2">
      <c r="A363" s="123"/>
      <c r="B363" s="125"/>
    </row>
    <row r="364" spans="1:2" x14ac:dyDescent="0.2">
      <c r="A364" s="123"/>
      <c r="B364" s="125"/>
    </row>
    <row r="365" spans="1:2" x14ac:dyDescent="0.2">
      <c r="A365" s="123"/>
      <c r="B365" s="125"/>
    </row>
    <row r="366" spans="1:2" x14ac:dyDescent="0.2">
      <c r="A366" s="123"/>
      <c r="B366" s="125"/>
    </row>
    <row r="367" spans="1:2" x14ac:dyDescent="0.2">
      <c r="A367" s="123"/>
      <c r="B367" s="125"/>
    </row>
    <row r="368" spans="1:2" x14ac:dyDescent="0.2">
      <c r="A368" s="123"/>
      <c r="B368" s="125"/>
    </row>
    <row r="369" spans="1:2" x14ac:dyDescent="0.2">
      <c r="A369" s="123"/>
      <c r="B369" s="125"/>
    </row>
    <row r="370" spans="1:2" x14ac:dyDescent="0.2">
      <c r="A370" s="123"/>
      <c r="B370" s="125"/>
    </row>
    <row r="371" spans="1:2" x14ac:dyDescent="0.2">
      <c r="A371" s="123"/>
      <c r="B371" s="125"/>
    </row>
    <row r="372" spans="1:2" x14ac:dyDescent="0.2">
      <c r="A372" s="123"/>
      <c r="B372" s="125"/>
    </row>
    <row r="373" spans="1:2" x14ac:dyDescent="0.2">
      <c r="A373" s="123"/>
      <c r="B373" s="125"/>
    </row>
    <row r="374" spans="1:2" x14ac:dyDescent="0.2">
      <c r="A374" s="123"/>
      <c r="B374" s="125"/>
    </row>
    <row r="375" spans="1:2" x14ac:dyDescent="0.2">
      <c r="A375" s="123"/>
      <c r="B375" s="125"/>
    </row>
    <row r="376" spans="1:2" x14ac:dyDescent="0.2">
      <c r="A376" s="123"/>
      <c r="B376" s="125"/>
    </row>
    <row r="377" spans="1:2" x14ac:dyDescent="0.2">
      <c r="A377" s="123"/>
      <c r="B377" s="125"/>
    </row>
    <row r="378" spans="1:2" x14ac:dyDescent="0.2">
      <c r="A378" s="123"/>
      <c r="B378" s="125"/>
    </row>
    <row r="379" spans="1:2" x14ac:dyDescent="0.2">
      <c r="A379" s="123"/>
      <c r="B379" s="125"/>
    </row>
    <row r="380" spans="1:2" x14ac:dyDescent="0.2">
      <c r="A380" s="123"/>
      <c r="B380" s="125"/>
    </row>
    <row r="381" spans="1:2" x14ac:dyDescent="0.2">
      <c r="A381" s="123"/>
      <c r="B381" s="125"/>
    </row>
    <row r="382" spans="1:2" x14ac:dyDescent="0.2">
      <c r="A382" s="123"/>
      <c r="B382" s="125"/>
    </row>
    <row r="383" spans="1:2" x14ac:dyDescent="0.2">
      <c r="A383" s="123"/>
      <c r="B383" s="125"/>
    </row>
    <row r="384" spans="1:2" x14ac:dyDescent="0.2">
      <c r="A384" s="123"/>
      <c r="B384" s="125"/>
    </row>
    <row r="385" spans="1:2" x14ac:dyDescent="0.2">
      <c r="A385" s="123"/>
      <c r="B385" s="125"/>
    </row>
    <row r="386" spans="1:2" x14ac:dyDescent="0.2">
      <c r="A386" s="123"/>
      <c r="B386" s="125"/>
    </row>
    <row r="387" spans="1:2" x14ac:dyDescent="0.2">
      <c r="A387" s="123"/>
      <c r="B387" s="125"/>
    </row>
    <row r="388" spans="1:2" x14ac:dyDescent="0.2">
      <c r="A388" s="123"/>
      <c r="B388" s="125"/>
    </row>
    <row r="389" spans="1:2" x14ac:dyDescent="0.2">
      <c r="A389" s="123"/>
      <c r="B389" s="125"/>
    </row>
    <row r="390" spans="1:2" x14ac:dyDescent="0.2">
      <c r="A390" s="123"/>
      <c r="B390" s="125"/>
    </row>
    <row r="391" spans="1:2" x14ac:dyDescent="0.2">
      <c r="A391" s="123"/>
      <c r="B391" s="125"/>
    </row>
    <row r="392" spans="1:2" x14ac:dyDescent="0.2">
      <c r="A392" s="123"/>
      <c r="B392" s="125"/>
    </row>
    <row r="393" spans="1:2" x14ac:dyDescent="0.2">
      <c r="A393" s="123"/>
      <c r="B393" s="125"/>
    </row>
    <row r="394" spans="1:2" x14ac:dyDescent="0.2">
      <c r="A394" s="123"/>
      <c r="B394" s="125"/>
    </row>
    <row r="395" spans="1:2" x14ac:dyDescent="0.2">
      <c r="A395" s="123"/>
      <c r="B395" s="125"/>
    </row>
    <row r="396" spans="1:2" x14ac:dyDescent="0.2">
      <c r="A396" s="123"/>
      <c r="B396" s="125"/>
    </row>
    <row r="397" spans="1:2" x14ac:dyDescent="0.2">
      <c r="A397" s="123"/>
      <c r="B397" s="125"/>
    </row>
    <row r="398" spans="1:2" x14ac:dyDescent="0.2">
      <c r="A398" s="123"/>
      <c r="B398" s="125"/>
    </row>
    <row r="399" spans="1:2" x14ac:dyDescent="0.2">
      <c r="A399" s="123"/>
      <c r="B399" s="125"/>
    </row>
    <row r="400" spans="1:2" x14ac:dyDescent="0.2">
      <c r="A400" s="123"/>
      <c r="B400" s="125"/>
    </row>
    <row r="401" spans="1:2" x14ac:dyDescent="0.2">
      <c r="A401" s="123"/>
      <c r="B401" s="125"/>
    </row>
    <row r="402" spans="1:2" x14ac:dyDescent="0.2">
      <c r="A402" s="123"/>
      <c r="B402" s="125"/>
    </row>
    <row r="403" spans="1:2" x14ac:dyDescent="0.2">
      <c r="A403" s="123"/>
      <c r="B403" s="125"/>
    </row>
    <row r="404" spans="1:2" x14ac:dyDescent="0.2">
      <c r="A404" s="123"/>
      <c r="B404" s="125"/>
    </row>
    <row r="405" spans="1:2" x14ac:dyDescent="0.2">
      <c r="A405" s="123"/>
      <c r="B405" s="125"/>
    </row>
    <row r="406" spans="1:2" x14ac:dyDescent="0.2">
      <c r="A406" s="123"/>
      <c r="B406" s="125"/>
    </row>
    <row r="407" spans="1:2" x14ac:dyDescent="0.2">
      <c r="A407" s="123"/>
      <c r="B407" s="125"/>
    </row>
    <row r="408" spans="1:2" x14ac:dyDescent="0.2">
      <c r="A408" s="123"/>
      <c r="B408" s="125"/>
    </row>
    <row r="409" spans="1:2" x14ac:dyDescent="0.2">
      <c r="A409" s="123"/>
      <c r="B409" s="125"/>
    </row>
    <row r="410" spans="1:2" x14ac:dyDescent="0.2">
      <c r="A410" s="123"/>
      <c r="B410" s="125"/>
    </row>
    <row r="411" spans="1:2" x14ac:dyDescent="0.2">
      <c r="A411" s="123"/>
      <c r="B411" s="125"/>
    </row>
    <row r="412" spans="1:2" x14ac:dyDescent="0.2">
      <c r="A412" s="123"/>
      <c r="B412" s="125"/>
    </row>
    <row r="413" spans="1:2" x14ac:dyDescent="0.2">
      <c r="A413" s="123"/>
      <c r="B413" s="125"/>
    </row>
    <row r="414" spans="1:2" x14ac:dyDescent="0.2">
      <c r="A414" s="123"/>
      <c r="B414" s="125"/>
    </row>
    <row r="415" spans="1:2" x14ac:dyDescent="0.2">
      <c r="A415" s="123"/>
      <c r="B415" s="125"/>
    </row>
    <row r="416" spans="1:2" x14ac:dyDescent="0.2">
      <c r="A416" s="123"/>
      <c r="B416" s="125"/>
    </row>
    <row r="417" spans="1:2" x14ac:dyDescent="0.2">
      <c r="A417" s="123"/>
      <c r="B417" s="125"/>
    </row>
    <row r="418" spans="1:2" x14ac:dyDescent="0.2">
      <c r="A418" s="123"/>
      <c r="B418" s="125"/>
    </row>
    <row r="419" spans="1:2" x14ac:dyDescent="0.2">
      <c r="A419" s="123"/>
      <c r="B419" s="125"/>
    </row>
    <row r="420" spans="1:2" x14ac:dyDescent="0.2">
      <c r="A420" s="123"/>
      <c r="B420" s="125"/>
    </row>
    <row r="421" spans="1:2" x14ac:dyDescent="0.2">
      <c r="A421" s="123"/>
      <c r="B421" s="125"/>
    </row>
    <row r="422" spans="1:2" x14ac:dyDescent="0.2">
      <c r="A422" s="123"/>
      <c r="B422" s="125"/>
    </row>
    <row r="423" spans="1:2" x14ac:dyDescent="0.2">
      <c r="A423" s="123"/>
      <c r="B423" s="125"/>
    </row>
    <row r="424" spans="1:2" x14ac:dyDescent="0.2">
      <c r="A424" s="123"/>
      <c r="B424" s="125"/>
    </row>
    <row r="425" spans="1:2" x14ac:dyDescent="0.2">
      <c r="A425" s="123"/>
      <c r="B425" s="125"/>
    </row>
    <row r="426" spans="1:2" x14ac:dyDescent="0.2">
      <c r="A426" s="123"/>
      <c r="B426" s="125"/>
    </row>
    <row r="427" spans="1:2" x14ac:dyDescent="0.2">
      <c r="A427" s="123"/>
      <c r="B427" s="125"/>
    </row>
    <row r="428" spans="1:2" x14ac:dyDescent="0.2">
      <c r="A428" s="123"/>
      <c r="B428" s="125"/>
    </row>
    <row r="429" spans="1:2" x14ac:dyDescent="0.2">
      <c r="A429" s="123"/>
      <c r="B429" s="125"/>
    </row>
    <row r="430" spans="1:2" x14ac:dyDescent="0.2">
      <c r="A430" s="123"/>
      <c r="B430" s="125"/>
    </row>
    <row r="431" spans="1:2" x14ac:dyDescent="0.2">
      <c r="A431" s="123"/>
      <c r="B431" s="125"/>
    </row>
    <row r="432" spans="1:2" x14ac:dyDescent="0.2">
      <c r="A432" s="123"/>
      <c r="B432" s="125"/>
    </row>
    <row r="433" spans="1:2" x14ac:dyDescent="0.2">
      <c r="A433" s="123"/>
      <c r="B433" s="125"/>
    </row>
    <row r="434" spans="1:2" x14ac:dyDescent="0.2">
      <c r="A434" s="123"/>
      <c r="B434" s="125"/>
    </row>
    <row r="435" spans="1:2" x14ac:dyDescent="0.2">
      <c r="A435" s="123"/>
      <c r="B435" s="125"/>
    </row>
    <row r="436" spans="1:2" x14ac:dyDescent="0.2">
      <c r="A436" s="123"/>
      <c r="B436" s="125"/>
    </row>
    <row r="437" spans="1:2" x14ac:dyDescent="0.2">
      <c r="A437" s="123"/>
      <c r="B437" s="125"/>
    </row>
    <row r="438" spans="1:2" x14ac:dyDescent="0.2">
      <c r="A438" s="123"/>
      <c r="B438" s="12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120" zoomScaleNormal="12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62" customFormat="1" x14ac:dyDescent="0.2">
      <c r="A1" s="329" t="s">
        <v>104</v>
      </c>
      <c r="B1" s="329"/>
      <c r="C1" s="329"/>
      <c r="D1" s="329"/>
      <c r="E1" s="329"/>
      <c r="F1" s="329"/>
      <c r="G1" s="329"/>
      <c r="H1" s="329"/>
      <c r="I1" s="329"/>
      <c r="J1" s="329"/>
      <c r="K1" s="329"/>
      <c r="L1" s="329"/>
      <c r="M1" s="61"/>
    </row>
    <row r="2" spans="1:15" s="64" customFormat="1" ht="10.9" customHeight="1" x14ac:dyDescent="0.2">
      <c r="A2" s="329"/>
      <c r="B2" s="329"/>
      <c r="C2" s="329"/>
      <c r="D2" s="329"/>
      <c r="E2" s="329"/>
      <c r="F2" s="329"/>
      <c r="G2" s="329"/>
      <c r="H2" s="329"/>
      <c r="I2" s="329"/>
      <c r="J2" s="329"/>
      <c r="K2" s="329"/>
      <c r="L2" s="329"/>
      <c r="M2" s="63"/>
      <c r="N2" s="63"/>
      <c r="O2" s="63"/>
    </row>
    <row r="3" spans="1:15" s="64" customFormat="1" ht="10.9" customHeight="1" x14ac:dyDescent="0.2">
      <c r="A3" s="330" t="s">
        <v>105</v>
      </c>
      <c r="B3" s="330"/>
      <c r="C3" s="330"/>
      <c r="D3" s="330"/>
      <c r="E3" s="330"/>
      <c r="F3" s="330"/>
      <c r="G3" s="330"/>
      <c r="H3" s="330"/>
      <c r="I3" s="330"/>
      <c r="J3" s="330"/>
      <c r="K3" s="330"/>
      <c r="L3" s="330"/>
      <c r="M3" s="63"/>
      <c r="N3" s="63"/>
      <c r="O3" s="63"/>
    </row>
    <row r="4" spans="1:15" s="64" customFormat="1" ht="10.9" customHeight="1" x14ac:dyDescent="0.2">
      <c r="A4" s="330" t="s">
        <v>2</v>
      </c>
      <c r="B4" s="330"/>
      <c r="C4" s="330"/>
      <c r="D4" s="330"/>
      <c r="E4" s="330"/>
      <c r="F4" s="330"/>
      <c r="G4" s="330"/>
      <c r="H4" s="330"/>
      <c r="I4" s="330"/>
      <c r="J4" s="330"/>
      <c r="K4" s="330"/>
      <c r="L4" s="330"/>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1" t="s">
        <v>3</v>
      </c>
      <c r="C6" s="334" t="s">
        <v>106</v>
      </c>
      <c r="D6" s="337" t="s">
        <v>5</v>
      </c>
      <c r="E6" s="337" t="s">
        <v>6</v>
      </c>
      <c r="F6" s="334" t="s">
        <v>107</v>
      </c>
      <c r="G6" s="340" t="s">
        <v>108</v>
      </c>
      <c r="H6" s="334" t="s">
        <v>9</v>
      </c>
      <c r="I6" s="326" t="s">
        <v>10</v>
      </c>
      <c r="J6" s="327"/>
      <c r="K6" s="328"/>
      <c r="L6" s="343" t="s">
        <v>109</v>
      </c>
    </row>
    <row r="7" spans="1:15" ht="15" customHeight="1" x14ac:dyDescent="0.2">
      <c r="B7" s="332"/>
      <c r="C7" s="335"/>
      <c r="D7" s="335"/>
      <c r="E7" s="335"/>
      <c r="F7" s="338"/>
      <c r="G7" s="341"/>
      <c r="H7" s="338"/>
      <c r="I7" s="337" t="s">
        <v>12</v>
      </c>
      <c r="J7" s="346" t="s">
        <v>13</v>
      </c>
      <c r="K7" s="347"/>
      <c r="L7" s="344"/>
    </row>
    <row r="8" spans="1:15" ht="22.5" customHeight="1" x14ac:dyDescent="0.2">
      <c r="B8" s="332"/>
      <c r="C8" s="335"/>
      <c r="D8" s="335"/>
      <c r="E8" s="336"/>
      <c r="F8" s="339"/>
      <c r="G8" s="342"/>
      <c r="H8" s="339"/>
      <c r="I8" s="336"/>
      <c r="J8" s="9" t="s">
        <v>14</v>
      </c>
      <c r="K8" s="10" t="s">
        <v>15</v>
      </c>
      <c r="L8" s="345"/>
    </row>
    <row r="9" spans="1:15" ht="13.5" customHeight="1" x14ac:dyDescent="0.2">
      <c r="B9" s="333"/>
      <c r="C9" s="336"/>
      <c r="D9" s="336"/>
      <c r="E9" s="68" t="s">
        <v>16</v>
      </c>
      <c r="F9" s="68" t="s">
        <v>17</v>
      </c>
      <c r="G9" s="69" t="s">
        <v>18</v>
      </c>
      <c r="H9" s="326" t="s">
        <v>19</v>
      </c>
      <c r="I9" s="327"/>
      <c r="J9" s="327"/>
      <c r="K9" s="328"/>
      <c r="L9" s="70" t="s">
        <v>20</v>
      </c>
    </row>
    <row r="10" spans="1:15" x14ac:dyDescent="0.2">
      <c r="B10" s="14"/>
      <c r="C10" s="15"/>
      <c r="D10" s="15"/>
    </row>
    <row r="11" spans="1:15" x14ac:dyDescent="0.2">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x14ac:dyDescent="0.2">
      <c r="B23" s="23"/>
      <c r="C23" s="24"/>
      <c r="D23" s="77"/>
      <c r="E23" s="74"/>
      <c r="F23" s="74"/>
      <c r="G23" s="74"/>
      <c r="H23" s="76"/>
      <c r="I23" s="76"/>
      <c r="J23" s="76"/>
      <c r="K23" s="74"/>
      <c r="L23" s="75"/>
    </row>
    <row r="24" spans="2:12" x14ac:dyDescent="0.2">
      <c r="B24" s="23"/>
      <c r="C24" s="24"/>
      <c r="D24" s="77">
        <v>2016</v>
      </c>
      <c r="E24" s="74"/>
      <c r="F24" s="74"/>
      <c r="G24" s="74"/>
      <c r="H24" s="76"/>
      <c r="I24" s="76"/>
      <c r="J24" s="76"/>
      <c r="K24" s="74"/>
      <c r="L24" s="75"/>
    </row>
    <row r="25" spans="2:12" x14ac:dyDescent="0.2">
      <c r="B25" s="23"/>
      <c r="C25" s="24"/>
      <c r="D25" s="78" t="s">
        <v>24</v>
      </c>
      <c r="E25" s="74">
        <v>840.75</v>
      </c>
      <c r="F25" s="74">
        <v>140918.75</v>
      </c>
      <c r="G25" s="74">
        <v>78772.217999999993</v>
      </c>
      <c r="H25" s="74">
        <v>1546114.298</v>
      </c>
      <c r="I25" s="74">
        <v>9797852.5189999994</v>
      </c>
      <c r="J25" s="74">
        <v>3281987.5350000001</v>
      </c>
      <c r="K25" s="74">
        <v>1840093.7919999999</v>
      </c>
      <c r="L25" s="75">
        <v>33.497008947986998</v>
      </c>
    </row>
    <row r="26" spans="2:12" x14ac:dyDescent="0.2">
      <c r="B26" s="23"/>
      <c r="C26" s="24"/>
      <c r="D26" s="77"/>
    </row>
    <row r="27" spans="2:12" x14ac:dyDescent="0.2">
      <c r="B27" s="23"/>
      <c r="C27" s="24"/>
      <c r="D27" s="79" t="s">
        <v>25</v>
      </c>
      <c r="E27" s="74">
        <v>830</v>
      </c>
      <c r="F27" s="74">
        <v>140001</v>
      </c>
      <c r="G27" s="74">
        <v>19238.422999999999</v>
      </c>
      <c r="H27" s="74">
        <v>379176.72499999998</v>
      </c>
      <c r="I27" s="74">
        <v>2203386.3509999998</v>
      </c>
      <c r="J27" s="74">
        <v>745043.576</v>
      </c>
      <c r="K27" s="74">
        <v>423376.33799999999</v>
      </c>
      <c r="L27" s="75">
        <v>33.813569538627</v>
      </c>
    </row>
    <row r="28" spans="2:12" x14ac:dyDescent="0.2">
      <c r="B28" s="23"/>
      <c r="C28" s="24"/>
      <c r="D28" s="79" t="s">
        <v>26</v>
      </c>
      <c r="E28" s="74">
        <v>843</v>
      </c>
      <c r="F28" s="74">
        <v>141092</v>
      </c>
      <c r="G28" s="74">
        <v>19833.499</v>
      </c>
      <c r="H28" s="74">
        <v>377390.06300000002</v>
      </c>
      <c r="I28" s="74">
        <v>2447556.4640000002</v>
      </c>
      <c r="J28" s="74">
        <v>849846.97600000002</v>
      </c>
      <c r="K28" s="74">
        <v>464100.50599999999</v>
      </c>
      <c r="L28" s="75">
        <v>34.722262325712002</v>
      </c>
    </row>
    <row r="29" spans="2:12" x14ac:dyDescent="0.2">
      <c r="B29" s="23"/>
      <c r="C29" s="24"/>
      <c r="D29" s="79" t="s">
        <v>27</v>
      </c>
      <c r="E29" s="74">
        <v>846</v>
      </c>
      <c r="F29" s="74">
        <v>141377</v>
      </c>
      <c r="G29" s="74">
        <v>19730.274000000001</v>
      </c>
      <c r="H29" s="74">
        <v>394041.62</v>
      </c>
      <c r="I29" s="74">
        <v>2588243.6290000002</v>
      </c>
      <c r="J29" s="74">
        <v>842036.02899999998</v>
      </c>
      <c r="K29" s="74">
        <v>472043.489</v>
      </c>
      <c r="L29" s="75">
        <v>32.533105445152003</v>
      </c>
    </row>
    <row r="30" spans="2:12" x14ac:dyDescent="0.2">
      <c r="B30" s="23"/>
      <c r="C30" s="24"/>
      <c r="D30" s="79" t="s">
        <v>28</v>
      </c>
      <c r="E30" s="74">
        <v>844</v>
      </c>
      <c r="F30" s="74">
        <v>141205</v>
      </c>
      <c r="G30" s="74">
        <v>19970.022000000001</v>
      </c>
      <c r="H30" s="76">
        <v>395505.89</v>
      </c>
      <c r="I30" s="76">
        <v>2558666.0750000002</v>
      </c>
      <c r="J30" s="76">
        <v>845060.95400000003</v>
      </c>
      <c r="K30" s="74">
        <v>480573.45899999997</v>
      </c>
      <c r="L30" s="75">
        <v>33.027402921266301</v>
      </c>
    </row>
    <row r="31" spans="2:12" x14ac:dyDescent="0.2">
      <c r="B31" s="23"/>
      <c r="C31" s="24"/>
      <c r="D31" s="80" t="s">
        <v>29</v>
      </c>
      <c r="E31" s="74">
        <v>847</v>
      </c>
      <c r="F31" s="74">
        <v>141773</v>
      </c>
      <c r="G31" s="74">
        <v>18693.512999999999</v>
      </c>
      <c r="H31" s="74">
        <v>405515.00199999998</v>
      </c>
      <c r="I31" s="74">
        <v>2434268.977</v>
      </c>
      <c r="J31" s="74">
        <v>824858.35800000001</v>
      </c>
      <c r="K31" s="74">
        <v>454932.217</v>
      </c>
      <c r="L31" s="75">
        <v>33.885259426694802</v>
      </c>
    </row>
    <row r="32" spans="2:12" x14ac:dyDescent="0.2">
      <c r="B32" s="23"/>
      <c r="C32" s="24"/>
      <c r="D32" s="79" t="s">
        <v>30</v>
      </c>
      <c r="E32" s="74">
        <v>847</v>
      </c>
      <c r="F32" s="74">
        <v>142119</v>
      </c>
      <c r="G32" s="74">
        <v>20201.190999999999</v>
      </c>
      <c r="H32" s="74">
        <v>418067.30499999999</v>
      </c>
      <c r="I32" s="74">
        <v>2694133.7919999999</v>
      </c>
      <c r="J32" s="74">
        <v>915956.96299999999</v>
      </c>
      <c r="K32" s="74">
        <v>516422.46</v>
      </c>
      <c r="L32" s="75">
        <v>33.998198816994801</v>
      </c>
    </row>
    <row r="33" spans="2:12" x14ac:dyDescent="0.2">
      <c r="B33" s="23"/>
      <c r="C33" s="24"/>
      <c r="D33" s="79" t="s">
        <v>31</v>
      </c>
      <c r="E33" s="74">
        <v>846</v>
      </c>
      <c r="F33" s="74">
        <v>142277</v>
      </c>
      <c r="G33" s="74">
        <v>18366.688999999998</v>
      </c>
      <c r="H33" s="74">
        <v>391785.57699999999</v>
      </c>
      <c r="I33" s="74">
        <v>2378523.0150000001</v>
      </c>
      <c r="J33" s="74">
        <v>800501</v>
      </c>
      <c r="K33" s="74">
        <v>419216.59</v>
      </c>
      <c r="L33" s="75">
        <v>33.655381720155397</v>
      </c>
    </row>
    <row r="34" spans="2:12" x14ac:dyDescent="0.2">
      <c r="B34" s="23"/>
      <c r="C34" s="24"/>
      <c r="D34" s="79" t="s">
        <v>32</v>
      </c>
      <c r="E34" s="74">
        <v>844</v>
      </c>
      <c r="F34" s="74">
        <v>142985</v>
      </c>
      <c r="G34" s="74">
        <v>19967.195</v>
      </c>
      <c r="H34" s="74">
        <v>391595.68400000001</v>
      </c>
      <c r="I34" s="74">
        <v>2503853.8909999998</v>
      </c>
      <c r="J34" s="74">
        <v>842269.29299999995</v>
      </c>
      <c r="K34" s="74">
        <v>450831.86099999998</v>
      </c>
      <c r="L34" s="75">
        <v>33.638915434622703</v>
      </c>
    </row>
    <row r="35" spans="2:12" x14ac:dyDescent="0.2">
      <c r="B35" s="23"/>
      <c r="C35" s="24"/>
      <c r="D35" s="79" t="s">
        <v>33</v>
      </c>
      <c r="E35" s="74">
        <v>843</v>
      </c>
      <c r="F35" s="74">
        <v>143162</v>
      </c>
      <c r="G35" s="74">
        <v>20107.522000000001</v>
      </c>
      <c r="H35" s="74">
        <v>388069.71299999999</v>
      </c>
      <c r="I35" s="74">
        <v>2708887.949</v>
      </c>
      <c r="J35" s="74">
        <v>960903.08200000005</v>
      </c>
      <c r="K35" s="74">
        <v>526134.804</v>
      </c>
      <c r="L35" s="75">
        <v>35.472234366678897</v>
      </c>
    </row>
    <row r="36" spans="2:12" x14ac:dyDescent="0.2">
      <c r="B36" s="23"/>
      <c r="C36" s="24"/>
      <c r="D36" s="79" t="s">
        <v>34</v>
      </c>
      <c r="E36" s="74">
        <v>845</v>
      </c>
      <c r="F36" s="74">
        <v>143495</v>
      </c>
      <c r="G36" s="74">
        <v>18476.59</v>
      </c>
      <c r="H36" s="74">
        <v>394351.13199999998</v>
      </c>
      <c r="I36" s="74">
        <v>2384507.432</v>
      </c>
      <c r="J36" s="74">
        <v>815483.83400000003</v>
      </c>
      <c r="K36" s="74">
        <v>466627.62099999998</v>
      </c>
      <c r="L36" s="75">
        <v>34.199257383568501</v>
      </c>
    </row>
    <row r="37" spans="2:12" x14ac:dyDescent="0.2">
      <c r="B37" s="23"/>
      <c r="C37" s="24"/>
      <c r="D37" s="79" t="s">
        <v>35</v>
      </c>
      <c r="E37" s="74">
        <v>845</v>
      </c>
      <c r="F37" s="74">
        <v>143416</v>
      </c>
      <c r="G37" s="74">
        <v>20675.333999999999</v>
      </c>
      <c r="H37" s="74">
        <v>491798.99900000001</v>
      </c>
      <c r="I37" s="74">
        <v>2666511.497</v>
      </c>
      <c r="J37" s="74">
        <v>850591.67200000002</v>
      </c>
      <c r="K37" s="74">
        <v>491833.11</v>
      </c>
      <c r="L37" s="75">
        <v>31.899043861501099</v>
      </c>
    </row>
    <row r="38" spans="2:12" x14ac:dyDescent="0.2">
      <c r="B38" s="23"/>
      <c r="C38" s="24"/>
      <c r="D38" s="79" t="s">
        <v>36</v>
      </c>
      <c r="E38" s="74">
        <v>844</v>
      </c>
      <c r="F38" s="74">
        <v>142755</v>
      </c>
      <c r="G38" s="74">
        <v>16852.048999999999</v>
      </c>
      <c r="H38" s="76">
        <v>414123.228</v>
      </c>
      <c r="I38" s="76">
        <v>2338746.807</v>
      </c>
      <c r="J38" s="76">
        <v>863579.223</v>
      </c>
      <c r="K38" s="74">
        <v>449042.64600000001</v>
      </c>
      <c r="L38" s="75">
        <v>36.924870208919501</v>
      </c>
    </row>
    <row r="39" spans="2:12" x14ac:dyDescent="0.2">
      <c r="B39" s="23"/>
      <c r="C39" s="24"/>
      <c r="D39" s="24"/>
    </row>
    <row r="40" spans="2:12" x14ac:dyDescent="0.2">
      <c r="B40" s="23"/>
      <c r="C40" s="24"/>
      <c r="D40" s="77">
        <v>2017</v>
      </c>
    </row>
    <row r="41" spans="2:12" x14ac:dyDescent="0.2">
      <c r="B41" s="23"/>
      <c r="C41" s="24"/>
      <c r="D41" s="78" t="s">
        <v>24</v>
      </c>
      <c r="E41" s="74">
        <v>847.25</v>
      </c>
      <c r="F41" s="74">
        <v>143479.25</v>
      </c>
      <c r="G41" s="74">
        <v>79234.767000000007</v>
      </c>
      <c r="H41" s="74">
        <v>1611366.0919999999</v>
      </c>
      <c r="I41" s="74">
        <v>10116081.653000001</v>
      </c>
      <c r="J41" s="74">
        <v>3528891.213</v>
      </c>
      <c r="K41" s="74">
        <v>1989118.8759999999</v>
      </c>
      <c r="L41" s="75">
        <v>34.883973202741799</v>
      </c>
    </row>
    <row r="42" spans="2:12" x14ac:dyDescent="0.2">
      <c r="B42" s="23"/>
      <c r="C42" s="24"/>
      <c r="D42" s="77"/>
    </row>
    <row r="43" spans="2:12" x14ac:dyDescent="0.2">
      <c r="B43" s="23"/>
      <c r="C43" s="24"/>
      <c r="D43" s="79" t="s">
        <v>25</v>
      </c>
      <c r="E43" s="74">
        <v>835</v>
      </c>
      <c r="F43" s="74">
        <v>142204</v>
      </c>
      <c r="G43" s="74">
        <v>20330.440999999999</v>
      </c>
      <c r="H43" s="74">
        <v>397608.935</v>
      </c>
      <c r="I43" s="74">
        <v>2364702.3089999999</v>
      </c>
      <c r="J43" s="74">
        <v>821137.4</v>
      </c>
      <c r="K43" s="74">
        <v>477907.43599999999</v>
      </c>
      <c r="L43" s="75">
        <v>34.724768393669301</v>
      </c>
    </row>
    <row r="44" spans="2:12" x14ac:dyDescent="0.2">
      <c r="B44" s="23"/>
      <c r="C44" s="24"/>
      <c r="D44" s="79" t="s">
        <v>26</v>
      </c>
      <c r="E44" s="74">
        <v>845</v>
      </c>
      <c r="F44" s="74">
        <v>143299</v>
      </c>
      <c r="G44" s="74">
        <v>19179.670999999998</v>
      </c>
      <c r="H44" s="74">
        <v>390774.92700000003</v>
      </c>
      <c r="I44" s="74">
        <v>2404424.3480000002</v>
      </c>
      <c r="J44" s="74">
        <v>837832.24300000002</v>
      </c>
      <c r="K44" s="74">
        <v>481300.01699999999</v>
      </c>
      <c r="L44" s="75">
        <v>34.845439978051701</v>
      </c>
    </row>
    <row r="45" spans="2:12" x14ac:dyDescent="0.2">
      <c r="B45" s="23"/>
      <c r="C45" s="24"/>
      <c r="D45" s="79" t="s">
        <v>27</v>
      </c>
      <c r="E45" s="74">
        <v>853</v>
      </c>
      <c r="F45" s="74">
        <v>143993</v>
      </c>
      <c r="G45" s="74">
        <v>21541.598000000002</v>
      </c>
      <c r="H45" s="74">
        <v>411739.48599999998</v>
      </c>
      <c r="I45" s="74">
        <v>2990167.0750000002</v>
      </c>
      <c r="J45" s="74">
        <v>1081608.007</v>
      </c>
      <c r="K45" s="74">
        <v>599374.45600000001</v>
      </c>
      <c r="L45" s="75">
        <v>36.172159610847203</v>
      </c>
    </row>
    <row r="46" spans="2:12" x14ac:dyDescent="0.2">
      <c r="B46" s="23"/>
      <c r="C46" s="24"/>
      <c r="D46" s="79" t="s">
        <v>28</v>
      </c>
      <c r="E46" s="74">
        <v>856</v>
      </c>
      <c r="F46" s="74">
        <v>144421</v>
      </c>
      <c r="G46" s="74">
        <v>18183.057000000001</v>
      </c>
      <c r="H46" s="74">
        <v>411242.74400000001</v>
      </c>
      <c r="I46" s="74">
        <v>2356787.9210000001</v>
      </c>
      <c r="J46" s="74">
        <v>788313.56299999997</v>
      </c>
      <c r="K46" s="74">
        <v>430536.967</v>
      </c>
      <c r="L46" s="75">
        <v>33.448642365135399</v>
      </c>
    </row>
    <row r="47" spans="2:12" x14ac:dyDescent="0.2">
      <c r="B47" s="23"/>
      <c r="C47" s="24"/>
      <c r="D47" s="80" t="s">
        <v>29</v>
      </c>
      <c r="E47" s="74"/>
      <c r="F47" s="74"/>
      <c r="G47" s="74"/>
      <c r="H47" s="74"/>
      <c r="I47" s="74"/>
      <c r="J47" s="74"/>
      <c r="K47" s="74"/>
      <c r="L47" s="75"/>
    </row>
    <row r="48" spans="2:12" x14ac:dyDescent="0.2">
      <c r="B48" s="23"/>
      <c r="C48" s="24"/>
      <c r="D48" s="79" t="s">
        <v>30</v>
      </c>
      <c r="E48" s="74"/>
      <c r="F48" s="74"/>
      <c r="G48" s="74"/>
      <c r="H48" s="74"/>
      <c r="I48" s="74"/>
      <c r="J48" s="74"/>
      <c r="K48" s="74"/>
      <c r="L48" s="75"/>
    </row>
    <row r="49" spans="2:12" x14ac:dyDescent="0.2">
      <c r="B49" s="23"/>
      <c r="C49" s="24"/>
      <c r="D49" s="79" t="s">
        <v>31</v>
      </c>
      <c r="E49" s="74"/>
      <c r="F49" s="74"/>
      <c r="G49" s="74"/>
      <c r="H49" s="74"/>
      <c r="I49" s="74"/>
      <c r="J49" s="74"/>
      <c r="K49" s="74"/>
      <c r="L49" s="75"/>
    </row>
    <row r="50" spans="2:12" x14ac:dyDescent="0.2">
      <c r="B50" s="23"/>
      <c r="C50" s="24"/>
      <c r="D50" s="79" t="s">
        <v>32</v>
      </c>
      <c r="E50" s="74"/>
      <c r="F50" s="74"/>
      <c r="G50" s="74"/>
      <c r="H50" s="74"/>
      <c r="I50" s="74"/>
      <c r="J50" s="74"/>
      <c r="K50" s="74"/>
      <c r="L50" s="75"/>
    </row>
    <row r="51" spans="2:12" x14ac:dyDescent="0.2">
      <c r="B51" s="23"/>
      <c r="C51" s="24"/>
      <c r="D51" s="79" t="s">
        <v>33</v>
      </c>
      <c r="E51" s="74"/>
      <c r="F51" s="74"/>
      <c r="G51" s="74"/>
      <c r="H51" s="74"/>
      <c r="I51" s="74"/>
      <c r="J51" s="74"/>
      <c r="K51" s="74"/>
      <c r="L51" s="75"/>
    </row>
    <row r="52" spans="2:12" x14ac:dyDescent="0.2">
      <c r="B52" s="23"/>
      <c r="C52" s="24"/>
      <c r="D52" s="79" t="s">
        <v>34</v>
      </c>
      <c r="E52" s="74"/>
      <c r="F52" s="74"/>
      <c r="G52" s="74"/>
      <c r="H52" s="74"/>
      <c r="I52" s="74"/>
      <c r="J52" s="74"/>
      <c r="K52" s="74"/>
      <c r="L52" s="75"/>
    </row>
    <row r="53" spans="2:12" x14ac:dyDescent="0.2">
      <c r="B53" s="23"/>
      <c r="C53" s="24"/>
      <c r="D53" s="79" t="s">
        <v>35</v>
      </c>
      <c r="E53" s="74"/>
      <c r="F53" s="74"/>
      <c r="G53" s="74"/>
      <c r="H53" s="74"/>
      <c r="I53" s="74"/>
      <c r="J53" s="74"/>
      <c r="K53" s="74"/>
      <c r="L53" s="75"/>
    </row>
    <row r="54" spans="2:12" x14ac:dyDescent="0.2">
      <c r="D54" s="79" t="s">
        <v>36</v>
      </c>
      <c r="E54" s="74"/>
      <c r="F54" s="74"/>
      <c r="G54" s="74"/>
      <c r="H54" s="74"/>
      <c r="I54" s="74"/>
      <c r="J54" s="74"/>
      <c r="K54" s="74"/>
      <c r="L54" s="75"/>
    </row>
    <row r="58" spans="2:12" x14ac:dyDescent="0.2">
      <c r="B58" s="81" t="s">
        <v>39</v>
      </c>
      <c r="C58" s="82"/>
      <c r="D58" s="83"/>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2" t="s">
        <v>0</v>
      </c>
      <c r="B1" s="352"/>
      <c r="C1" s="352"/>
      <c r="D1" s="352"/>
      <c r="E1" s="352"/>
      <c r="F1" s="352"/>
      <c r="G1" s="352"/>
      <c r="H1" s="352"/>
      <c r="I1" s="352"/>
      <c r="J1" s="352"/>
      <c r="K1" s="352"/>
      <c r="L1" s="352"/>
    </row>
    <row r="2" spans="1:12" s="1" customFormat="1" ht="11.1" customHeight="1" x14ac:dyDescent="0.2">
      <c r="A2" s="2"/>
      <c r="B2" s="2"/>
      <c r="C2" s="2"/>
      <c r="D2" s="2"/>
      <c r="E2" s="3"/>
      <c r="F2" s="3"/>
      <c r="G2" s="3"/>
      <c r="H2" s="3"/>
      <c r="I2" s="3"/>
      <c r="L2" s="4"/>
    </row>
    <row r="3" spans="1:12" s="1" customFormat="1" ht="10.5" customHeight="1" x14ac:dyDescent="0.2">
      <c r="A3" s="352" t="s">
        <v>1</v>
      </c>
      <c r="B3" s="352"/>
      <c r="C3" s="352"/>
      <c r="D3" s="352"/>
      <c r="E3" s="352"/>
      <c r="F3" s="352"/>
      <c r="G3" s="352"/>
      <c r="H3" s="352"/>
      <c r="I3" s="352"/>
      <c r="J3" s="352"/>
      <c r="K3" s="352"/>
      <c r="L3" s="352"/>
    </row>
    <row r="4" spans="1:12" s="1" customFormat="1" ht="11.1" customHeight="1" x14ac:dyDescent="0.2">
      <c r="A4" s="352" t="s">
        <v>2</v>
      </c>
      <c r="B4" s="352"/>
      <c r="C4" s="352"/>
      <c r="D4" s="352"/>
      <c r="E4" s="352"/>
      <c r="F4" s="352"/>
      <c r="G4" s="352"/>
      <c r="H4" s="352"/>
      <c r="I4" s="352"/>
      <c r="J4" s="352"/>
      <c r="K4" s="352"/>
      <c r="L4" s="352"/>
    </row>
    <row r="5" spans="1:12" s="8" customFormat="1" ht="18" customHeight="1" x14ac:dyDescent="0.2">
      <c r="A5" s="5"/>
      <c r="B5" s="5"/>
      <c r="C5" s="5"/>
      <c r="D5" s="5"/>
      <c r="E5" s="6"/>
      <c r="F5" s="6"/>
      <c r="G5" s="6"/>
      <c r="H5" s="6"/>
      <c r="I5" s="6"/>
      <c r="J5" s="1"/>
      <c r="K5" s="7"/>
      <c r="L5" s="4"/>
    </row>
    <row r="6" spans="1:12" ht="15" customHeight="1" x14ac:dyDescent="0.2">
      <c r="B6" s="331" t="s">
        <v>3</v>
      </c>
      <c r="C6" s="334" t="s">
        <v>4</v>
      </c>
      <c r="D6" s="337" t="s">
        <v>5</v>
      </c>
      <c r="E6" s="337" t="s">
        <v>6</v>
      </c>
      <c r="F6" s="334" t="s">
        <v>7</v>
      </c>
      <c r="G6" s="334" t="s">
        <v>8</v>
      </c>
      <c r="H6" s="334" t="s">
        <v>9</v>
      </c>
      <c r="I6" s="346" t="s">
        <v>10</v>
      </c>
      <c r="J6" s="348"/>
      <c r="K6" s="347"/>
      <c r="L6" s="349" t="s">
        <v>11</v>
      </c>
    </row>
    <row r="7" spans="1:12" ht="15" customHeight="1" x14ac:dyDescent="0.2">
      <c r="B7" s="332"/>
      <c r="C7" s="338"/>
      <c r="D7" s="335"/>
      <c r="E7" s="335"/>
      <c r="F7" s="338"/>
      <c r="G7" s="338"/>
      <c r="H7" s="338"/>
      <c r="I7" s="334" t="s">
        <v>12</v>
      </c>
      <c r="J7" s="346" t="s">
        <v>13</v>
      </c>
      <c r="K7" s="347"/>
      <c r="L7" s="350"/>
    </row>
    <row r="8" spans="1:12" ht="21" customHeight="1" x14ac:dyDescent="0.2">
      <c r="B8" s="332"/>
      <c r="C8" s="338"/>
      <c r="D8" s="335"/>
      <c r="E8" s="336"/>
      <c r="F8" s="339"/>
      <c r="G8" s="339"/>
      <c r="H8" s="339"/>
      <c r="I8" s="339"/>
      <c r="J8" s="9" t="s">
        <v>14</v>
      </c>
      <c r="K8" s="10" t="s">
        <v>15</v>
      </c>
      <c r="L8" s="351"/>
    </row>
    <row r="9" spans="1:12" ht="11.1" customHeight="1" x14ac:dyDescent="0.2">
      <c r="B9" s="333"/>
      <c r="C9" s="339"/>
      <c r="D9" s="336"/>
      <c r="E9" s="11" t="s">
        <v>16</v>
      </c>
      <c r="F9" s="11" t="s">
        <v>17</v>
      </c>
      <c r="G9" s="12" t="s">
        <v>18</v>
      </c>
      <c r="H9" s="346" t="s">
        <v>19</v>
      </c>
      <c r="I9" s="348"/>
      <c r="J9" s="348"/>
      <c r="K9" s="347"/>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418.25</v>
      </c>
      <c r="F17" s="26">
        <v>66426.25</v>
      </c>
      <c r="G17" s="26">
        <v>37323.135999999999</v>
      </c>
      <c r="H17" s="26">
        <v>717551.92599999998</v>
      </c>
      <c r="I17" s="26">
        <v>4299193.8310000002</v>
      </c>
      <c r="J17" s="26">
        <v>1447600.084</v>
      </c>
      <c r="K17" s="26">
        <v>830284.84499999997</v>
      </c>
      <c r="L17" s="28">
        <v>33.671430991593297</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419.75</v>
      </c>
      <c r="F33" s="26">
        <v>68194.25</v>
      </c>
      <c r="G33" s="26">
        <v>37728.449000000001</v>
      </c>
      <c r="H33" s="26">
        <v>752998.22600000002</v>
      </c>
      <c r="I33" s="26">
        <v>4519991.74</v>
      </c>
      <c r="J33" s="26">
        <v>1537089.6340000001</v>
      </c>
      <c r="K33" s="26">
        <v>875202.96</v>
      </c>
      <c r="L33" s="28">
        <v>34.006469976425201</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c r="F39" s="26"/>
      <c r="G39" s="26"/>
      <c r="H39" s="26"/>
      <c r="I39" s="26"/>
      <c r="J39" s="26"/>
      <c r="K39" s="26"/>
      <c r="L39" s="28"/>
    </row>
    <row r="40" spans="2:12" ht="11.1" customHeight="1" x14ac:dyDescent="0.2">
      <c r="B40" s="23"/>
      <c r="C40" s="23"/>
      <c r="D40" s="31" t="s">
        <v>30</v>
      </c>
      <c r="E40" s="26"/>
      <c r="F40" s="26"/>
      <c r="G40" s="26"/>
      <c r="H40" s="26"/>
      <c r="I40" s="26"/>
      <c r="J40" s="26"/>
      <c r="K40" s="26"/>
      <c r="L40" s="28"/>
    </row>
    <row r="41" spans="2:12" ht="11.1" customHeight="1" x14ac:dyDescent="0.2">
      <c r="B41" s="23"/>
      <c r="C41" s="23"/>
      <c r="D41" s="31" t="s">
        <v>31</v>
      </c>
      <c r="E41" s="26"/>
      <c r="F41" s="26"/>
      <c r="G41" s="26"/>
      <c r="H41" s="26"/>
      <c r="I41" s="26"/>
      <c r="J41" s="26"/>
      <c r="K41" s="26"/>
      <c r="L41" s="28"/>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252.75</v>
      </c>
      <c r="F55" s="26">
        <v>46152.5</v>
      </c>
      <c r="G55" s="26">
        <v>25796.674999999999</v>
      </c>
      <c r="H55" s="26">
        <v>560395.5</v>
      </c>
      <c r="I55" s="26">
        <v>3590439.2220000001</v>
      </c>
      <c r="J55" s="26">
        <v>1407574.4539999999</v>
      </c>
      <c r="K55" s="26">
        <v>746103.13399999996</v>
      </c>
      <c r="L55" s="28">
        <v>39.203405682938502</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254.5</v>
      </c>
      <c r="F71" s="26">
        <v>46692.5</v>
      </c>
      <c r="G71" s="26">
        <v>25819.184000000001</v>
      </c>
      <c r="H71" s="26">
        <v>580374.63600000006</v>
      </c>
      <c r="I71" s="26">
        <v>3692539.9029999999</v>
      </c>
      <c r="J71" s="26">
        <v>1496196.703</v>
      </c>
      <c r="K71" s="26">
        <v>818309.02</v>
      </c>
      <c r="L71" s="28">
        <v>40.519445755600799</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c r="F77" s="26"/>
      <c r="G77" s="26"/>
      <c r="H77" s="26"/>
      <c r="I77" s="26"/>
      <c r="J77" s="26"/>
      <c r="K77" s="26"/>
      <c r="L77" s="28"/>
    </row>
    <row r="78" spans="2:12" ht="11.1" customHeight="1" x14ac:dyDescent="0.2">
      <c r="B78" s="23"/>
      <c r="C78" s="24"/>
      <c r="D78" s="31" t="s">
        <v>30</v>
      </c>
      <c r="E78" s="26"/>
      <c r="F78" s="26"/>
      <c r="G78" s="26"/>
      <c r="H78" s="26"/>
      <c r="I78" s="26"/>
      <c r="J78" s="26"/>
      <c r="K78" s="26"/>
      <c r="L78" s="28"/>
    </row>
    <row r="79" spans="2:12" ht="11.1" customHeight="1" x14ac:dyDescent="0.2">
      <c r="B79" s="23"/>
      <c r="C79" s="24"/>
      <c r="D79" s="31" t="s">
        <v>31</v>
      </c>
      <c r="E79" s="26"/>
      <c r="F79" s="26"/>
      <c r="G79" s="26"/>
      <c r="H79" s="26"/>
      <c r="I79" s="26"/>
      <c r="J79" s="26"/>
      <c r="K79" s="26"/>
      <c r="L79" s="28"/>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c r="C86" s="40" t="s">
        <v>39</v>
      </c>
    </row>
    <row r="87" spans="1:12" ht="11.1" customHeight="1" x14ac:dyDescent="0.2">
      <c r="A87" s="352" t="s">
        <v>40</v>
      </c>
      <c r="B87" s="352"/>
      <c r="C87" s="352"/>
      <c r="D87" s="352"/>
      <c r="E87" s="352"/>
      <c r="F87" s="352"/>
      <c r="G87" s="352"/>
      <c r="H87" s="352"/>
      <c r="I87" s="352"/>
      <c r="J87" s="352"/>
      <c r="K87" s="352"/>
      <c r="L87" s="352"/>
    </row>
    <row r="88" spans="1:12" ht="11.1" customHeight="1" x14ac:dyDescent="0.2">
      <c r="A88" s="2"/>
      <c r="B88" s="2"/>
      <c r="C88" s="2"/>
      <c r="D88" s="2"/>
      <c r="E88" s="3"/>
      <c r="F88" s="3"/>
      <c r="G88" s="3"/>
      <c r="H88" s="3"/>
      <c r="I88" s="3"/>
      <c r="J88" s="1"/>
      <c r="K88" s="1"/>
      <c r="L88" s="4"/>
    </row>
    <row r="89" spans="1:12" ht="11.1" customHeight="1" x14ac:dyDescent="0.2">
      <c r="A89" s="352" t="s">
        <v>1</v>
      </c>
      <c r="B89" s="352"/>
      <c r="C89" s="352"/>
      <c r="D89" s="352"/>
      <c r="E89" s="352"/>
      <c r="F89" s="352"/>
      <c r="G89" s="352"/>
      <c r="H89" s="352"/>
      <c r="I89" s="352"/>
      <c r="J89" s="352"/>
      <c r="K89" s="352"/>
      <c r="L89" s="352"/>
    </row>
    <row r="90" spans="1:12" ht="11.1" customHeight="1" x14ac:dyDescent="0.2">
      <c r="A90" s="352" t="s">
        <v>2</v>
      </c>
      <c r="B90" s="352"/>
      <c r="C90" s="352"/>
      <c r="D90" s="352"/>
      <c r="E90" s="352"/>
      <c r="F90" s="352"/>
      <c r="G90" s="352"/>
      <c r="H90" s="352"/>
      <c r="I90" s="352"/>
      <c r="J90" s="352"/>
      <c r="K90" s="352"/>
      <c r="L90" s="352"/>
    </row>
    <row r="91" spans="1:12" s="8" customFormat="1" ht="18" customHeight="1" x14ac:dyDescent="0.2">
      <c r="A91" s="5"/>
      <c r="B91" s="5"/>
      <c r="C91" s="5"/>
      <c r="D91" s="5"/>
      <c r="E91" s="6"/>
      <c r="F91" s="6"/>
      <c r="G91" s="6"/>
      <c r="H91" s="6"/>
      <c r="I91" s="6"/>
      <c r="J91" s="1"/>
      <c r="K91" s="7"/>
      <c r="L91" s="4"/>
    </row>
    <row r="92" spans="1:12" ht="15" customHeight="1" x14ac:dyDescent="0.2">
      <c r="B92" s="331" t="s">
        <v>3</v>
      </c>
      <c r="C92" s="334" t="s">
        <v>4</v>
      </c>
      <c r="D92" s="337" t="s">
        <v>5</v>
      </c>
      <c r="E92" s="337" t="s">
        <v>6</v>
      </c>
      <c r="F92" s="334" t="s">
        <v>7</v>
      </c>
      <c r="G92" s="334" t="s">
        <v>8</v>
      </c>
      <c r="H92" s="334" t="s">
        <v>9</v>
      </c>
      <c r="I92" s="346" t="s">
        <v>10</v>
      </c>
      <c r="J92" s="348"/>
      <c r="K92" s="347"/>
      <c r="L92" s="349" t="s">
        <v>11</v>
      </c>
    </row>
    <row r="93" spans="1:12" ht="15" customHeight="1" x14ac:dyDescent="0.2">
      <c r="B93" s="332"/>
      <c r="C93" s="338"/>
      <c r="D93" s="335"/>
      <c r="E93" s="335"/>
      <c r="F93" s="338"/>
      <c r="G93" s="338"/>
      <c r="H93" s="338"/>
      <c r="I93" s="334" t="s">
        <v>12</v>
      </c>
      <c r="J93" s="346" t="s">
        <v>13</v>
      </c>
      <c r="K93" s="347"/>
      <c r="L93" s="350"/>
    </row>
    <row r="94" spans="1:12" ht="21" customHeight="1" x14ac:dyDescent="0.2">
      <c r="B94" s="332"/>
      <c r="C94" s="338"/>
      <c r="D94" s="335"/>
      <c r="E94" s="336"/>
      <c r="F94" s="339"/>
      <c r="G94" s="339"/>
      <c r="H94" s="339"/>
      <c r="I94" s="339"/>
      <c r="J94" s="9" t="s">
        <v>14</v>
      </c>
      <c r="K94" s="10" t="s">
        <v>15</v>
      </c>
      <c r="L94" s="351"/>
    </row>
    <row r="95" spans="1:12" ht="11.1" customHeight="1" x14ac:dyDescent="0.2">
      <c r="B95" s="333"/>
      <c r="C95" s="339"/>
      <c r="D95" s="336"/>
      <c r="E95" s="11" t="s">
        <v>16</v>
      </c>
      <c r="F95" s="11" t="s">
        <v>17</v>
      </c>
      <c r="G95" s="12" t="s">
        <v>18</v>
      </c>
      <c r="H95" s="346" t="s">
        <v>19</v>
      </c>
      <c r="I95" s="348"/>
      <c r="J95" s="348"/>
      <c r="K95" s="347"/>
      <c r="L95" s="13" t="s">
        <v>20</v>
      </c>
    </row>
    <row r="96" spans="1:12" ht="11.1" customHeight="1" x14ac:dyDescent="0.2">
      <c r="B96" s="14"/>
      <c r="C96" s="15"/>
      <c r="D96" s="15"/>
    </row>
    <row r="97" spans="2:12" ht="11.1" customHeight="1" x14ac:dyDescent="0.2">
      <c r="B97" s="16" t="s">
        <v>21</v>
      </c>
      <c r="C97" s="17" t="s">
        <v>41</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35.25</v>
      </c>
      <c r="F103" s="26">
        <v>5913</v>
      </c>
      <c r="G103" s="26">
        <v>3377.5990000000002</v>
      </c>
      <c r="H103" s="26">
        <v>73295.953999999998</v>
      </c>
      <c r="I103" s="26">
        <v>428763.89500000002</v>
      </c>
      <c r="J103" s="26">
        <v>159198.93400000001</v>
      </c>
      <c r="K103" s="26">
        <v>73170.576000000001</v>
      </c>
      <c r="L103" s="28">
        <v>37.129743398753298</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34.75</v>
      </c>
      <c r="F119" s="26">
        <v>5950.25</v>
      </c>
      <c r="G119" s="26">
        <v>3397.24</v>
      </c>
      <c r="H119" s="26">
        <v>77447.213000000003</v>
      </c>
      <c r="I119" s="26">
        <v>425653.95</v>
      </c>
      <c r="J119" s="26">
        <v>173863.06599999999</v>
      </c>
      <c r="K119" s="26">
        <v>73301.326000000001</v>
      </c>
      <c r="L119" s="28">
        <v>40.846106561444998</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c r="F125" s="26"/>
      <c r="G125" s="26"/>
      <c r="H125" s="26"/>
      <c r="I125" s="26"/>
      <c r="J125" s="26"/>
      <c r="K125" s="26"/>
      <c r="L125" s="28"/>
    </row>
    <row r="126" spans="2:12" ht="11.1" customHeight="1" x14ac:dyDescent="0.2">
      <c r="B126" s="23"/>
      <c r="C126" s="23"/>
      <c r="D126" s="31" t="s">
        <v>30</v>
      </c>
      <c r="E126" s="26"/>
      <c r="F126" s="26"/>
      <c r="G126" s="26"/>
      <c r="H126" s="26"/>
      <c r="I126" s="26"/>
      <c r="J126" s="26"/>
      <c r="K126" s="26"/>
      <c r="L126" s="28"/>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42</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134.5</v>
      </c>
      <c r="F141" s="26">
        <v>22427</v>
      </c>
      <c r="G141" s="26">
        <v>12274.808000000001</v>
      </c>
      <c r="H141" s="26">
        <v>194870.91800000001</v>
      </c>
      <c r="I141" s="26">
        <v>1479455.571</v>
      </c>
      <c r="J141" s="26">
        <v>267614.06300000002</v>
      </c>
      <c r="K141" s="26">
        <v>190535.23699999999</v>
      </c>
      <c r="L141" s="28">
        <v>18.088685341129398</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138.25</v>
      </c>
      <c r="F157" s="26">
        <v>22642.25</v>
      </c>
      <c r="G157" s="26">
        <v>12289.894</v>
      </c>
      <c r="H157" s="26">
        <v>200546.01699999999</v>
      </c>
      <c r="I157" s="26">
        <v>1477896.06</v>
      </c>
      <c r="J157" s="26">
        <v>321741.81</v>
      </c>
      <c r="K157" s="26">
        <v>222305.57</v>
      </c>
      <c r="L157" s="28">
        <v>21.770259675771801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c r="F163" s="26"/>
      <c r="G163" s="26"/>
      <c r="H163" s="26"/>
      <c r="I163" s="26"/>
      <c r="J163" s="26"/>
      <c r="K163" s="26"/>
      <c r="L163" s="28"/>
    </row>
    <row r="164" spans="1:12" ht="11.1" customHeight="1" x14ac:dyDescent="0.2">
      <c r="B164" s="23"/>
      <c r="C164" s="24"/>
      <c r="D164" s="31" t="s">
        <v>30</v>
      </c>
      <c r="E164" s="26"/>
      <c r="F164" s="26"/>
      <c r="G164" s="26"/>
      <c r="H164" s="26"/>
      <c r="I164" s="26"/>
      <c r="J164" s="26"/>
      <c r="K164" s="26"/>
      <c r="L164" s="28"/>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c r="C172" s="40" t="s">
        <v>39</v>
      </c>
    </row>
    <row r="173" spans="1:12" ht="11.1" customHeight="1" x14ac:dyDescent="0.2">
      <c r="A173" s="352" t="s">
        <v>43</v>
      </c>
      <c r="B173" s="352"/>
      <c r="C173" s="352"/>
      <c r="D173" s="352"/>
      <c r="E173" s="352"/>
      <c r="F173" s="352"/>
      <c r="G173" s="352"/>
      <c r="H173" s="352"/>
      <c r="I173" s="352"/>
      <c r="J173" s="352"/>
      <c r="K173" s="352"/>
      <c r="L173" s="352"/>
    </row>
    <row r="174" spans="1:12" ht="11.1" customHeight="1" x14ac:dyDescent="0.2">
      <c r="A174" s="2"/>
      <c r="B174" s="2"/>
      <c r="C174" s="2"/>
      <c r="D174" s="2"/>
      <c r="E174" s="3"/>
      <c r="F174" s="3"/>
      <c r="G174" s="3"/>
      <c r="H174" s="3"/>
      <c r="I174" s="3"/>
      <c r="J174" s="1"/>
      <c r="K174" s="1"/>
      <c r="L174" s="4"/>
    </row>
    <row r="175" spans="1:12" ht="11.1" customHeight="1" x14ac:dyDescent="0.2">
      <c r="A175" s="352" t="s">
        <v>1</v>
      </c>
      <c r="B175" s="352"/>
      <c r="C175" s="352"/>
      <c r="D175" s="352"/>
      <c r="E175" s="352"/>
      <c r="F175" s="352"/>
      <c r="G175" s="352"/>
      <c r="H175" s="352"/>
      <c r="I175" s="352"/>
      <c r="J175" s="352"/>
      <c r="K175" s="352"/>
      <c r="L175" s="352"/>
    </row>
    <row r="176" spans="1:12" ht="11.1" customHeight="1" x14ac:dyDescent="0.2">
      <c r="A176" s="352" t="s">
        <v>2</v>
      </c>
      <c r="B176" s="352"/>
      <c r="C176" s="352"/>
      <c r="D176" s="352"/>
      <c r="E176" s="352"/>
      <c r="F176" s="352"/>
      <c r="G176" s="352"/>
      <c r="H176" s="352"/>
      <c r="I176" s="352"/>
      <c r="J176" s="352"/>
      <c r="K176" s="352"/>
      <c r="L176" s="352"/>
    </row>
    <row r="177" spans="1:12" s="8" customFormat="1" ht="18" customHeight="1" x14ac:dyDescent="0.2">
      <c r="A177" s="5"/>
      <c r="B177" s="5"/>
      <c r="C177" s="5"/>
      <c r="D177" s="5"/>
      <c r="E177" s="6"/>
      <c r="F177" s="6"/>
      <c r="G177" s="6"/>
      <c r="H177" s="6"/>
      <c r="I177" s="6"/>
      <c r="J177" s="1"/>
      <c r="K177" s="7"/>
      <c r="L177" s="4"/>
    </row>
    <row r="178" spans="1:12" ht="15" customHeight="1" x14ac:dyDescent="0.2">
      <c r="B178" s="331" t="s">
        <v>3</v>
      </c>
      <c r="C178" s="334" t="s">
        <v>4</v>
      </c>
      <c r="D178" s="337" t="s">
        <v>5</v>
      </c>
      <c r="E178" s="337" t="s">
        <v>6</v>
      </c>
      <c r="F178" s="334" t="s">
        <v>7</v>
      </c>
      <c r="G178" s="334" t="s">
        <v>8</v>
      </c>
      <c r="H178" s="334" t="s">
        <v>9</v>
      </c>
      <c r="I178" s="346" t="s">
        <v>10</v>
      </c>
      <c r="J178" s="348"/>
      <c r="K178" s="347"/>
      <c r="L178" s="349" t="s">
        <v>11</v>
      </c>
    </row>
    <row r="179" spans="1:12" ht="15" customHeight="1" x14ac:dyDescent="0.2">
      <c r="B179" s="332"/>
      <c r="C179" s="338"/>
      <c r="D179" s="335"/>
      <c r="E179" s="335"/>
      <c r="F179" s="338"/>
      <c r="G179" s="338"/>
      <c r="H179" s="338"/>
      <c r="I179" s="334" t="s">
        <v>12</v>
      </c>
      <c r="J179" s="346" t="s">
        <v>13</v>
      </c>
      <c r="K179" s="347"/>
      <c r="L179" s="350"/>
    </row>
    <row r="180" spans="1:12" ht="21" customHeight="1" x14ac:dyDescent="0.2">
      <c r="B180" s="332"/>
      <c r="C180" s="338"/>
      <c r="D180" s="335"/>
      <c r="E180" s="336"/>
      <c r="F180" s="339"/>
      <c r="G180" s="339"/>
      <c r="H180" s="339"/>
      <c r="I180" s="339"/>
      <c r="J180" s="9" t="s">
        <v>14</v>
      </c>
      <c r="K180" s="10" t="s">
        <v>15</v>
      </c>
      <c r="L180" s="351"/>
    </row>
    <row r="181" spans="1:12" ht="11.1" customHeight="1" x14ac:dyDescent="0.2">
      <c r="B181" s="333"/>
      <c r="C181" s="339"/>
      <c r="D181" s="336"/>
      <c r="E181" s="11" t="s">
        <v>16</v>
      </c>
      <c r="F181" s="11" t="s">
        <v>17</v>
      </c>
      <c r="G181" s="12" t="s">
        <v>18</v>
      </c>
      <c r="H181" s="346" t="s">
        <v>19</v>
      </c>
      <c r="I181" s="348"/>
      <c r="J181" s="348"/>
      <c r="K181" s="347"/>
      <c r="L181" s="13" t="s">
        <v>20</v>
      </c>
    </row>
    <row r="182" spans="1:12" ht="11.1" customHeight="1" x14ac:dyDescent="0.2">
      <c r="B182" s="14"/>
      <c r="C182" s="15"/>
      <c r="D182" s="15"/>
    </row>
    <row r="183" spans="1:12" ht="11.1" customHeight="1" x14ac:dyDescent="0.2">
      <c r="B183" s="16">
        <v>8</v>
      </c>
      <c r="C183" s="17" t="s">
        <v>44</v>
      </c>
      <c r="D183" s="18">
        <v>2005</v>
      </c>
      <c r="E183" s="19">
        <v>4</v>
      </c>
      <c r="F183" s="41" t="s">
        <v>21</v>
      </c>
      <c r="G183" s="41" t="s">
        <v>21</v>
      </c>
      <c r="H183" s="41" t="s">
        <v>21</v>
      </c>
      <c r="I183" s="41" t="s">
        <v>21</v>
      </c>
      <c r="J183" s="41" t="s">
        <v>21</v>
      </c>
      <c r="K183" s="41" t="s">
        <v>21</v>
      </c>
      <c r="L183" s="41" t="s">
        <v>21</v>
      </c>
    </row>
    <row r="184" spans="1:12" ht="11.1" customHeight="1" x14ac:dyDescent="0.2">
      <c r="B184" s="39"/>
      <c r="C184" s="42" t="s">
        <v>45</v>
      </c>
      <c r="D184" s="18">
        <v>2010</v>
      </c>
      <c r="E184" s="19">
        <v>2</v>
      </c>
      <c r="F184" s="41" t="s">
        <v>21</v>
      </c>
      <c r="G184" s="41" t="s">
        <v>21</v>
      </c>
      <c r="H184" s="41" t="s">
        <v>21</v>
      </c>
      <c r="I184" s="41" t="s">
        <v>21</v>
      </c>
      <c r="J184" s="41" t="s">
        <v>21</v>
      </c>
      <c r="K184" s="41" t="s">
        <v>21</v>
      </c>
      <c r="L184" s="41" t="s">
        <v>21</v>
      </c>
    </row>
    <row r="185" spans="1:12" ht="11.1" customHeight="1" x14ac:dyDescent="0.2">
      <c r="B185" s="39"/>
      <c r="C185" s="42" t="s">
        <v>46</v>
      </c>
      <c r="D185" s="18">
        <v>2015</v>
      </c>
      <c r="E185" s="19">
        <v>3</v>
      </c>
      <c r="F185" s="19">
        <v>288.91666666666703</v>
      </c>
      <c r="G185" s="19">
        <v>567.32500000000005</v>
      </c>
      <c r="H185" s="19">
        <v>9078.5519999999997</v>
      </c>
      <c r="I185" s="41" t="s">
        <v>21</v>
      </c>
      <c r="J185" s="41" t="s">
        <v>21</v>
      </c>
      <c r="K185" s="41" t="s">
        <v>21</v>
      </c>
      <c r="L185" s="41" t="s">
        <v>21</v>
      </c>
    </row>
    <row r="186" spans="1:12" ht="11.1" customHeight="1" x14ac:dyDescent="0.2">
      <c r="B186" s="23"/>
      <c r="C186" s="23"/>
      <c r="D186" s="18">
        <v>2016</v>
      </c>
      <c r="E186" s="19">
        <v>3</v>
      </c>
      <c r="F186" s="19">
        <v>283.16666666666703</v>
      </c>
      <c r="G186" s="19">
        <v>548.47900000000004</v>
      </c>
      <c r="H186" s="19">
        <v>9008.5010000000002</v>
      </c>
      <c r="I186" s="41" t="s">
        <v>21</v>
      </c>
      <c r="J186" s="41" t="s">
        <v>21</v>
      </c>
      <c r="K186" s="41" t="s">
        <v>21</v>
      </c>
      <c r="L186" s="41"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267.25</v>
      </c>
      <c r="G189" s="26">
        <v>166.749</v>
      </c>
      <c r="H189" s="26">
        <v>2612.7449999999999</v>
      </c>
      <c r="I189" s="41" t="s">
        <v>21</v>
      </c>
      <c r="J189" s="41" t="s">
        <v>21</v>
      </c>
      <c r="K189" s="41" t="s">
        <v>21</v>
      </c>
      <c r="L189" s="41"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1" t="s">
        <v>21</v>
      </c>
      <c r="J191" s="41" t="s">
        <v>21</v>
      </c>
      <c r="K191" s="41" t="s">
        <v>21</v>
      </c>
      <c r="L191" s="41" t="s">
        <v>21</v>
      </c>
    </row>
    <row r="192" spans="1:12" ht="11.1" customHeight="1" x14ac:dyDescent="0.2">
      <c r="B192" s="23"/>
      <c r="C192" s="23"/>
      <c r="D192" s="31" t="s">
        <v>26</v>
      </c>
      <c r="E192" s="26">
        <v>3</v>
      </c>
      <c r="F192" s="26">
        <v>259</v>
      </c>
      <c r="G192" s="26">
        <v>37.924999999999997</v>
      </c>
      <c r="H192" s="26">
        <v>601.77</v>
      </c>
      <c r="I192" s="41" t="s">
        <v>21</v>
      </c>
      <c r="J192" s="41" t="s">
        <v>21</v>
      </c>
      <c r="K192" s="41" t="s">
        <v>21</v>
      </c>
      <c r="L192" s="41" t="s">
        <v>21</v>
      </c>
    </row>
    <row r="193" spans="2:12" ht="11.1" customHeight="1" x14ac:dyDescent="0.2">
      <c r="B193" s="23"/>
      <c r="C193" s="23"/>
      <c r="D193" s="31" t="s">
        <v>27</v>
      </c>
      <c r="E193" s="26">
        <v>3</v>
      </c>
      <c r="F193" s="26">
        <v>275</v>
      </c>
      <c r="G193" s="26">
        <v>46.128</v>
      </c>
      <c r="H193" s="26">
        <v>701.11</v>
      </c>
      <c r="I193" s="41" t="s">
        <v>21</v>
      </c>
      <c r="J193" s="41" t="s">
        <v>21</v>
      </c>
      <c r="K193" s="41" t="s">
        <v>21</v>
      </c>
      <c r="L193" s="41" t="s">
        <v>21</v>
      </c>
    </row>
    <row r="194" spans="2:12" ht="11.1" customHeight="1" x14ac:dyDescent="0.2">
      <c r="B194" s="23"/>
      <c r="C194" s="23"/>
      <c r="D194" s="31" t="s">
        <v>28</v>
      </c>
      <c r="E194" s="26">
        <v>3</v>
      </c>
      <c r="F194" s="26">
        <v>276</v>
      </c>
      <c r="G194" s="26">
        <v>45.725000000000001</v>
      </c>
      <c r="H194" s="26">
        <v>704.995</v>
      </c>
      <c r="I194" s="41" t="s">
        <v>21</v>
      </c>
      <c r="J194" s="41" t="s">
        <v>21</v>
      </c>
      <c r="K194" s="41" t="s">
        <v>21</v>
      </c>
      <c r="L194" s="41" t="s">
        <v>21</v>
      </c>
    </row>
    <row r="195" spans="2:12" ht="11.1" customHeight="1" x14ac:dyDescent="0.2">
      <c r="B195" s="23"/>
      <c r="C195" s="23"/>
      <c r="D195" s="32" t="s">
        <v>29</v>
      </c>
      <c r="E195" s="26">
        <v>3</v>
      </c>
      <c r="F195" s="26">
        <v>283</v>
      </c>
      <c r="G195" s="26">
        <v>47.933</v>
      </c>
      <c r="H195" s="26">
        <v>725.71600000000001</v>
      </c>
      <c r="I195" s="41" t="s">
        <v>21</v>
      </c>
      <c r="J195" s="41" t="s">
        <v>21</v>
      </c>
      <c r="K195" s="41" t="s">
        <v>21</v>
      </c>
      <c r="L195" s="41" t="s">
        <v>21</v>
      </c>
    </row>
    <row r="196" spans="2:12" ht="11.1" customHeight="1" x14ac:dyDescent="0.2">
      <c r="B196" s="23"/>
      <c r="C196" s="23"/>
      <c r="D196" s="31" t="s">
        <v>30</v>
      </c>
      <c r="E196" s="26">
        <v>3</v>
      </c>
      <c r="F196" s="26">
        <v>295</v>
      </c>
      <c r="G196" s="26">
        <v>49.996000000000002</v>
      </c>
      <c r="H196" s="26">
        <v>760.66</v>
      </c>
      <c r="I196" s="41" t="s">
        <v>21</v>
      </c>
      <c r="J196" s="41" t="s">
        <v>21</v>
      </c>
      <c r="K196" s="41" t="s">
        <v>21</v>
      </c>
      <c r="L196" s="41" t="s">
        <v>21</v>
      </c>
    </row>
    <row r="197" spans="2:12" ht="11.1" customHeight="1" x14ac:dyDescent="0.2">
      <c r="B197" s="23"/>
      <c r="C197" s="23"/>
      <c r="D197" s="31" t="s">
        <v>31</v>
      </c>
      <c r="E197" s="26">
        <v>3</v>
      </c>
      <c r="F197" s="26">
        <v>299</v>
      </c>
      <c r="G197" s="26">
        <v>48.011000000000003</v>
      </c>
      <c r="H197" s="26">
        <v>740.48299999999995</v>
      </c>
      <c r="I197" s="41" t="s">
        <v>21</v>
      </c>
      <c r="J197" s="41" t="s">
        <v>21</v>
      </c>
      <c r="K197" s="41" t="s">
        <v>21</v>
      </c>
      <c r="L197" s="41" t="s">
        <v>21</v>
      </c>
    </row>
    <row r="198" spans="2:12" ht="11.1" customHeight="1" x14ac:dyDescent="0.2">
      <c r="B198" s="23"/>
      <c r="C198" s="23"/>
      <c r="D198" s="31" t="s">
        <v>32</v>
      </c>
      <c r="E198" s="26">
        <v>3</v>
      </c>
      <c r="F198" s="26">
        <v>295</v>
      </c>
      <c r="G198" s="26">
        <v>51.536999999999999</v>
      </c>
      <c r="H198" s="26">
        <v>778.40599999999995</v>
      </c>
      <c r="I198" s="41" t="s">
        <v>21</v>
      </c>
      <c r="J198" s="41" t="s">
        <v>21</v>
      </c>
      <c r="K198" s="41" t="s">
        <v>21</v>
      </c>
      <c r="L198" s="41" t="s">
        <v>21</v>
      </c>
    </row>
    <row r="199" spans="2:12" ht="11.1" customHeight="1" x14ac:dyDescent="0.2">
      <c r="B199" s="23"/>
      <c r="C199" s="23"/>
      <c r="D199" s="31" t="s">
        <v>33</v>
      </c>
      <c r="E199" s="26">
        <v>3</v>
      </c>
      <c r="F199" s="26">
        <v>293</v>
      </c>
      <c r="G199" s="26">
        <v>48.597000000000001</v>
      </c>
      <c r="H199" s="26">
        <v>899.60299999999995</v>
      </c>
      <c r="I199" s="41" t="s">
        <v>21</v>
      </c>
      <c r="J199" s="41" t="s">
        <v>21</v>
      </c>
      <c r="K199" s="41" t="s">
        <v>21</v>
      </c>
      <c r="L199" s="41" t="s">
        <v>21</v>
      </c>
    </row>
    <row r="200" spans="2:12" ht="11.1" customHeight="1" x14ac:dyDescent="0.2">
      <c r="B200" s="23"/>
      <c r="C200" s="23"/>
      <c r="D200" s="31" t="s">
        <v>34</v>
      </c>
      <c r="E200" s="26">
        <v>3</v>
      </c>
      <c r="F200" s="26">
        <v>291</v>
      </c>
      <c r="G200" s="26">
        <v>45.530999999999999</v>
      </c>
      <c r="H200" s="26">
        <v>735.27300000000002</v>
      </c>
      <c r="I200" s="41" t="s">
        <v>21</v>
      </c>
      <c r="J200" s="41" t="s">
        <v>21</v>
      </c>
      <c r="K200" s="41" t="s">
        <v>21</v>
      </c>
      <c r="L200" s="41" t="s">
        <v>21</v>
      </c>
    </row>
    <row r="201" spans="2:12" ht="11.1" customHeight="1" x14ac:dyDescent="0.2">
      <c r="B201" s="23"/>
      <c r="C201" s="23"/>
      <c r="D201" s="31" t="s">
        <v>35</v>
      </c>
      <c r="E201" s="26">
        <v>3</v>
      </c>
      <c r="F201" s="26">
        <v>292</v>
      </c>
      <c r="G201" s="26">
        <v>47.337000000000003</v>
      </c>
      <c r="H201" s="26">
        <v>1056.1880000000001</v>
      </c>
      <c r="I201" s="41" t="s">
        <v>21</v>
      </c>
      <c r="J201" s="41" t="s">
        <v>21</v>
      </c>
      <c r="K201" s="41" t="s">
        <v>21</v>
      </c>
      <c r="L201" s="41" t="s">
        <v>21</v>
      </c>
    </row>
    <row r="202" spans="2:12" ht="11.1" customHeight="1" x14ac:dyDescent="0.2">
      <c r="B202" s="23"/>
      <c r="C202" s="23"/>
      <c r="D202" s="31" t="s">
        <v>36</v>
      </c>
      <c r="E202" s="26">
        <v>3</v>
      </c>
      <c r="F202" s="26">
        <v>281</v>
      </c>
      <c r="G202" s="26">
        <v>42.787999999999997</v>
      </c>
      <c r="H202" s="26">
        <v>699.42700000000002</v>
      </c>
      <c r="I202" s="41" t="s">
        <v>21</v>
      </c>
      <c r="J202" s="41" t="s">
        <v>21</v>
      </c>
      <c r="K202" s="41" t="s">
        <v>21</v>
      </c>
      <c r="L202" s="41"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296.25</v>
      </c>
      <c r="G205" s="26">
        <v>168.06299999999999</v>
      </c>
      <c r="H205" s="26">
        <v>2762.1149999999998</v>
      </c>
      <c r="I205" s="41" t="s">
        <v>21</v>
      </c>
      <c r="J205" s="41" t="s">
        <v>21</v>
      </c>
      <c r="K205" s="41" t="s">
        <v>21</v>
      </c>
      <c r="L205" s="41"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1" t="s">
        <v>21</v>
      </c>
      <c r="J207" s="41" t="s">
        <v>21</v>
      </c>
      <c r="K207" s="41" t="s">
        <v>21</v>
      </c>
      <c r="L207" s="41" t="s">
        <v>21</v>
      </c>
    </row>
    <row r="208" spans="2:12" ht="11.1" customHeight="1" x14ac:dyDescent="0.2">
      <c r="B208" s="23"/>
      <c r="C208" s="23"/>
      <c r="D208" s="31" t="s">
        <v>26</v>
      </c>
      <c r="E208" s="26">
        <v>3</v>
      </c>
      <c r="F208" s="26">
        <v>314</v>
      </c>
      <c r="G208" s="26">
        <v>37.241999999999997</v>
      </c>
      <c r="H208" s="26">
        <v>626.09400000000005</v>
      </c>
      <c r="I208" s="41" t="s">
        <v>21</v>
      </c>
      <c r="J208" s="41" t="s">
        <v>21</v>
      </c>
      <c r="K208" s="41" t="s">
        <v>21</v>
      </c>
      <c r="L208" s="41" t="s">
        <v>21</v>
      </c>
    </row>
    <row r="209" spans="2:12" ht="11.1" customHeight="1" x14ac:dyDescent="0.2">
      <c r="B209" s="23"/>
      <c r="C209" s="23"/>
      <c r="D209" s="31" t="s">
        <v>27</v>
      </c>
      <c r="E209" s="26">
        <v>3</v>
      </c>
      <c r="F209" s="26">
        <v>313</v>
      </c>
      <c r="G209" s="26">
        <v>46.593000000000004</v>
      </c>
      <c r="H209" s="26">
        <v>750.18600000000004</v>
      </c>
      <c r="I209" s="41" t="s">
        <v>21</v>
      </c>
      <c r="J209" s="41" t="s">
        <v>21</v>
      </c>
      <c r="K209" s="41" t="s">
        <v>21</v>
      </c>
      <c r="L209" s="41" t="s">
        <v>21</v>
      </c>
    </row>
    <row r="210" spans="2:12" ht="11.1" customHeight="1" x14ac:dyDescent="0.2">
      <c r="B210" s="23"/>
      <c r="C210" s="23"/>
      <c r="D210" s="31" t="s">
        <v>28</v>
      </c>
      <c r="E210" s="26">
        <v>3</v>
      </c>
      <c r="F210" s="26">
        <v>299</v>
      </c>
      <c r="G210" s="26">
        <v>43.98</v>
      </c>
      <c r="H210" s="26">
        <v>748.375</v>
      </c>
      <c r="I210" s="41" t="s">
        <v>21</v>
      </c>
      <c r="J210" s="41" t="s">
        <v>21</v>
      </c>
      <c r="K210" s="41" t="s">
        <v>21</v>
      </c>
      <c r="L210" s="41" t="s">
        <v>21</v>
      </c>
    </row>
    <row r="211" spans="2:12" ht="11.1" customHeight="1" x14ac:dyDescent="0.2">
      <c r="B211" s="23"/>
      <c r="C211" s="23"/>
      <c r="D211" s="32" t="s">
        <v>29</v>
      </c>
      <c r="E211" s="26"/>
      <c r="F211" s="26"/>
      <c r="G211" s="26"/>
      <c r="H211" s="26"/>
      <c r="I211" s="26"/>
      <c r="J211" s="26"/>
      <c r="K211" s="26"/>
      <c r="L211" s="28"/>
    </row>
    <row r="212" spans="2:12" ht="11.1" customHeight="1" x14ac:dyDescent="0.2">
      <c r="B212" s="23"/>
      <c r="C212" s="23"/>
      <c r="D212" s="31" t="s">
        <v>30</v>
      </c>
      <c r="E212" s="26"/>
      <c r="F212" s="26"/>
      <c r="G212" s="26"/>
      <c r="H212" s="26"/>
      <c r="I212" s="26"/>
      <c r="J212" s="26"/>
      <c r="K212" s="26"/>
      <c r="L212" s="28"/>
    </row>
    <row r="213" spans="2:12" ht="11.1" customHeight="1" x14ac:dyDescent="0.2">
      <c r="B213" s="23"/>
      <c r="C213" s="23"/>
      <c r="D213" s="31" t="s">
        <v>31</v>
      </c>
      <c r="E213" s="26"/>
      <c r="F213" s="26"/>
      <c r="G213" s="26"/>
      <c r="H213" s="26"/>
      <c r="I213" s="26"/>
      <c r="J213" s="26"/>
      <c r="K213" s="26"/>
      <c r="L213" s="28"/>
    </row>
    <row r="214" spans="2:12" ht="11.1" customHeight="1" x14ac:dyDescent="0.2">
      <c r="B214" s="23"/>
      <c r="C214" s="23"/>
      <c r="D214" s="31" t="s">
        <v>32</v>
      </c>
      <c r="E214" s="26"/>
      <c r="F214" s="26"/>
      <c r="G214" s="26"/>
      <c r="H214" s="26"/>
      <c r="I214" s="26"/>
      <c r="J214" s="26"/>
      <c r="K214" s="26"/>
      <c r="L214" s="28"/>
    </row>
    <row r="215" spans="2:12" ht="11.1" customHeight="1" x14ac:dyDescent="0.2">
      <c r="B215" s="23"/>
      <c r="C215" s="23"/>
      <c r="D215" s="31" t="s">
        <v>33</v>
      </c>
      <c r="E215" s="34"/>
      <c r="F215" s="34"/>
      <c r="G215" s="34"/>
      <c r="H215" s="34"/>
      <c r="I215" s="34"/>
      <c r="J215" s="26"/>
      <c r="K215" s="26"/>
      <c r="L215" s="28"/>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47</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2" t="s">
        <v>48</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2" t="s">
        <v>49</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86.5</v>
      </c>
      <c r="F227" s="26">
        <v>15236.5</v>
      </c>
      <c r="G227" s="26">
        <v>8243.1170000000002</v>
      </c>
      <c r="H227" s="26">
        <v>114368.50199999999</v>
      </c>
      <c r="I227" s="26">
        <v>983153.47600000002</v>
      </c>
      <c r="J227" s="26">
        <v>126149.18700000001</v>
      </c>
      <c r="K227" s="26">
        <v>109882.766</v>
      </c>
      <c r="L227" s="28">
        <v>12.8310777594199</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90.5</v>
      </c>
      <c r="F243" s="26">
        <v>15479.5</v>
      </c>
      <c r="G243" s="26">
        <v>8341.2009999999991</v>
      </c>
      <c r="H243" s="26">
        <v>117713.79700000001</v>
      </c>
      <c r="I243" s="26">
        <v>986424.38600000006</v>
      </c>
      <c r="J243" s="26">
        <v>184971.41</v>
      </c>
      <c r="K243" s="26">
        <v>137875.80100000001</v>
      </c>
      <c r="L243" s="28">
        <v>18.751706935193301</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c r="F249" s="26"/>
      <c r="G249" s="26"/>
      <c r="H249" s="26"/>
      <c r="I249" s="26"/>
      <c r="J249" s="26"/>
      <c r="K249" s="26"/>
      <c r="L249" s="28"/>
    </row>
    <row r="250" spans="2:12" ht="11.1" customHeight="1" x14ac:dyDescent="0.2">
      <c r="B250" s="23"/>
      <c r="C250" s="24"/>
      <c r="D250" s="31" t="s">
        <v>30</v>
      </c>
      <c r="E250" s="26"/>
      <c r="F250" s="26"/>
      <c r="G250" s="26"/>
      <c r="H250" s="26"/>
      <c r="I250" s="26"/>
      <c r="J250" s="26"/>
      <c r="K250" s="26"/>
      <c r="L250" s="28"/>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c r="C258" s="40" t="s">
        <v>39</v>
      </c>
    </row>
    <row r="259" spans="1:12" ht="11.1" customHeight="1" x14ac:dyDescent="0.2">
      <c r="A259" s="352" t="s">
        <v>50</v>
      </c>
      <c r="B259" s="352"/>
      <c r="C259" s="352"/>
      <c r="D259" s="352"/>
      <c r="E259" s="352"/>
      <c r="F259" s="352"/>
      <c r="G259" s="352"/>
      <c r="H259" s="352"/>
      <c r="I259" s="352"/>
      <c r="J259" s="352"/>
      <c r="K259" s="352"/>
      <c r="L259" s="352"/>
    </row>
    <row r="260" spans="1:12" ht="11.1" customHeight="1" x14ac:dyDescent="0.2">
      <c r="A260" s="2"/>
      <c r="B260" s="2"/>
      <c r="C260" s="2"/>
      <c r="D260" s="2"/>
      <c r="E260" s="3"/>
      <c r="F260" s="3"/>
      <c r="G260" s="3"/>
      <c r="H260" s="3"/>
      <c r="I260" s="3"/>
      <c r="J260" s="1"/>
      <c r="K260" s="1"/>
      <c r="L260" s="4"/>
    </row>
    <row r="261" spans="1:12" ht="11.1" customHeight="1" x14ac:dyDescent="0.2">
      <c r="A261" s="352" t="s">
        <v>1</v>
      </c>
      <c r="B261" s="352"/>
      <c r="C261" s="352"/>
      <c r="D261" s="352"/>
      <c r="E261" s="352"/>
      <c r="F261" s="352"/>
      <c r="G261" s="352"/>
      <c r="H261" s="352"/>
      <c r="I261" s="352"/>
      <c r="J261" s="352"/>
      <c r="K261" s="352"/>
      <c r="L261" s="352"/>
    </row>
    <row r="262" spans="1:12" ht="11.1" customHeight="1" x14ac:dyDescent="0.2">
      <c r="A262" s="352" t="s">
        <v>2</v>
      </c>
      <c r="B262" s="352"/>
      <c r="C262" s="352"/>
      <c r="D262" s="352"/>
      <c r="E262" s="352"/>
      <c r="F262" s="352"/>
      <c r="G262" s="352"/>
      <c r="H262" s="352"/>
      <c r="I262" s="352"/>
      <c r="J262" s="352"/>
      <c r="K262" s="352"/>
      <c r="L262" s="352"/>
    </row>
    <row r="263" spans="1:12" s="8" customFormat="1" ht="18" customHeight="1" x14ac:dyDescent="0.2">
      <c r="A263" s="5"/>
      <c r="B263" s="5"/>
      <c r="C263" s="5"/>
      <c r="D263" s="5"/>
      <c r="E263" s="6"/>
      <c r="F263" s="6"/>
      <c r="G263" s="6"/>
      <c r="H263" s="6"/>
      <c r="I263" s="6"/>
      <c r="J263" s="1"/>
      <c r="K263" s="7"/>
      <c r="L263" s="4"/>
    </row>
    <row r="264" spans="1:12" ht="15" customHeight="1" x14ac:dyDescent="0.2">
      <c r="B264" s="331" t="s">
        <v>3</v>
      </c>
      <c r="C264" s="334" t="s">
        <v>4</v>
      </c>
      <c r="D264" s="337" t="s">
        <v>5</v>
      </c>
      <c r="E264" s="337" t="s">
        <v>6</v>
      </c>
      <c r="F264" s="334" t="s">
        <v>7</v>
      </c>
      <c r="G264" s="334" t="s">
        <v>8</v>
      </c>
      <c r="H264" s="334" t="s">
        <v>9</v>
      </c>
      <c r="I264" s="346" t="s">
        <v>10</v>
      </c>
      <c r="J264" s="348"/>
      <c r="K264" s="347"/>
      <c r="L264" s="349" t="s">
        <v>11</v>
      </c>
    </row>
    <row r="265" spans="1:12" ht="15" customHeight="1" x14ac:dyDescent="0.2">
      <c r="B265" s="332"/>
      <c r="C265" s="338"/>
      <c r="D265" s="335"/>
      <c r="E265" s="335"/>
      <c r="F265" s="338"/>
      <c r="G265" s="338"/>
      <c r="H265" s="338"/>
      <c r="I265" s="334" t="s">
        <v>12</v>
      </c>
      <c r="J265" s="346" t="s">
        <v>13</v>
      </c>
      <c r="K265" s="347"/>
      <c r="L265" s="350"/>
    </row>
    <row r="266" spans="1:12" ht="21" customHeight="1" x14ac:dyDescent="0.2">
      <c r="B266" s="332"/>
      <c r="C266" s="338"/>
      <c r="D266" s="335"/>
      <c r="E266" s="336"/>
      <c r="F266" s="339"/>
      <c r="G266" s="339"/>
      <c r="H266" s="339"/>
      <c r="I266" s="339"/>
      <c r="J266" s="9" t="s">
        <v>14</v>
      </c>
      <c r="K266" s="10" t="s">
        <v>15</v>
      </c>
      <c r="L266" s="351"/>
    </row>
    <row r="267" spans="1:12" ht="11.1" customHeight="1" x14ac:dyDescent="0.2">
      <c r="B267" s="333"/>
      <c r="C267" s="339"/>
      <c r="D267" s="336"/>
      <c r="E267" s="11" t="s">
        <v>16</v>
      </c>
      <c r="F267" s="11" t="s">
        <v>17</v>
      </c>
      <c r="G267" s="12" t="s">
        <v>18</v>
      </c>
      <c r="H267" s="346" t="s">
        <v>19</v>
      </c>
      <c r="I267" s="348"/>
      <c r="J267" s="348"/>
      <c r="K267" s="347"/>
      <c r="L267" s="13" t="s">
        <v>20</v>
      </c>
    </row>
    <row r="268" spans="1:12" ht="11.1" customHeight="1" x14ac:dyDescent="0.2">
      <c r="B268" s="14"/>
      <c r="C268" s="15"/>
      <c r="D268" s="15"/>
    </row>
    <row r="269" spans="1:12" ht="11.1" customHeight="1" x14ac:dyDescent="0.2">
      <c r="B269" s="16">
        <v>11</v>
      </c>
      <c r="C269" s="17" t="s">
        <v>51</v>
      </c>
      <c r="D269" s="18">
        <v>2005</v>
      </c>
      <c r="E269" s="19">
        <v>9</v>
      </c>
      <c r="F269" s="19">
        <v>1303.75</v>
      </c>
      <c r="G269" s="19">
        <v>2096.4699999999998</v>
      </c>
      <c r="H269" s="19">
        <v>45776.226999999999</v>
      </c>
      <c r="I269" s="19">
        <v>404746.46399999998</v>
      </c>
      <c r="J269" s="41" t="s">
        <v>21</v>
      </c>
      <c r="K269" s="41" t="s">
        <v>21</v>
      </c>
      <c r="L269" s="41" t="s">
        <v>21</v>
      </c>
    </row>
    <row r="270" spans="1:12" ht="11.1" customHeight="1" x14ac:dyDescent="0.2">
      <c r="B270" s="21"/>
      <c r="C270" s="22"/>
      <c r="D270" s="18">
        <v>2010</v>
      </c>
      <c r="E270" s="19">
        <v>7</v>
      </c>
      <c r="F270" s="19">
        <v>1010.5833333333334</v>
      </c>
      <c r="G270" s="19">
        <v>1690.6390000000001</v>
      </c>
      <c r="H270" s="19">
        <v>37163.236999999994</v>
      </c>
      <c r="I270" s="19">
        <v>473633.86300000007</v>
      </c>
      <c r="J270" s="41" t="s">
        <v>21</v>
      </c>
      <c r="K270" s="41" t="s">
        <v>21</v>
      </c>
      <c r="L270" s="41" t="s">
        <v>21</v>
      </c>
    </row>
    <row r="271" spans="1:12" ht="11.1" customHeight="1" x14ac:dyDescent="0.2">
      <c r="B271" s="23"/>
      <c r="C271" s="23"/>
      <c r="D271" s="18">
        <v>2015</v>
      </c>
      <c r="E271" s="19">
        <v>6</v>
      </c>
      <c r="F271" s="19">
        <v>984.08333333333303</v>
      </c>
      <c r="G271" s="19">
        <v>1659.0719999999999</v>
      </c>
      <c r="H271" s="19">
        <v>38432.506000000001</v>
      </c>
      <c r="I271" s="19">
        <v>446335.79499999998</v>
      </c>
      <c r="J271" s="41" t="s">
        <v>21</v>
      </c>
      <c r="K271" s="41" t="s">
        <v>21</v>
      </c>
      <c r="L271" s="41" t="s">
        <v>21</v>
      </c>
    </row>
    <row r="272" spans="1:12" ht="11.1" customHeight="1" x14ac:dyDescent="0.2">
      <c r="B272" s="23"/>
      <c r="C272" s="23"/>
      <c r="D272" s="18">
        <v>2016</v>
      </c>
      <c r="E272" s="19">
        <v>6</v>
      </c>
      <c r="F272" s="19">
        <v>968.75</v>
      </c>
      <c r="G272" s="19">
        <v>1629.953</v>
      </c>
      <c r="H272" s="19">
        <v>38963.057000000001</v>
      </c>
      <c r="I272" s="19">
        <v>464745.25199999998</v>
      </c>
      <c r="J272" s="41" t="s">
        <v>21</v>
      </c>
      <c r="K272" s="41" t="s">
        <v>21</v>
      </c>
      <c r="L272" s="41"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972.75</v>
      </c>
      <c r="G275" s="26">
        <v>547.17200000000003</v>
      </c>
      <c r="H275" s="26">
        <v>11959.078</v>
      </c>
      <c r="I275" s="26">
        <v>149501.70000000001</v>
      </c>
      <c r="J275" s="41" t="s">
        <v>21</v>
      </c>
      <c r="K275" s="41" t="s">
        <v>21</v>
      </c>
      <c r="L275" s="41"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1" t="s">
        <v>21</v>
      </c>
      <c r="K277" s="41" t="s">
        <v>21</v>
      </c>
      <c r="L277" s="41" t="s">
        <v>21</v>
      </c>
    </row>
    <row r="278" spans="2:12" ht="11.1" customHeight="1" x14ac:dyDescent="0.2">
      <c r="B278" s="23"/>
      <c r="C278" s="23"/>
      <c r="D278" s="31" t="s">
        <v>26</v>
      </c>
      <c r="E278" s="26">
        <v>6</v>
      </c>
      <c r="F278" s="26">
        <v>972</v>
      </c>
      <c r="G278" s="26">
        <v>135.184</v>
      </c>
      <c r="H278" s="26">
        <v>2865</v>
      </c>
      <c r="I278" s="26">
        <v>35125.849000000002</v>
      </c>
      <c r="J278" s="41" t="s">
        <v>21</v>
      </c>
      <c r="K278" s="41" t="s">
        <v>21</v>
      </c>
      <c r="L278" s="41" t="s">
        <v>21</v>
      </c>
    </row>
    <row r="279" spans="2:12" ht="11.1" customHeight="1" x14ac:dyDescent="0.2">
      <c r="B279" s="23"/>
      <c r="C279" s="23"/>
      <c r="D279" s="31" t="s">
        <v>27</v>
      </c>
      <c r="E279" s="26">
        <v>6</v>
      </c>
      <c r="F279" s="26">
        <v>972</v>
      </c>
      <c r="G279" s="26">
        <v>142.59100000000001</v>
      </c>
      <c r="H279" s="26">
        <v>3106.991</v>
      </c>
      <c r="I279" s="26">
        <v>45649.03</v>
      </c>
      <c r="J279" s="41" t="s">
        <v>21</v>
      </c>
      <c r="K279" s="41" t="s">
        <v>21</v>
      </c>
      <c r="L279" s="41" t="s">
        <v>21</v>
      </c>
    </row>
    <row r="280" spans="2:12" ht="11.1" customHeight="1" x14ac:dyDescent="0.2">
      <c r="B280" s="23"/>
      <c r="C280" s="23"/>
      <c r="D280" s="31" t="s">
        <v>28</v>
      </c>
      <c r="E280" s="26">
        <v>6</v>
      </c>
      <c r="F280" s="26">
        <v>969</v>
      </c>
      <c r="G280" s="26">
        <v>135.654</v>
      </c>
      <c r="H280" s="26">
        <v>3030.0520000000001</v>
      </c>
      <c r="I280" s="26">
        <v>37867.94</v>
      </c>
      <c r="J280" s="41" t="s">
        <v>21</v>
      </c>
      <c r="K280" s="41" t="s">
        <v>21</v>
      </c>
      <c r="L280" s="41" t="s">
        <v>21</v>
      </c>
    </row>
    <row r="281" spans="2:12" ht="11.1" customHeight="1" x14ac:dyDescent="0.2">
      <c r="B281" s="23"/>
      <c r="C281" s="23"/>
      <c r="D281" s="32" t="s">
        <v>29</v>
      </c>
      <c r="E281" s="26">
        <v>6</v>
      </c>
      <c r="F281" s="26">
        <v>971</v>
      </c>
      <c r="G281" s="26">
        <v>136.02500000000001</v>
      </c>
      <c r="H281" s="26">
        <v>3157.5619999999999</v>
      </c>
      <c r="I281" s="26">
        <v>40650.792000000001</v>
      </c>
      <c r="J281" s="41" t="s">
        <v>21</v>
      </c>
      <c r="K281" s="41" t="s">
        <v>21</v>
      </c>
      <c r="L281" s="41" t="s">
        <v>21</v>
      </c>
    </row>
    <row r="282" spans="2:12" ht="11.1" customHeight="1" x14ac:dyDescent="0.2">
      <c r="B282" s="23"/>
      <c r="C282" s="23"/>
      <c r="D282" s="31" t="s">
        <v>30</v>
      </c>
      <c r="E282" s="26">
        <v>6</v>
      </c>
      <c r="F282" s="26">
        <v>967</v>
      </c>
      <c r="G282" s="26">
        <v>139.33199999999999</v>
      </c>
      <c r="H282" s="26">
        <v>3288.9969999999998</v>
      </c>
      <c r="I282" s="26">
        <v>39079.108</v>
      </c>
      <c r="J282" s="41" t="s">
        <v>21</v>
      </c>
      <c r="K282" s="41" t="s">
        <v>21</v>
      </c>
      <c r="L282" s="41" t="s">
        <v>21</v>
      </c>
    </row>
    <row r="283" spans="2:12" ht="11.1" customHeight="1" x14ac:dyDescent="0.2">
      <c r="B283" s="23"/>
      <c r="C283" s="23"/>
      <c r="D283" s="31" t="s">
        <v>31</v>
      </c>
      <c r="E283" s="26">
        <v>6</v>
      </c>
      <c r="F283" s="26">
        <v>967</v>
      </c>
      <c r="G283" s="26">
        <v>129.291</v>
      </c>
      <c r="H283" s="26">
        <v>3349.9969999999998</v>
      </c>
      <c r="I283" s="26">
        <v>36891.396000000001</v>
      </c>
      <c r="J283" s="41" t="s">
        <v>21</v>
      </c>
      <c r="K283" s="41" t="s">
        <v>21</v>
      </c>
      <c r="L283" s="41" t="s">
        <v>21</v>
      </c>
    </row>
    <row r="284" spans="2:12" ht="11.1" customHeight="1" x14ac:dyDescent="0.2">
      <c r="B284" s="23"/>
      <c r="C284" s="23"/>
      <c r="D284" s="31" t="s">
        <v>32</v>
      </c>
      <c r="E284" s="26">
        <v>6</v>
      </c>
      <c r="F284" s="26">
        <v>979</v>
      </c>
      <c r="G284" s="26">
        <v>143.93799999999999</v>
      </c>
      <c r="H284" s="26">
        <v>3067.846</v>
      </c>
      <c r="I284" s="26">
        <v>41084.523000000001</v>
      </c>
      <c r="J284" s="41" t="s">
        <v>21</v>
      </c>
      <c r="K284" s="41" t="s">
        <v>21</v>
      </c>
      <c r="L284" s="41" t="s">
        <v>21</v>
      </c>
    </row>
    <row r="285" spans="2:12" ht="11.1" customHeight="1" x14ac:dyDescent="0.2">
      <c r="B285" s="23"/>
      <c r="C285" s="23"/>
      <c r="D285" s="31" t="s">
        <v>33</v>
      </c>
      <c r="E285" s="26">
        <v>6</v>
      </c>
      <c r="F285" s="26">
        <v>979</v>
      </c>
      <c r="G285" s="26">
        <v>139.22499999999999</v>
      </c>
      <c r="H285" s="26">
        <v>3067.433</v>
      </c>
      <c r="I285" s="26">
        <v>37358.614999999998</v>
      </c>
      <c r="J285" s="41" t="s">
        <v>21</v>
      </c>
      <c r="K285" s="41" t="s">
        <v>21</v>
      </c>
      <c r="L285" s="41" t="s">
        <v>21</v>
      </c>
    </row>
    <row r="286" spans="2:12" ht="11.1" customHeight="1" x14ac:dyDescent="0.2">
      <c r="B286" s="23"/>
      <c r="C286" s="23"/>
      <c r="D286" s="31" t="s">
        <v>34</v>
      </c>
      <c r="E286" s="26">
        <v>6</v>
      </c>
      <c r="F286" s="26">
        <v>973</v>
      </c>
      <c r="G286" s="26">
        <v>124.989</v>
      </c>
      <c r="H286" s="26">
        <v>2997.1619999999998</v>
      </c>
      <c r="I286" s="26">
        <v>32982.837</v>
      </c>
      <c r="J286" s="41" t="s">
        <v>21</v>
      </c>
      <c r="K286" s="41" t="s">
        <v>21</v>
      </c>
      <c r="L286" s="41" t="s">
        <v>21</v>
      </c>
    </row>
    <row r="287" spans="2:12" ht="11.1" customHeight="1" x14ac:dyDescent="0.2">
      <c r="B287" s="23"/>
      <c r="C287" s="23"/>
      <c r="D287" s="31" t="s">
        <v>35</v>
      </c>
      <c r="E287" s="26">
        <v>6</v>
      </c>
      <c r="F287" s="26">
        <v>950</v>
      </c>
      <c r="G287" s="26">
        <v>140.821</v>
      </c>
      <c r="H287" s="26">
        <v>4943.7290000000003</v>
      </c>
      <c r="I287" s="26">
        <v>41673.752</v>
      </c>
      <c r="J287" s="41" t="s">
        <v>21</v>
      </c>
      <c r="K287" s="41" t="s">
        <v>21</v>
      </c>
      <c r="L287" s="41" t="s">
        <v>21</v>
      </c>
    </row>
    <row r="288" spans="2:12" ht="11.1" customHeight="1" x14ac:dyDescent="0.2">
      <c r="B288" s="23"/>
      <c r="C288" s="23"/>
      <c r="D288" s="31" t="s">
        <v>36</v>
      </c>
      <c r="E288" s="26">
        <v>6</v>
      </c>
      <c r="F288" s="26">
        <v>948</v>
      </c>
      <c r="G288" s="26">
        <v>129.16</v>
      </c>
      <c r="H288" s="26">
        <v>3131.2530000000002</v>
      </c>
      <c r="I288" s="26">
        <v>45522.529000000002</v>
      </c>
      <c r="J288" s="41" t="s">
        <v>21</v>
      </c>
      <c r="K288" s="41" t="s">
        <v>21</v>
      </c>
      <c r="L288" s="41"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v>
      </c>
      <c r="F291" s="26">
        <v>1004.75</v>
      </c>
      <c r="G291" s="26">
        <v>570.553</v>
      </c>
      <c r="H291" s="26">
        <v>12491.293</v>
      </c>
      <c r="I291" s="26">
        <v>146903.48499999999</v>
      </c>
      <c r="J291" s="41" t="s">
        <v>21</v>
      </c>
      <c r="K291" s="41" t="s">
        <v>21</v>
      </c>
      <c r="L291" s="41"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1" t="s">
        <v>21</v>
      </c>
      <c r="K293" s="41" t="s">
        <v>21</v>
      </c>
      <c r="L293" s="41" t="s">
        <v>21</v>
      </c>
    </row>
    <row r="294" spans="2:12" ht="11.1" customHeight="1" x14ac:dyDescent="0.2">
      <c r="B294" s="23"/>
      <c r="C294" s="23"/>
      <c r="D294" s="31" t="s">
        <v>26</v>
      </c>
      <c r="E294" s="26">
        <v>6</v>
      </c>
      <c r="F294" s="26">
        <v>942</v>
      </c>
      <c r="G294" s="26">
        <v>125.758</v>
      </c>
      <c r="H294" s="26">
        <v>2934.5819999999999</v>
      </c>
      <c r="I294" s="26">
        <v>30481.525000000001</v>
      </c>
      <c r="J294" s="41" t="s">
        <v>21</v>
      </c>
      <c r="K294" s="41" t="s">
        <v>21</v>
      </c>
      <c r="L294" s="41" t="s">
        <v>21</v>
      </c>
    </row>
    <row r="295" spans="2:12" ht="11.1" customHeight="1" x14ac:dyDescent="0.2">
      <c r="B295" s="23"/>
      <c r="C295" s="23"/>
      <c r="D295" s="31" t="s">
        <v>27</v>
      </c>
      <c r="E295" s="26">
        <v>8</v>
      </c>
      <c r="F295" s="26">
        <v>1070</v>
      </c>
      <c r="G295" s="26">
        <v>161.048</v>
      </c>
      <c r="H295" s="26">
        <v>3287.2910000000002</v>
      </c>
      <c r="I295" s="26">
        <v>44780.633999999998</v>
      </c>
      <c r="J295" s="41" t="s">
        <v>21</v>
      </c>
      <c r="K295" s="41" t="s">
        <v>21</v>
      </c>
      <c r="L295" s="41" t="s">
        <v>21</v>
      </c>
    </row>
    <row r="296" spans="2:12" ht="11.1" customHeight="1" x14ac:dyDescent="0.2">
      <c r="B296" s="23"/>
      <c r="C296" s="23"/>
      <c r="D296" s="31" t="s">
        <v>28</v>
      </c>
      <c r="E296" s="26">
        <v>8</v>
      </c>
      <c r="F296" s="26">
        <v>1065</v>
      </c>
      <c r="G296" s="26">
        <v>143.60599999999999</v>
      </c>
      <c r="H296" s="26">
        <v>3265.6080000000002</v>
      </c>
      <c r="I296" s="26">
        <v>43944.796999999999</v>
      </c>
      <c r="J296" s="41" t="s">
        <v>21</v>
      </c>
      <c r="K296" s="41" t="s">
        <v>21</v>
      </c>
      <c r="L296" s="41" t="s">
        <v>21</v>
      </c>
    </row>
    <row r="297" spans="2:12" ht="11.1" customHeight="1" x14ac:dyDescent="0.2">
      <c r="B297" s="23"/>
      <c r="C297" s="23"/>
      <c r="D297" s="32" t="s">
        <v>29</v>
      </c>
      <c r="E297" s="26"/>
      <c r="F297" s="26"/>
      <c r="G297" s="26"/>
      <c r="H297" s="26"/>
      <c r="I297" s="26"/>
      <c r="J297" s="26"/>
      <c r="K297" s="26"/>
      <c r="L297" s="28"/>
    </row>
    <row r="298" spans="2:12" ht="11.1" customHeight="1" x14ac:dyDescent="0.2">
      <c r="B298" s="23"/>
      <c r="C298" s="23"/>
      <c r="D298" s="31" t="s">
        <v>30</v>
      </c>
      <c r="E298" s="26"/>
      <c r="F298" s="26"/>
      <c r="G298" s="26"/>
      <c r="H298" s="26"/>
      <c r="I298" s="26"/>
      <c r="J298" s="26"/>
      <c r="K298" s="26"/>
      <c r="L298" s="28"/>
    </row>
    <row r="299" spans="2:12" ht="11.1" customHeight="1" x14ac:dyDescent="0.2">
      <c r="B299" s="23"/>
      <c r="C299" s="23"/>
      <c r="D299" s="31" t="s">
        <v>31</v>
      </c>
      <c r="E299" s="26"/>
      <c r="F299" s="26"/>
      <c r="G299" s="26"/>
      <c r="H299" s="26"/>
      <c r="I299" s="26"/>
      <c r="J299" s="26"/>
      <c r="K299" s="26"/>
      <c r="L299" s="28"/>
    </row>
    <row r="300" spans="2:12" ht="11.1" customHeight="1" x14ac:dyDescent="0.2">
      <c r="B300" s="23"/>
      <c r="C300" s="23"/>
      <c r="D300" s="31" t="s">
        <v>32</v>
      </c>
      <c r="E300" s="26"/>
      <c r="F300" s="26"/>
      <c r="G300" s="26"/>
      <c r="H300" s="26"/>
      <c r="I300" s="26"/>
      <c r="J300" s="26"/>
      <c r="K300" s="26"/>
      <c r="L300" s="28"/>
    </row>
    <row r="301" spans="2:12" ht="11.1" customHeight="1" x14ac:dyDescent="0.2">
      <c r="B301" s="23"/>
      <c r="C301" s="23"/>
      <c r="D301" s="31" t="s">
        <v>33</v>
      </c>
      <c r="E301" s="34"/>
      <c r="F301" s="34"/>
      <c r="G301" s="34"/>
      <c r="H301" s="34"/>
      <c r="I301" s="34"/>
      <c r="J301" s="26"/>
      <c r="K301" s="26"/>
      <c r="L301" s="28"/>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3">
        <v>12</v>
      </c>
      <c r="C307" s="17" t="s">
        <v>52</v>
      </c>
      <c r="D307" s="18">
        <v>2005</v>
      </c>
      <c r="E307" s="26">
        <v>2</v>
      </c>
      <c r="F307" s="44" t="s">
        <v>21</v>
      </c>
      <c r="G307" s="44" t="s">
        <v>21</v>
      </c>
      <c r="H307" s="44" t="s">
        <v>21</v>
      </c>
      <c r="I307" s="44" t="s">
        <v>21</v>
      </c>
      <c r="J307" s="44" t="s">
        <v>21</v>
      </c>
      <c r="K307" s="44" t="s">
        <v>21</v>
      </c>
      <c r="L307" s="44" t="s">
        <v>21</v>
      </c>
    </row>
    <row r="308" spans="2:12" ht="11.1" customHeight="1" x14ac:dyDescent="0.2">
      <c r="B308" s="23"/>
      <c r="D308" s="18">
        <v>2010</v>
      </c>
      <c r="E308" s="26">
        <v>1</v>
      </c>
      <c r="F308" s="44" t="s">
        <v>21</v>
      </c>
      <c r="G308" s="44" t="s">
        <v>21</v>
      </c>
      <c r="H308" s="44" t="s">
        <v>21</v>
      </c>
      <c r="I308" s="44" t="s">
        <v>21</v>
      </c>
      <c r="J308" s="44" t="s">
        <v>21</v>
      </c>
      <c r="K308" s="44" t="s">
        <v>21</v>
      </c>
      <c r="L308" s="44" t="s">
        <v>21</v>
      </c>
    </row>
    <row r="309" spans="2:12" ht="11.1" customHeight="1" x14ac:dyDescent="0.2">
      <c r="B309" s="23"/>
      <c r="D309" s="18">
        <v>2015</v>
      </c>
      <c r="E309" s="26">
        <v>1</v>
      </c>
      <c r="F309" s="44" t="s">
        <v>21</v>
      </c>
      <c r="G309" s="44" t="s">
        <v>21</v>
      </c>
      <c r="H309" s="44" t="s">
        <v>21</v>
      </c>
      <c r="I309" s="44" t="s">
        <v>21</v>
      </c>
      <c r="J309" s="44" t="s">
        <v>21</v>
      </c>
      <c r="K309" s="44" t="s">
        <v>21</v>
      </c>
      <c r="L309" s="44" t="s">
        <v>21</v>
      </c>
    </row>
    <row r="310" spans="2:12" ht="11.1" customHeight="1" x14ac:dyDescent="0.2">
      <c r="B310" s="23"/>
      <c r="D310" s="18">
        <v>2016</v>
      </c>
      <c r="E310" s="45">
        <v>1</v>
      </c>
      <c r="F310" s="46" t="s">
        <v>21</v>
      </c>
      <c r="G310" s="46" t="s">
        <v>21</v>
      </c>
      <c r="H310" s="46" t="s">
        <v>21</v>
      </c>
      <c r="I310" s="46" t="s">
        <v>21</v>
      </c>
      <c r="J310" s="46" t="s">
        <v>21</v>
      </c>
      <c r="K310" s="46" t="s">
        <v>21</v>
      </c>
      <c r="L310" s="46" t="s">
        <v>21</v>
      </c>
    </row>
    <row r="311" spans="2:12" ht="11.1" customHeight="1" x14ac:dyDescent="0.2">
      <c r="B311" s="23"/>
      <c r="D311" s="24"/>
    </row>
    <row r="312" spans="2:12" ht="11.1" customHeight="1" x14ac:dyDescent="0.2">
      <c r="B312" s="23"/>
      <c r="D312" s="25">
        <v>2016</v>
      </c>
      <c r="E312" s="45"/>
      <c r="F312" s="45"/>
      <c r="G312" s="45"/>
      <c r="H312" s="45"/>
      <c r="I312" s="45"/>
      <c r="J312" s="47"/>
      <c r="K312" s="45"/>
      <c r="L312" s="48"/>
    </row>
    <row r="313" spans="2:12" ht="11.1" customHeight="1" x14ac:dyDescent="0.2">
      <c r="B313" s="23"/>
      <c r="C313" s="24"/>
      <c r="D313" s="29" t="s">
        <v>24</v>
      </c>
      <c r="E313" s="45">
        <v>1</v>
      </c>
      <c r="F313" s="46" t="s">
        <v>21</v>
      </c>
      <c r="G313" s="46" t="s">
        <v>21</v>
      </c>
      <c r="H313" s="46" t="s">
        <v>21</v>
      </c>
      <c r="I313" s="46" t="s">
        <v>21</v>
      </c>
      <c r="J313" s="46" t="s">
        <v>21</v>
      </c>
      <c r="K313" s="46" t="s">
        <v>21</v>
      </c>
      <c r="L313" s="46" t="s">
        <v>21</v>
      </c>
    </row>
    <row r="314" spans="2:12" ht="6" customHeight="1" x14ac:dyDescent="0.2">
      <c r="B314" s="23"/>
      <c r="C314" s="24"/>
      <c r="D314" s="30"/>
      <c r="E314" s="45"/>
      <c r="F314" s="45"/>
      <c r="G314" s="45"/>
      <c r="H314" s="45"/>
      <c r="I314" s="45"/>
      <c r="J314" s="47"/>
      <c r="K314" s="45"/>
      <c r="L314" s="48"/>
    </row>
    <row r="315" spans="2:12" ht="11.1" customHeight="1" x14ac:dyDescent="0.2">
      <c r="B315" s="23"/>
      <c r="C315" s="24"/>
      <c r="D315" s="31" t="s">
        <v>25</v>
      </c>
      <c r="E315" s="45">
        <v>1</v>
      </c>
      <c r="F315" s="46" t="s">
        <v>21</v>
      </c>
      <c r="G315" s="46" t="s">
        <v>21</v>
      </c>
      <c r="H315" s="46" t="s">
        <v>21</v>
      </c>
      <c r="I315" s="46" t="s">
        <v>21</v>
      </c>
      <c r="J315" s="46" t="s">
        <v>21</v>
      </c>
      <c r="K315" s="46" t="s">
        <v>21</v>
      </c>
      <c r="L315" s="46" t="s">
        <v>21</v>
      </c>
    </row>
    <row r="316" spans="2:12" ht="11.1" customHeight="1" x14ac:dyDescent="0.2">
      <c r="B316" s="23"/>
      <c r="C316" s="24"/>
      <c r="D316" s="31" t="s">
        <v>26</v>
      </c>
      <c r="E316" s="45">
        <v>1</v>
      </c>
      <c r="F316" s="46" t="s">
        <v>21</v>
      </c>
      <c r="G316" s="46" t="s">
        <v>21</v>
      </c>
      <c r="H316" s="46" t="s">
        <v>21</v>
      </c>
      <c r="I316" s="46" t="s">
        <v>21</v>
      </c>
      <c r="J316" s="46" t="s">
        <v>21</v>
      </c>
      <c r="K316" s="46" t="s">
        <v>21</v>
      </c>
      <c r="L316" s="46" t="s">
        <v>21</v>
      </c>
    </row>
    <row r="317" spans="2:12" ht="11.1" customHeight="1" x14ac:dyDescent="0.2">
      <c r="B317" s="23"/>
      <c r="C317" s="24"/>
      <c r="D317" s="31" t="s">
        <v>27</v>
      </c>
      <c r="E317" s="45">
        <v>1</v>
      </c>
      <c r="F317" s="46" t="s">
        <v>21</v>
      </c>
      <c r="G317" s="46" t="s">
        <v>21</v>
      </c>
      <c r="H317" s="46" t="s">
        <v>21</v>
      </c>
      <c r="I317" s="46" t="s">
        <v>21</v>
      </c>
      <c r="J317" s="46" t="s">
        <v>21</v>
      </c>
      <c r="K317" s="46" t="s">
        <v>21</v>
      </c>
      <c r="L317" s="46" t="s">
        <v>21</v>
      </c>
    </row>
    <row r="318" spans="2:12" ht="11.1" customHeight="1" x14ac:dyDescent="0.2">
      <c r="B318" s="23"/>
      <c r="C318" s="24"/>
      <c r="D318" s="31" t="s">
        <v>28</v>
      </c>
      <c r="E318" s="45">
        <v>1</v>
      </c>
      <c r="F318" s="46" t="s">
        <v>21</v>
      </c>
      <c r="G318" s="46" t="s">
        <v>21</v>
      </c>
      <c r="H318" s="46" t="s">
        <v>21</v>
      </c>
      <c r="I318" s="46" t="s">
        <v>21</v>
      </c>
      <c r="J318" s="46" t="s">
        <v>21</v>
      </c>
      <c r="K318" s="46" t="s">
        <v>21</v>
      </c>
      <c r="L318" s="46" t="s">
        <v>21</v>
      </c>
    </row>
    <row r="319" spans="2:12" ht="11.1" customHeight="1" x14ac:dyDescent="0.2">
      <c r="B319" s="23"/>
      <c r="C319" s="24"/>
      <c r="D319" s="32" t="s">
        <v>29</v>
      </c>
      <c r="E319" s="45">
        <v>1</v>
      </c>
      <c r="F319" s="46" t="s">
        <v>21</v>
      </c>
      <c r="G319" s="46" t="s">
        <v>21</v>
      </c>
      <c r="H319" s="46" t="s">
        <v>21</v>
      </c>
      <c r="I319" s="46" t="s">
        <v>21</v>
      </c>
      <c r="J319" s="46" t="s">
        <v>21</v>
      </c>
      <c r="K319" s="46" t="s">
        <v>21</v>
      </c>
      <c r="L319" s="46" t="s">
        <v>21</v>
      </c>
    </row>
    <row r="320" spans="2:12" ht="11.1" customHeight="1" x14ac:dyDescent="0.2">
      <c r="B320" s="23"/>
      <c r="C320" s="24"/>
      <c r="D320" s="31" t="s">
        <v>30</v>
      </c>
      <c r="E320" s="45">
        <v>1</v>
      </c>
      <c r="F320" s="46" t="s">
        <v>21</v>
      </c>
      <c r="G320" s="46" t="s">
        <v>21</v>
      </c>
      <c r="H320" s="46" t="s">
        <v>21</v>
      </c>
      <c r="I320" s="46" t="s">
        <v>21</v>
      </c>
      <c r="J320" s="46" t="s">
        <v>21</v>
      </c>
      <c r="K320" s="46" t="s">
        <v>21</v>
      </c>
      <c r="L320" s="46" t="s">
        <v>21</v>
      </c>
    </row>
    <row r="321" spans="2:12" ht="11.1" customHeight="1" x14ac:dyDescent="0.2">
      <c r="B321" s="23"/>
      <c r="C321" s="24"/>
      <c r="D321" s="31" t="s">
        <v>31</v>
      </c>
      <c r="E321" s="45">
        <v>1</v>
      </c>
      <c r="F321" s="46" t="s">
        <v>21</v>
      </c>
      <c r="G321" s="46" t="s">
        <v>21</v>
      </c>
      <c r="H321" s="46" t="s">
        <v>21</v>
      </c>
      <c r="I321" s="46" t="s">
        <v>21</v>
      </c>
      <c r="J321" s="46" t="s">
        <v>21</v>
      </c>
      <c r="K321" s="46" t="s">
        <v>21</v>
      </c>
      <c r="L321" s="46" t="s">
        <v>21</v>
      </c>
    </row>
    <row r="322" spans="2:12" ht="11.1" customHeight="1" x14ac:dyDescent="0.2">
      <c r="B322" s="23"/>
      <c r="C322" s="24"/>
      <c r="D322" s="31" t="s">
        <v>32</v>
      </c>
      <c r="E322" s="45">
        <v>1</v>
      </c>
      <c r="F322" s="46" t="s">
        <v>21</v>
      </c>
      <c r="G322" s="46" t="s">
        <v>21</v>
      </c>
      <c r="H322" s="46" t="s">
        <v>21</v>
      </c>
      <c r="I322" s="46" t="s">
        <v>21</v>
      </c>
      <c r="J322" s="46" t="s">
        <v>21</v>
      </c>
      <c r="K322" s="46" t="s">
        <v>21</v>
      </c>
      <c r="L322" s="46" t="s">
        <v>21</v>
      </c>
    </row>
    <row r="323" spans="2:12" ht="11.1" customHeight="1" x14ac:dyDescent="0.2">
      <c r="B323" s="23"/>
      <c r="C323" s="24"/>
      <c r="D323" s="31" t="s">
        <v>33</v>
      </c>
      <c r="E323" s="45">
        <v>1</v>
      </c>
      <c r="F323" s="46" t="s">
        <v>21</v>
      </c>
      <c r="G323" s="46" t="s">
        <v>21</v>
      </c>
      <c r="H323" s="46" t="s">
        <v>21</v>
      </c>
      <c r="I323" s="46" t="s">
        <v>21</v>
      </c>
      <c r="J323" s="46" t="s">
        <v>21</v>
      </c>
      <c r="K323" s="46" t="s">
        <v>21</v>
      </c>
      <c r="L323" s="46" t="s">
        <v>21</v>
      </c>
    </row>
    <row r="324" spans="2:12" ht="11.1" customHeight="1" x14ac:dyDescent="0.2">
      <c r="B324" s="23"/>
      <c r="C324" s="24"/>
      <c r="D324" s="31" t="s">
        <v>34</v>
      </c>
      <c r="E324" s="45">
        <v>1</v>
      </c>
      <c r="F324" s="46" t="s">
        <v>21</v>
      </c>
      <c r="G324" s="46" t="s">
        <v>21</v>
      </c>
      <c r="H324" s="46" t="s">
        <v>21</v>
      </c>
      <c r="I324" s="46" t="s">
        <v>21</v>
      </c>
      <c r="J324" s="46" t="s">
        <v>21</v>
      </c>
      <c r="K324" s="46" t="s">
        <v>21</v>
      </c>
      <c r="L324" s="46" t="s">
        <v>21</v>
      </c>
    </row>
    <row r="325" spans="2:12" ht="11.1" customHeight="1" x14ac:dyDescent="0.2">
      <c r="B325" s="23"/>
      <c r="C325" s="24"/>
      <c r="D325" s="31" t="s">
        <v>35</v>
      </c>
      <c r="E325" s="45">
        <v>1</v>
      </c>
      <c r="F325" s="46" t="s">
        <v>21</v>
      </c>
      <c r="G325" s="46" t="s">
        <v>21</v>
      </c>
      <c r="H325" s="46" t="s">
        <v>21</v>
      </c>
      <c r="I325" s="46" t="s">
        <v>21</v>
      </c>
      <c r="J325" s="46" t="s">
        <v>21</v>
      </c>
      <c r="K325" s="46" t="s">
        <v>21</v>
      </c>
      <c r="L325" s="46" t="s">
        <v>21</v>
      </c>
    </row>
    <row r="326" spans="2:12" ht="11.1" customHeight="1" x14ac:dyDescent="0.2">
      <c r="B326" s="23"/>
      <c r="C326" s="24"/>
      <c r="D326" s="31" t="s">
        <v>36</v>
      </c>
      <c r="E326" s="45">
        <v>1</v>
      </c>
      <c r="F326" s="46" t="s">
        <v>21</v>
      </c>
      <c r="G326" s="46" t="s">
        <v>21</v>
      </c>
      <c r="H326" s="46" t="s">
        <v>21</v>
      </c>
      <c r="I326" s="46" t="s">
        <v>21</v>
      </c>
      <c r="J326" s="46" t="s">
        <v>21</v>
      </c>
      <c r="K326" s="46" t="s">
        <v>21</v>
      </c>
      <c r="L326" s="46"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5">
        <v>1</v>
      </c>
      <c r="F329" s="46" t="s">
        <v>21</v>
      </c>
      <c r="G329" s="46" t="s">
        <v>21</v>
      </c>
      <c r="H329" s="46" t="s">
        <v>21</v>
      </c>
      <c r="I329" s="46" t="s">
        <v>21</v>
      </c>
      <c r="J329" s="46" t="s">
        <v>21</v>
      </c>
      <c r="K329" s="46" t="s">
        <v>21</v>
      </c>
      <c r="L329" s="46"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5">
        <v>1</v>
      </c>
      <c r="F331" s="46" t="s">
        <v>21</v>
      </c>
      <c r="G331" s="46" t="s">
        <v>21</v>
      </c>
      <c r="H331" s="46" t="s">
        <v>21</v>
      </c>
      <c r="I331" s="46" t="s">
        <v>21</v>
      </c>
      <c r="J331" s="46" t="s">
        <v>21</v>
      </c>
      <c r="K331" s="46" t="s">
        <v>21</v>
      </c>
      <c r="L331" s="46" t="s">
        <v>21</v>
      </c>
    </row>
    <row r="332" spans="2:12" ht="11.1" customHeight="1" x14ac:dyDescent="0.2">
      <c r="B332" s="23"/>
      <c r="C332" s="24"/>
      <c r="D332" s="31" t="s">
        <v>26</v>
      </c>
      <c r="E332" s="45">
        <v>1</v>
      </c>
      <c r="F332" s="46" t="s">
        <v>21</v>
      </c>
      <c r="G332" s="46" t="s">
        <v>21</v>
      </c>
      <c r="H332" s="46" t="s">
        <v>21</v>
      </c>
      <c r="I332" s="46" t="s">
        <v>21</v>
      </c>
      <c r="J332" s="46" t="s">
        <v>21</v>
      </c>
      <c r="K332" s="46" t="s">
        <v>21</v>
      </c>
      <c r="L332" s="46" t="s">
        <v>21</v>
      </c>
    </row>
    <row r="333" spans="2:12" ht="11.1" customHeight="1" x14ac:dyDescent="0.2">
      <c r="B333" s="23"/>
      <c r="C333" s="24"/>
      <c r="D333" s="31" t="s">
        <v>27</v>
      </c>
      <c r="E333" s="45">
        <v>1</v>
      </c>
      <c r="F333" s="46" t="s">
        <v>21</v>
      </c>
      <c r="G333" s="46" t="s">
        <v>21</v>
      </c>
      <c r="H333" s="46" t="s">
        <v>21</v>
      </c>
      <c r="I333" s="46" t="s">
        <v>21</v>
      </c>
      <c r="J333" s="46" t="s">
        <v>21</v>
      </c>
      <c r="K333" s="46" t="s">
        <v>21</v>
      </c>
      <c r="L333" s="46" t="s">
        <v>21</v>
      </c>
    </row>
    <row r="334" spans="2:12" ht="11.1" customHeight="1" x14ac:dyDescent="0.2">
      <c r="B334" s="23"/>
      <c r="C334" s="24"/>
      <c r="D334" s="31" t="s">
        <v>28</v>
      </c>
      <c r="E334" s="45">
        <v>1</v>
      </c>
      <c r="F334" s="46" t="s">
        <v>21</v>
      </c>
      <c r="G334" s="46" t="s">
        <v>21</v>
      </c>
      <c r="H334" s="46" t="s">
        <v>21</v>
      </c>
      <c r="I334" s="46" t="s">
        <v>21</v>
      </c>
      <c r="J334" s="46" t="s">
        <v>21</v>
      </c>
      <c r="K334" s="46" t="s">
        <v>21</v>
      </c>
      <c r="L334" s="46" t="s">
        <v>21</v>
      </c>
    </row>
    <row r="335" spans="2:12" ht="11.1" customHeight="1" x14ac:dyDescent="0.2">
      <c r="B335" s="23"/>
      <c r="C335" s="24"/>
      <c r="D335" s="32" t="s">
        <v>29</v>
      </c>
      <c r="E335" s="26"/>
      <c r="F335" s="26"/>
      <c r="G335" s="26"/>
      <c r="H335" s="26"/>
      <c r="I335" s="26"/>
      <c r="J335" s="26"/>
      <c r="K335" s="26"/>
      <c r="L335" s="28"/>
    </row>
    <row r="336" spans="2:12" ht="11.1" customHeight="1" x14ac:dyDescent="0.2">
      <c r="B336" s="23"/>
      <c r="C336" s="24"/>
      <c r="D336" s="31" t="s">
        <v>30</v>
      </c>
      <c r="E336" s="26"/>
      <c r="F336" s="26"/>
      <c r="G336" s="26"/>
      <c r="H336" s="26"/>
      <c r="I336" s="26"/>
      <c r="J336" s="26"/>
      <c r="K336" s="26"/>
      <c r="L336" s="28"/>
    </row>
    <row r="337" spans="1:12" ht="11.1" customHeight="1" x14ac:dyDescent="0.2">
      <c r="B337" s="23"/>
      <c r="C337" s="24"/>
      <c r="D337" s="31" t="s">
        <v>31</v>
      </c>
      <c r="E337" s="26"/>
      <c r="F337" s="26"/>
      <c r="G337" s="26"/>
      <c r="H337" s="26"/>
      <c r="I337" s="26"/>
      <c r="J337" s="26"/>
      <c r="K337" s="26"/>
      <c r="L337" s="28"/>
    </row>
    <row r="338" spans="1:12" ht="11.1" customHeight="1" x14ac:dyDescent="0.2">
      <c r="B338" s="23"/>
      <c r="C338" s="24"/>
      <c r="D338" s="31" t="s">
        <v>32</v>
      </c>
      <c r="E338" s="26"/>
      <c r="F338" s="26"/>
      <c r="G338" s="26"/>
      <c r="H338" s="26"/>
      <c r="I338" s="26"/>
      <c r="J338" s="26"/>
      <c r="K338" s="26"/>
      <c r="L338" s="28"/>
    </row>
    <row r="339" spans="1:12" ht="11.1" customHeight="1" x14ac:dyDescent="0.2">
      <c r="B339" s="23"/>
      <c r="C339" s="24"/>
      <c r="D339" s="31" t="s">
        <v>33</v>
      </c>
      <c r="E339" s="34"/>
      <c r="F339" s="34"/>
      <c r="G339" s="34"/>
      <c r="H339" s="34"/>
      <c r="I339" s="34"/>
      <c r="J339" s="26"/>
      <c r="K339" s="26"/>
      <c r="L339" s="28"/>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c r="C344" s="40" t="s">
        <v>39</v>
      </c>
    </row>
    <row r="345" spans="1:12" ht="11.1" customHeight="1" x14ac:dyDescent="0.2">
      <c r="A345" s="352" t="s">
        <v>53</v>
      </c>
      <c r="B345" s="352"/>
      <c r="C345" s="352"/>
      <c r="D345" s="352"/>
      <c r="E345" s="352"/>
      <c r="F345" s="352"/>
      <c r="G345" s="352"/>
      <c r="H345" s="352"/>
      <c r="I345" s="352"/>
      <c r="J345" s="352"/>
      <c r="K345" s="352"/>
      <c r="L345" s="352"/>
    </row>
    <row r="346" spans="1:12" ht="11.1" customHeight="1" x14ac:dyDescent="0.2">
      <c r="A346" s="2"/>
      <c r="B346" s="2"/>
      <c r="C346" s="2"/>
      <c r="D346" s="2"/>
      <c r="E346" s="3"/>
      <c r="F346" s="3"/>
      <c r="G346" s="3"/>
      <c r="H346" s="3"/>
      <c r="I346" s="3"/>
      <c r="J346" s="1"/>
      <c r="K346" s="1"/>
      <c r="L346" s="4"/>
    </row>
    <row r="347" spans="1:12" ht="11.1" customHeight="1" x14ac:dyDescent="0.2">
      <c r="A347" s="352" t="s">
        <v>1</v>
      </c>
      <c r="B347" s="352"/>
      <c r="C347" s="352"/>
      <c r="D347" s="352"/>
      <c r="E347" s="352"/>
      <c r="F347" s="352"/>
      <c r="G347" s="352"/>
      <c r="H347" s="352"/>
      <c r="I347" s="352"/>
      <c r="J347" s="352"/>
      <c r="K347" s="352"/>
      <c r="L347" s="352"/>
    </row>
    <row r="348" spans="1:12" ht="11.1" customHeight="1" x14ac:dyDescent="0.2">
      <c r="A348" s="352" t="s">
        <v>2</v>
      </c>
      <c r="B348" s="352"/>
      <c r="C348" s="352"/>
      <c r="D348" s="352"/>
      <c r="E348" s="352"/>
      <c r="F348" s="352"/>
      <c r="G348" s="352"/>
      <c r="H348" s="352"/>
      <c r="I348" s="352"/>
      <c r="J348" s="352"/>
      <c r="K348" s="352"/>
      <c r="L348" s="352"/>
    </row>
    <row r="349" spans="1:12" s="8" customFormat="1" ht="18" customHeight="1" x14ac:dyDescent="0.2">
      <c r="A349" s="5"/>
      <c r="B349" s="5"/>
      <c r="C349" s="5"/>
      <c r="D349" s="5"/>
      <c r="E349" s="6"/>
      <c r="F349" s="6"/>
      <c r="G349" s="6"/>
      <c r="H349" s="6"/>
      <c r="I349" s="6"/>
      <c r="J349" s="1"/>
      <c r="K349" s="7"/>
      <c r="L349" s="4"/>
    </row>
    <row r="350" spans="1:12" ht="15" customHeight="1" x14ac:dyDescent="0.2">
      <c r="B350" s="331" t="s">
        <v>3</v>
      </c>
      <c r="C350" s="334" t="s">
        <v>4</v>
      </c>
      <c r="D350" s="337" t="s">
        <v>5</v>
      </c>
      <c r="E350" s="337" t="s">
        <v>6</v>
      </c>
      <c r="F350" s="334" t="s">
        <v>7</v>
      </c>
      <c r="G350" s="334" t="s">
        <v>8</v>
      </c>
      <c r="H350" s="334" t="s">
        <v>9</v>
      </c>
      <c r="I350" s="346" t="s">
        <v>10</v>
      </c>
      <c r="J350" s="348"/>
      <c r="K350" s="347"/>
      <c r="L350" s="349" t="s">
        <v>11</v>
      </c>
    </row>
    <row r="351" spans="1:12" ht="15" customHeight="1" x14ac:dyDescent="0.2">
      <c r="B351" s="332"/>
      <c r="C351" s="338"/>
      <c r="D351" s="335"/>
      <c r="E351" s="335"/>
      <c r="F351" s="338"/>
      <c r="G351" s="338"/>
      <c r="H351" s="338"/>
      <c r="I351" s="334" t="s">
        <v>12</v>
      </c>
      <c r="J351" s="346" t="s">
        <v>13</v>
      </c>
      <c r="K351" s="347"/>
      <c r="L351" s="350"/>
    </row>
    <row r="352" spans="1:12" ht="21" customHeight="1" x14ac:dyDescent="0.2">
      <c r="B352" s="332"/>
      <c r="C352" s="338"/>
      <c r="D352" s="335"/>
      <c r="E352" s="336"/>
      <c r="F352" s="339"/>
      <c r="G352" s="339"/>
      <c r="H352" s="339"/>
      <c r="I352" s="339"/>
      <c r="J352" s="9" t="s">
        <v>14</v>
      </c>
      <c r="K352" s="10" t="s">
        <v>15</v>
      </c>
      <c r="L352" s="351"/>
    </row>
    <row r="353" spans="2:12" ht="11.1" customHeight="1" x14ac:dyDescent="0.2">
      <c r="B353" s="333"/>
      <c r="C353" s="339"/>
      <c r="D353" s="336"/>
      <c r="E353" s="11" t="s">
        <v>16</v>
      </c>
      <c r="F353" s="11" t="s">
        <v>17</v>
      </c>
      <c r="G353" s="12" t="s">
        <v>18</v>
      </c>
      <c r="H353" s="346" t="s">
        <v>19</v>
      </c>
      <c r="I353" s="348"/>
      <c r="J353" s="348"/>
      <c r="K353" s="347"/>
      <c r="L353" s="13" t="s">
        <v>20</v>
      </c>
    </row>
    <row r="354" spans="2:12" ht="11.1" customHeight="1" x14ac:dyDescent="0.2">
      <c r="B354" s="14"/>
      <c r="C354" s="15"/>
      <c r="D354" s="15"/>
    </row>
    <row r="355" spans="2:12" ht="11.1" customHeight="1" x14ac:dyDescent="0.2">
      <c r="B355" s="49">
        <v>13</v>
      </c>
      <c r="C355" s="17" t="s">
        <v>54</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1242.5</v>
      </c>
      <c r="G361" s="26">
        <v>669.42600000000004</v>
      </c>
      <c r="H361" s="26">
        <v>10729.463</v>
      </c>
      <c r="I361" s="26">
        <v>59802.053999999996</v>
      </c>
      <c r="J361" s="26">
        <v>24937.945</v>
      </c>
      <c r="K361" s="26">
        <v>19888.206999999999</v>
      </c>
      <c r="L361" s="28">
        <v>41.7008168314754</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12.5</v>
      </c>
      <c r="F377" s="26">
        <v>1371.25</v>
      </c>
      <c r="G377" s="26">
        <v>726.96900000000005</v>
      </c>
      <c r="H377" s="26">
        <v>12297.598</v>
      </c>
      <c r="I377" s="26">
        <v>66366.782999999996</v>
      </c>
      <c r="J377" s="26">
        <v>32025.067999999999</v>
      </c>
      <c r="K377" s="26">
        <v>26518.291000000001</v>
      </c>
      <c r="L377" s="28">
        <v>48.2546637826336</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c r="F383" s="26"/>
      <c r="G383" s="26"/>
      <c r="H383" s="26"/>
      <c r="I383" s="26"/>
      <c r="J383" s="26"/>
      <c r="K383" s="26"/>
      <c r="L383" s="28"/>
    </row>
    <row r="384" spans="2:12" ht="11.1" customHeight="1" x14ac:dyDescent="0.2">
      <c r="B384" s="23"/>
      <c r="C384" s="23"/>
      <c r="D384" s="31" t="s">
        <v>30</v>
      </c>
      <c r="E384" s="26"/>
      <c r="F384" s="26"/>
      <c r="G384" s="26"/>
      <c r="H384" s="26"/>
      <c r="I384" s="26"/>
      <c r="J384" s="26"/>
      <c r="K384" s="26"/>
      <c r="L384" s="28"/>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47</v>
      </c>
      <c r="D393" s="18">
        <v>2005</v>
      </c>
      <c r="E393" s="26">
        <v>4</v>
      </c>
      <c r="F393" s="44" t="s">
        <v>21</v>
      </c>
      <c r="G393" s="44" t="s">
        <v>21</v>
      </c>
      <c r="H393" s="44" t="s">
        <v>21</v>
      </c>
      <c r="I393" s="44" t="s">
        <v>21</v>
      </c>
      <c r="J393" s="44" t="s">
        <v>21</v>
      </c>
      <c r="K393" s="44" t="s">
        <v>21</v>
      </c>
      <c r="L393" s="44" t="s">
        <v>21</v>
      </c>
    </row>
    <row r="394" spans="2:12" ht="11.1" customHeight="1" x14ac:dyDescent="0.2">
      <c r="B394" s="39"/>
      <c r="C394" s="17" t="s">
        <v>55</v>
      </c>
      <c r="D394" s="18">
        <v>2010</v>
      </c>
      <c r="E394" s="26">
        <v>2</v>
      </c>
      <c r="F394" s="44" t="s">
        <v>21</v>
      </c>
      <c r="G394" s="44" t="s">
        <v>21</v>
      </c>
      <c r="H394" s="44" t="s">
        <v>21</v>
      </c>
      <c r="I394" s="44" t="s">
        <v>21</v>
      </c>
      <c r="J394" s="44" t="s">
        <v>21</v>
      </c>
      <c r="K394" s="44" t="s">
        <v>21</v>
      </c>
      <c r="L394" s="44" t="s">
        <v>21</v>
      </c>
    </row>
    <row r="395" spans="2:12" ht="11.1" customHeight="1" x14ac:dyDescent="0.2">
      <c r="B395" s="23"/>
      <c r="D395" s="18">
        <v>2015</v>
      </c>
      <c r="E395" s="26">
        <v>2</v>
      </c>
      <c r="F395" s="44" t="s">
        <v>21</v>
      </c>
      <c r="G395" s="44" t="s">
        <v>21</v>
      </c>
      <c r="H395" s="44" t="s">
        <v>21</v>
      </c>
      <c r="I395" s="44" t="s">
        <v>21</v>
      </c>
      <c r="J395" s="44" t="s">
        <v>21</v>
      </c>
      <c r="K395" s="44" t="s">
        <v>21</v>
      </c>
      <c r="L395" s="44" t="s">
        <v>21</v>
      </c>
    </row>
    <row r="396" spans="2:12" ht="11.1" customHeight="1" x14ac:dyDescent="0.2">
      <c r="B396" s="23"/>
      <c r="D396" s="18">
        <v>2016</v>
      </c>
      <c r="E396" s="45">
        <v>2</v>
      </c>
      <c r="F396" s="46" t="s">
        <v>21</v>
      </c>
      <c r="G396" s="46" t="s">
        <v>21</v>
      </c>
      <c r="H396" s="46" t="s">
        <v>21</v>
      </c>
      <c r="I396" s="46" t="s">
        <v>21</v>
      </c>
      <c r="J396" s="46" t="s">
        <v>21</v>
      </c>
      <c r="K396" s="46" t="s">
        <v>21</v>
      </c>
      <c r="L396" s="46"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5">
        <v>2</v>
      </c>
      <c r="F399" s="46" t="s">
        <v>21</v>
      </c>
      <c r="G399" s="46" t="s">
        <v>21</v>
      </c>
      <c r="H399" s="46" t="s">
        <v>21</v>
      </c>
      <c r="I399" s="46" t="s">
        <v>21</v>
      </c>
      <c r="J399" s="46" t="s">
        <v>21</v>
      </c>
      <c r="K399" s="46" t="s">
        <v>21</v>
      </c>
      <c r="L399" s="46" t="s">
        <v>21</v>
      </c>
    </row>
    <row r="400" spans="2:12" ht="6" customHeight="1" x14ac:dyDescent="0.2">
      <c r="B400" s="23"/>
      <c r="C400" s="24"/>
      <c r="D400" s="30"/>
      <c r="E400" s="45"/>
      <c r="F400" s="45"/>
      <c r="G400" s="45"/>
      <c r="H400" s="45"/>
      <c r="I400" s="45"/>
      <c r="J400" s="47"/>
      <c r="K400" s="45"/>
      <c r="L400" s="48"/>
    </row>
    <row r="401" spans="2:12" ht="11.1" customHeight="1" x14ac:dyDescent="0.2">
      <c r="B401" s="23"/>
      <c r="C401" s="24"/>
      <c r="D401" s="31" t="s">
        <v>25</v>
      </c>
      <c r="E401" s="45">
        <v>2</v>
      </c>
      <c r="F401" s="46" t="s">
        <v>21</v>
      </c>
      <c r="G401" s="46" t="s">
        <v>21</v>
      </c>
      <c r="H401" s="46" t="s">
        <v>21</v>
      </c>
      <c r="I401" s="46" t="s">
        <v>21</v>
      </c>
      <c r="J401" s="46" t="s">
        <v>21</v>
      </c>
      <c r="K401" s="46" t="s">
        <v>21</v>
      </c>
      <c r="L401" s="46" t="s">
        <v>21</v>
      </c>
    </row>
    <row r="402" spans="2:12" ht="11.1" customHeight="1" x14ac:dyDescent="0.2">
      <c r="B402" s="23"/>
      <c r="C402" s="24"/>
      <c r="D402" s="31" t="s">
        <v>26</v>
      </c>
      <c r="E402" s="45">
        <v>2</v>
      </c>
      <c r="F402" s="46" t="s">
        <v>21</v>
      </c>
      <c r="G402" s="46" t="s">
        <v>21</v>
      </c>
      <c r="H402" s="46" t="s">
        <v>21</v>
      </c>
      <c r="I402" s="46" t="s">
        <v>21</v>
      </c>
      <c r="J402" s="46" t="s">
        <v>21</v>
      </c>
      <c r="K402" s="46" t="s">
        <v>21</v>
      </c>
      <c r="L402" s="46" t="s">
        <v>21</v>
      </c>
    </row>
    <row r="403" spans="2:12" ht="11.1" customHeight="1" x14ac:dyDescent="0.2">
      <c r="B403" s="23"/>
      <c r="C403" s="24"/>
      <c r="D403" s="31" t="s">
        <v>27</v>
      </c>
      <c r="E403" s="45">
        <v>2</v>
      </c>
      <c r="F403" s="46" t="s">
        <v>21</v>
      </c>
      <c r="G403" s="46" t="s">
        <v>21</v>
      </c>
      <c r="H403" s="46" t="s">
        <v>21</v>
      </c>
      <c r="I403" s="46" t="s">
        <v>21</v>
      </c>
      <c r="J403" s="46" t="s">
        <v>21</v>
      </c>
      <c r="K403" s="46" t="s">
        <v>21</v>
      </c>
      <c r="L403" s="46" t="s">
        <v>21</v>
      </c>
    </row>
    <row r="404" spans="2:12" ht="11.1" customHeight="1" x14ac:dyDescent="0.2">
      <c r="B404" s="23"/>
      <c r="C404" s="24"/>
      <c r="D404" s="31" t="s">
        <v>28</v>
      </c>
      <c r="E404" s="45">
        <v>2</v>
      </c>
      <c r="F404" s="46" t="s">
        <v>21</v>
      </c>
      <c r="G404" s="46" t="s">
        <v>21</v>
      </c>
      <c r="H404" s="46" t="s">
        <v>21</v>
      </c>
      <c r="I404" s="46" t="s">
        <v>21</v>
      </c>
      <c r="J404" s="46" t="s">
        <v>21</v>
      </c>
      <c r="K404" s="46" t="s">
        <v>21</v>
      </c>
      <c r="L404" s="46" t="s">
        <v>21</v>
      </c>
    </row>
    <row r="405" spans="2:12" ht="11.1" customHeight="1" x14ac:dyDescent="0.2">
      <c r="B405" s="23"/>
      <c r="C405" s="24"/>
      <c r="D405" s="32" t="s">
        <v>29</v>
      </c>
      <c r="E405" s="45">
        <v>2</v>
      </c>
      <c r="F405" s="46" t="s">
        <v>21</v>
      </c>
      <c r="G405" s="46" t="s">
        <v>21</v>
      </c>
      <c r="H405" s="46" t="s">
        <v>21</v>
      </c>
      <c r="I405" s="46" t="s">
        <v>21</v>
      </c>
      <c r="J405" s="46" t="s">
        <v>21</v>
      </c>
      <c r="K405" s="46" t="s">
        <v>21</v>
      </c>
      <c r="L405" s="46" t="s">
        <v>21</v>
      </c>
    </row>
    <row r="406" spans="2:12" ht="11.1" customHeight="1" x14ac:dyDescent="0.2">
      <c r="B406" s="23"/>
      <c r="C406" s="24"/>
      <c r="D406" s="31" t="s">
        <v>30</v>
      </c>
      <c r="E406" s="45">
        <v>2</v>
      </c>
      <c r="F406" s="46" t="s">
        <v>21</v>
      </c>
      <c r="G406" s="46" t="s">
        <v>21</v>
      </c>
      <c r="H406" s="46" t="s">
        <v>21</v>
      </c>
      <c r="I406" s="46" t="s">
        <v>21</v>
      </c>
      <c r="J406" s="46" t="s">
        <v>21</v>
      </c>
      <c r="K406" s="46" t="s">
        <v>21</v>
      </c>
      <c r="L406" s="46" t="s">
        <v>21</v>
      </c>
    </row>
    <row r="407" spans="2:12" ht="11.1" customHeight="1" x14ac:dyDescent="0.2">
      <c r="B407" s="23"/>
      <c r="C407" s="24"/>
      <c r="D407" s="31" t="s">
        <v>31</v>
      </c>
      <c r="E407" s="45">
        <v>2</v>
      </c>
      <c r="F407" s="46" t="s">
        <v>21</v>
      </c>
      <c r="G407" s="46" t="s">
        <v>21</v>
      </c>
      <c r="H407" s="46" t="s">
        <v>21</v>
      </c>
      <c r="I407" s="46" t="s">
        <v>21</v>
      </c>
      <c r="J407" s="46" t="s">
        <v>21</v>
      </c>
      <c r="K407" s="46" t="s">
        <v>21</v>
      </c>
      <c r="L407" s="46" t="s">
        <v>21</v>
      </c>
    </row>
    <row r="408" spans="2:12" ht="11.1" customHeight="1" x14ac:dyDescent="0.2">
      <c r="B408" s="23"/>
      <c r="C408" s="24"/>
      <c r="D408" s="31" t="s">
        <v>32</v>
      </c>
      <c r="E408" s="45">
        <v>2</v>
      </c>
      <c r="F408" s="46" t="s">
        <v>21</v>
      </c>
      <c r="G408" s="46" t="s">
        <v>21</v>
      </c>
      <c r="H408" s="46" t="s">
        <v>21</v>
      </c>
      <c r="I408" s="46" t="s">
        <v>21</v>
      </c>
      <c r="J408" s="46" t="s">
        <v>21</v>
      </c>
      <c r="K408" s="46" t="s">
        <v>21</v>
      </c>
      <c r="L408" s="46" t="s">
        <v>21</v>
      </c>
    </row>
    <row r="409" spans="2:12" ht="11.1" customHeight="1" x14ac:dyDescent="0.2">
      <c r="B409" s="23"/>
      <c r="C409" s="24"/>
      <c r="D409" s="31" t="s">
        <v>33</v>
      </c>
      <c r="E409" s="45">
        <v>2</v>
      </c>
      <c r="F409" s="46" t="s">
        <v>21</v>
      </c>
      <c r="G409" s="46" t="s">
        <v>21</v>
      </c>
      <c r="H409" s="46" t="s">
        <v>21</v>
      </c>
      <c r="I409" s="46" t="s">
        <v>21</v>
      </c>
      <c r="J409" s="46" t="s">
        <v>21</v>
      </c>
      <c r="K409" s="46" t="s">
        <v>21</v>
      </c>
      <c r="L409" s="46" t="s">
        <v>21</v>
      </c>
    </row>
    <row r="410" spans="2:12" ht="11.1" customHeight="1" x14ac:dyDescent="0.2">
      <c r="B410" s="23"/>
      <c r="C410" s="24"/>
      <c r="D410" s="31" t="s">
        <v>34</v>
      </c>
      <c r="E410" s="45">
        <v>2</v>
      </c>
      <c r="F410" s="46" t="s">
        <v>21</v>
      </c>
      <c r="G410" s="46" t="s">
        <v>21</v>
      </c>
      <c r="H410" s="46" t="s">
        <v>21</v>
      </c>
      <c r="I410" s="46" t="s">
        <v>21</v>
      </c>
      <c r="J410" s="46" t="s">
        <v>21</v>
      </c>
      <c r="K410" s="46" t="s">
        <v>21</v>
      </c>
      <c r="L410" s="46" t="s">
        <v>21</v>
      </c>
    </row>
    <row r="411" spans="2:12" ht="11.1" customHeight="1" x14ac:dyDescent="0.2">
      <c r="B411" s="23"/>
      <c r="C411" s="24"/>
      <c r="D411" s="31" t="s">
        <v>35</v>
      </c>
      <c r="E411" s="45">
        <v>2</v>
      </c>
      <c r="F411" s="46" t="s">
        <v>21</v>
      </c>
      <c r="G411" s="46" t="s">
        <v>21</v>
      </c>
      <c r="H411" s="46" t="s">
        <v>21</v>
      </c>
      <c r="I411" s="46" t="s">
        <v>21</v>
      </c>
      <c r="J411" s="46" t="s">
        <v>21</v>
      </c>
      <c r="K411" s="46" t="s">
        <v>21</v>
      </c>
      <c r="L411" s="46" t="s">
        <v>21</v>
      </c>
    </row>
    <row r="412" spans="2:12" ht="11.1" customHeight="1" x14ac:dyDescent="0.2">
      <c r="B412" s="23"/>
      <c r="C412" s="24"/>
      <c r="D412" s="31" t="s">
        <v>36</v>
      </c>
      <c r="E412" s="45">
        <v>2</v>
      </c>
      <c r="F412" s="46" t="s">
        <v>21</v>
      </c>
      <c r="G412" s="46" t="s">
        <v>21</v>
      </c>
      <c r="H412" s="46" t="s">
        <v>21</v>
      </c>
      <c r="I412" s="46" t="s">
        <v>21</v>
      </c>
      <c r="J412" s="46" t="s">
        <v>21</v>
      </c>
      <c r="K412" s="46" t="s">
        <v>21</v>
      </c>
      <c r="L412" s="46"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5">
        <v>2</v>
      </c>
      <c r="F415" s="46" t="s">
        <v>21</v>
      </c>
      <c r="G415" s="46" t="s">
        <v>21</v>
      </c>
      <c r="H415" s="46" t="s">
        <v>21</v>
      </c>
      <c r="I415" s="46" t="s">
        <v>21</v>
      </c>
      <c r="J415" s="46" t="s">
        <v>21</v>
      </c>
      <c r="K415" s="46" t="s">
        <v>21</v>
      </c>
      <c r="L415" s="46"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5">
        <v>2</v>
      </c>
      <c r="F417" s="46" t="s">
        <v>21</v>
      </c>
      <c r="G417" s="46" t="s">
        <v>21</v>
      </c>
      <c r="H417" s="46" t="s">
        <v>21</v>
      </c>
      <c r="I417" s="46" t="s">
        <v>21</v>
      </c>
      <c r="J417" s="46" t="s">
        <v>21</v>
      </c>
      <c r="K417" s="46" t="s">
        <v>21</v>
      </c>
      <c r="L417" s="46" t="s">
        <v>21</v>
      </c>
    </row>
    <row r="418" spans="1:12" ht="11.1" customHeight="1" x14ac:dyDescent="0.2">
      <c r="B418" s="23"/>
      <c r="C418" s="24"/>
      <c r="D418" s="31" t="s">
        <v>26</v>
      </c>
      <c r="E418" s="45">
        <v>2</v>
      </c>
      <c r="F418" s="46" t="s">
        <v>21</v>
      </c>
      <c r="G418" s="46" t="s">
        <v>21</v>
      </c>
      <c r="H418" s="46" t="s">
        <v>21</v>
      </c>
      <c r="I418" s="46" t="s">
        <v>21</v>
      </c>
      <c r="J418" s="46" t="s">
        <v>21</v>
      </c>
      <c r="K418" s="46" t="s">
        <v>21</v>
      </c>
      <c r="L418" s="46" t="s">
        <v>21</v>
      </c>
    </row>
    <row r="419" spans="1:12" ht="11.1" customHeight="1" x14ac:dyDescent="0.2">
      <c r="B419" s="23"/>
      <c r="C419" s="24"/>
      <c r="D419" s="31" t="s">
        <v>27</v>
      </c>
      <c r="E419" s="45">
        <v>2</v>
      </c>
      <c r="F419" s="46" t="s">
        <v>21</v>
      </c>
      <c r="G419" s="46" t="s">
        <v>21</v>
      </c>
      <c r="H419" s="46" t="s">
        <v>21</v>
      </c>
      <c r="I419" s="46" t="s">
        <v>21</v>
      </c>
      <c r="J419" s="46" t="s">
        <v>21</v>
      </c>
      <c r="K419" s="46" t="s">
        <v>21</v>
      </c>
      <c r="L419" s="46" t="s">
        <v>21</v>
      </c>
    </row>
    <row r="420" spans="1:12" ht="11.1" customHeight="1" x14ac:dyDescent="0.2">
      <c r="B420" s="23"/>
      <c r="C420" s="24"/>
      <c r="D420" s="31" t="s">
        <v>28</v>
      </c>
      <c r="E420" s="45">
        <v>2</v>
      </c>
      <c r="F420" s="46" t="s">
        <v>21</v>
      </c>
      <c r="G420" s="46" t="s">
        <v>21</v>
      </c>
      <c r="H420" s="46" t="s">
        <v>21</v>
      </c>
      <c r="I420" s="46" t="s">
        <v>21</v>
      </c>
      <c r="J420" s="46" t="s">
        <v>21</v>
      </c>
      <c r="K420" s="46" t="s">
        <v>21</v>
      </c>
      <c r="L420" s="46" t="s">
        <v>21</v>
      </c>
    </row>
    <row r="421" spans="1:12" ht="11.1" customHeight="1" x14ac:dyDescent="0.2">
      <c r="B421" s="23"/>
      <c r="C421" s="24"/>
      <c r="D421" s="32" t="s">
        <v>29</v>
      </c>
      <c r="E421" s="26"/>
      <c r="F421" s="26"/>
      <c r="G421" s="26"/>
      <c r="H421" s="26"/>
      <c r="I421" s="26"/>
      <c r="J421" s="26"/>
      <c r="K421" s="26"/>
      <c r="L421" s="28"/>
    </row>
    <row r="422" spans="1:12" ht="11.1" customHeight="1" x14ac:dyDescent="0.2">
      <c r="B422" s="23"/>
      <c r="C422" s="24"/>
      <c r="D422" s="31" t="s">
        <v>30</v>
      </c>
      <c r="E422" s="26"/>
      <c r="F422" s="26"/>
      <c r="G422" s="26"/>
      <c r="H422" s="26"/>
      <c r="I422" s="26"/>
      <c r="J422" s="26"/>
      <c r="K422" s="26"/>
      <c r="L422" s="28"/>
    </row>
    <row r="423" spans="1:12" ht="11.1" customHeight="1" x14ac:dyDescent="0.2">
      <c r="B423" s="23"/>
      <c r="C423" s="24"/>
      <c r="D423" s="31" t="s">
        <v>31</v>
      </c>
      <c r="E423" s="26"/>
      <c r="F423" s="26"/>
      <c r="G423" s="26"/>
      <c r="H423" s="26"/>
      <c r="I423" s="26"/>
      <c r="J423" s="26"/>
      <c r="K423" s="26"/>
      <c r="L423" s="28"/>
    </row>
    <row r="424" spans="1:12" ht="11.1" customHeight="1" x14ac:dyDescent="0.2">
      <c r="B424" s="23"/>
      <c r="C424" s="24"/>
      <c r="D424" s="31" t="s">
        <v>32</v>
      </c>
      <c r="E424" s="26"/>
      <c r="F424" s="26"/>
      <c r="G424" s="26"/>
      <c r="H424" s="26"/>
      <c r="I424" s="26"/>
      <c r="J424" s="26"/>
      <c r="K424" s="26"/>
      <c r="L424" s="28"/>
    </row>
    <row r="425" spans="1:12" ht="11.1" customHeight="1" x14ac:dyDescent="0.2">
      <c r="B425" s="23"/>
      <c r="C425" s="24"/>
      <c r="D425" s="31" t="s">
        <v>33</v>
      </c>
      <c r="E425" s="34"/>
      <c r="F425" s="34"/>
      <c r="G425" s="34"/>
      <c r="H425" s="34"/>
      <c r="I425" s="34"/>
      <c r="J425" s="26"/>
      <c r="K425" s="26"/>
      <c r="L425" s="28"/>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c r="C430" s="40" t="s">
        <v>39</v>
      </c>
    </row>
    <row r="431" spans="1:12" ht="11.1" customHeight="1" x14ac:dyDescent="0.2">
      <c r="A431" s="352" t="s">
        <v>56</v>
      </c>
      <c r="B431" s="352"/>
      <c r="C431" s="352"/>
      <c r="D431" s="352"/>
      <c r="E431" s="352"/>
      <c r="F431" s="352"/>
      <c r="G431" s="352"/>
      <c r="H431" s="352"/>
      <c r="I431" s="352"/>
      <c r="J431" s="352"/>
      <c r="K431" s="352"/>
      <c r="L431" s="352"/>
    </row>
    <row r="432" spans="1:12" ht="11.1" customHeight="1" x14ac:dyDescent="0.2">
      <c r="A432" s="2"/>
      <c r="B432" s="2"/>
      <c r="C432" s="2"/>
      <c r="D432" s="2"/>
      <c r="E432" s="3"/>
      <c r="F432" s="3"/>
      <c r="G432" s="3"/>
      <c r="H432" s="3"/>
      <c r="I432" s="3"/>
      <c r="J432" s="1"/>
      <c r="K432" s="1"/>
      <c r="L432" s="4"/>
    </row>
    <row r="433" spans="1:12" ht="11.1" customHeight="1" x14ac:dyDescent="0.2">
      <c r="A433" s="352" t="s">
        <v>1</v>
      </c>
      <c r="B433" s="352"/>
      <c r="C433" s="352"/>
      <c r="D433" s="352"/>
      <c r="E433" s="352"/>
      <c r="F433" s="352"/>
      <c r="G433" s="352"/>
      <c r="H433" s="352"/>
      <c r="I433" s="352"/>
      <c r="J433" s="352"/>
      <c r="K433" s="352"/>
      <c r="L433" s="352"/>
    </row>
    <row r="434" spans="1:12" ht="11.1" customHeight="1" x14ac:dyDescent="0.2">
      <c r="A434" s="352" t="s">
        <v>2</v>
      </c>
      <c r="B434" s="352"/>
      <c r="C434" s="352"/>
      <c r="D434" s="352"/>
      <c r="E434" s="352"/>
      <c r="F434" s="352"/>
      <c r="G434" s="352"/>
      <c r="H434" s="352"/>
      <c r="I434" s="352"/>
      <c r="J434" s="352"/>
      <c r="K434" s="352"/>
      <c r="L434" s="352"/>
    </row>
    <row r="435" spans="1:12" s="8" customFormat="1" ht="18" customHeight="1" x14ac:dyDescent="0.2">
      <c r="A435" s="5"/>
      <c r="B435" s="5"/>
      <c r="C435" s="5"/>
      <c r="D435" s="5"/>
      <c r="E435" s="6"/>
      <c r="F435" s="6"/>
      <c r="G435" s="6"/>
      <c r="H435" s="6"/>
      <c r="I435" s="6"/>
      <c r="J435" s="1"/>
      <c r="K435" s="7"/>
      <c r="L435" s="4"/>
    </row>
    <row r="436" spans="1:12" ht="15" customHeight="1" x14ac:dyDescent="0.2">
      <c r="B436" s="331" t="s">
        <v>3</v>
      </c>
      <c r="C436" s="334" t="s">
        <v>4</v>
      </c>
      <c r="D436" s="337" t="s">
        <v>5</v>
      </c>
      <c r="E436" s="337" t="s">
        <v>6</v>
      </c>
      <c r="F436" s="334" t="s">
        <v>7</v>
      </c>
      <c r="G436" s="334" t="s">
        <v>8</v>
      </c>
      <c r="H436" s="334" t="s">
        <v>9</v>
      </c>
      <c r="I436" s="346" t="s">
        <v>10</v>
      </c>
      <c r="J436" s="348"/>
      <c r="K436" s="347"/>
      <c r="L436" s="349" t="s">
        <v>11</v>
      </c>
    </row>
    <row r="437" spans="1:12" ht="15" customHeight="1" x14ac:dyDescent="0.2">
      <c r="B437" s="332"/>
      <c r="C437" s="338"/>
      <c r="D437" s="335"/>
      <c r="E437" s="335"/>
      <c r="F437" s="338"/>
      <c r="G437" s="338"/>
      <c r="H437" s="338"/>
      <c r="I437" s="334" t="s">
        <v>12</v>
      </c>
      <c r="J437" s="346" t="s">
        <v>13</v>
      </c>
      <c r="K437" s="347"/>
      <c r="L437" s="350"/>
    </row>
    <row r="438" spans="1:12" ht="21" customHeight="1" x14ac:dyDescent="0.2">
      <c r="B438" s="332"/>
      <c r="C438" s="338"/>
      <c r="D438" s="335"/>
      <c r="E438" s="336"/>
      <c r="F438" s="339"/>
      <c r="G438" s="339"/>
      <c r="H438" s="339"/>
      <c r="I438" s="339"/>
      <c r="J438" s="9" t="s">
        <v>14</v>
      </c>
      <c r="K438" s="10" t="s">
        <v>15</v>
      </c>
      <c r="L438" s="351"/>
    </row>
    <row r="439" spans="1:12" ht="11.1" customHeight="1" x14ac:dyDescent="0.2">
      <c r="B439" s="333"/>
      <c r="C439" s="339"/>
      <c r="D439" s="336"/>
      <c r="E439" s="11" t="s">
        <v>16</v>
      </c>
      <c r="F439" s="11" t="s">
        <v>17</v>
      </c>
      <c r="G439" s="12" t="s">
        <v>18</v>
      </c>
      <c r="H439" s="346" t="s">
        <v>19</v>
      </c>
      <c r="I439" s="348"/>
      <c r="J439" s="348"/>
      <c r="K439" s="347"/>
      <c r="L439" s="13" t="s">
        <v>20</v>
      </c>
    </row>
    <row r="440" spans="1:12" ht="11.1" customHeight="1" x14ac:dyDescent="0.2">
      <c r="B440" s="14"/>
      <c r="C440" s="15"/>
      <c r="D440" s="15"/>
    </row>
    <row r="441" spans="1:12" ht="11.1" customHeight="1" x14ac:dyDescent="0.2">
      <c r="B441" s="43">
        <v>15</v>
      </c>
      <c r="C441" s="17" t="s">
        <v>57</v>
      </c>
      <c r="D441" s="18">
        <v>2005</v>
      </c>
      <c r="E441" s="19">
        <v>6</v>
      </c>
      <c r="F441" s="19">
        <v>342.91666666666669</v>
      </c>
      <c r="G441" s="19">
        <v>601.17399999999998</v>
      </c>
      <c r="H441" s="19">
        <v>6090.924</v>
      </c>
      <c r="I441" s="19">
        <v>33997.184999999998</v>
      </c>
      <c r="J441" s="41" t="s">
        <v>21</v>
      </c>
      <c r="K441" s="41" t="s">
        <v>21</v>
      </c>
      <c r="L441" s="41" t="s">
        <v>21</v>
      </c>
    </row>
    <row r="442" spans="1:12" ht="11.1" customHeight="1" x14ac:dyDescent="0.2">
      <c r="B442" s="39"/>
      <c r="C442" s="17" t="s">
        <v>58</v>
      </c>
      <c r="D442" s="18">
        <v>2010</v>
      </c>
      <c r="E442" s="19">
        <v>3.0833333333333335</v>
      </c>
      <c r="F442" s="19">
        <v>248.58333333333334</v>
      </c>
      <c r="G442" s="19">
        <v>410.5</v>
      </c>
      <c r="H442" s="19">
        <v>4201.5899999999992</v>
      </c>
      <c r="I442" s="41" t="s">
        <v>21</v>
      </c>
      <c r="J442" s="41" t="s">
        <v>21</v>
      </c>
      <c r="K442" s="41" t="s">
        <v>21</v>
      </c>
      <c r="L442" s="41" t="s">
        <v>21</v>
      </c>
    </row>
    <row r="443" spans="1:12" ht="11.1" customHeight="1" x14ac:dyDescent="0.2">
      <c r="B443" s="39"/>
      <c r="C443" s="17" t="s">
        <v>59</v>
      </c>
      <c r="D443" s="18">
        <v>2015</v>
      </c>
      <c r="E443" s="19">
        <v>4</v>
      </c>
      <c r="F443" s="19">
        <v>498.83333333333297</v>
      </c>
      <c r="G443" s="19">
        <v>783.83600000000001</v>
      </c>
      <c r="H443" s="19">
        <v>12434.46</v>
      </c>
      <c r="I443" s="19">
        <v>72078.150999999998</v>
      </c>
      <c r="J443" s="41" t="s">
        <v>21</v>
      </c>
      <c r="K443" s="41" t="s">
        <v>21</v>
      </c>
      <c r="L443" s="41" t="s">
        <v>21</v>
      </c>
    </row>
    <row r="444" spans="1:12" ht="11.1" customHeight="1" x14ac:dyDescent="0.2">
      <c r="B444" s="23"/>
      <c r="C444" s="23"/>
      <c r="D444" s="18">
        <v>2016</v>
      </c>
      <c r="E444" s="19">
        <v>4.3333333333333304</v>
      </c>
      <c r="F444" s="19">
        <v>510.08333333333297</v>
      </c>
      <c r="G444" s="19">
        <v>806.51800000000003</v>
      </c>
      <c r="H444" s="19">
        <v>13200.566000000001</v>
      </c>
      <c r="I444" s="41" t="s">
        <v>21</v>
      </c>
      <c r="J444" s="41" t="s">
        <v>21</v>
      </c>
      <c r="K444" s="41" t="s">
        <v>21</v>
      </c>
      <c r="L444" s="41"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v>
      </c>
      <c r="F447" s="26">
        <v>507</v>
      </c>
      <c r="G447" s="26">
        <v>259.59800000000001</v>
      </c>
      <c r="H447" s="26">
        <v>4282.027</v>
      </c>
      <c r="I447" s="41" t="s">
        <v>21</v>
      </c>
      <c r="J447" s="41" t="s">
        <v>21</v>
      </c>
      <c r="K447" s="41" t="s">
        <v>21</v>
      </c>
      <c r="L447" s="41"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1" t="s">
        <v>21</v>
      </c>
      <c r="J449" s="41" t="s">
        <v>21</v>
      </c>
      <c r="K449" s="41" t="s">
        <v>21</v>
      </c>
      <c r="L449" s="41" t="s">
        <v>21</v>
      </c>
    </row>
    <row r="450" spans="2:12" ht="11.1" customHeight="1" x14ac:dyDescent="0.2">
      <c r="B450" s="23"/>
      <c r="C450" s="23"/>
      <c r="D450" s="31" t="s">
        <v>26</v>
      </c>
      <c r="E450" s="26">
        <v>4</v>
      </c>
      <c r="F450" s="26">
        <v>508</v>
      </c>
      <c r="G450" s="26">
        <v>64.350999999999999</v>
      </c>
      <c r="H450" s="26">
        <v>1043.4760000000001</v>
      </c>
      <c r="I450" s="41" t="s">
        <v>21</v>
      </c>
      <c r="J450" s="41" t="s">
        <v>21</v>
      </c>
      <c r="K450" s="41" t="s">
        <v>21</v>
      </c>
      <c r="L450" s="41" t="s">
        <v>21</v>
      </c>
    </row>
    <row r="451" spans="2:12" ht="11.1" customHeight="1" x14ac:dyDescent="0.2">
      <c r="B451" s="23"/>
      <c r="C451" s="23"/>
      <c r="D451" s="31" t="s">
        <v>27</v>
      </c>
      <c r="E451" s="26">
        <v>4</v>
      </c>
      <c r="F451" s="26">
        <v>506</v>
      </c>
      <c r="G451" s="26">
        <v>66.5</v>
      </c>
      <c r="H451" s="26">
        <v>1116.8589999999999</v>
      </c>
      <c r="I451" s="41" t="s">
        <v>21</v>
      </c>
      <c r="J451" s="41" t="s">
        <v>21</v>
      </c>
      <c r="K451" s="41" t="s">
        <v>21</v>
      </c>
      <c r="L451" s="41" t="s">
        <v>21</v>
      </c>
    </row>
    <row r="452" spans="2:12" ht="11.1" customHeight="1" x14ac:dyDescent="0.2">
      <c r="B452" s="23"/>
      <c r="C452" s="23"/>
      <c r="D452" s="31" t="s">
        <v>28</v>
      </c>
      <c r="E452" s="26">
        <v>4</v>
      </c>
      <c r="F452" s="26">
        <v>504</v>
      </c>
      <c r="G452" s="26">
        <v>71.137</v>
      </c>
      <c r="H452" s="26">
        <v>1087.0540000000001</v>
      </c>
      <c r="I452" s="41" t="s">
        <v>21</v>
      </c>
      <c r="J452" s="41" t="s">
        <v>21</v>
      </c>
      <c r="K452" s="41" t="s">
        <v>21</v>
      </c>
      <c r="L452" s="41" t="s">
        <v>21</v>
      </c>
    </row>
    <row r="453" spans="2:12" ht="11.1" customHeight="1" x14ac:dyDescent="0.2">
      <c r="B453" s="23"/>
      <c r="C453" s="23"/>
      <c r="D453" s="32" t="s">
        <v>29</v>
      </c>
      <c r="E453" s="26">
        <v>4</v>
      </c>
      <c r="F453" s="26">
        <v>499</v>
      </c>
      <c r="G453" s="26">
        <v>64.534999999999997</v>
      </c>
      <c r="H453" s="26">
        <v>1139.066</v>
      </c>
      <c r="I453" s="41" t="s">
        <v>21</v>
      </c>
      <c r="J453" s="41" t="s">
        <v>21</v>
      </c>
      <c r="K453" s="41" t="s">
        <v>21</v>
      </c>
      <c r="L453" s="41" t="s">
        <v>21</v>
      </c>
    </row>
    <row r="454" spans="2:12" ht="11.1" customHeight="1" x14ac:dyDescent="0.2">
      <c r="B454" s="23"/>
      <c r="C454" s="23"/>
      <c r="D454" s="31" t="s">
        <v>30</v>
      </c>
      <c r="E454" s="26">
        <v>4</v>
      </c>
      <c r="F454" s="26">
        <v>491</v>
      </c>
      <c r="G454" s="26">
        <v>72.185000000000002</v>
      </c>
      <c r="H454" s="26">
        <v>1072.5329999999999</v>
      </c>
      <c r="I454" s="41" t="s">
        <v>21</v>
      </c>
      <c r="J454" s="41" t="s">
        <v>21</v>
      </c>
      <c r="K454" s="41" t="s">
        <v>21</v>
      </c>
      <c r="L454" s="41" t="s">
        <v>21</v>
      </c>
    </row>
    <row r="455" spans="2:12" ht="11.1" customHeight="1" x14ac:dyDescent="0.2">
      <c r="B455" s="23"/>
      <c r="C455" s="23"/>
      <c r="D455" s="31" t="s">
        <v>31</v>
      </c>
      <c r="E455" s="26">
        <v>4</v>
      </c>
      <c r="F455" s="26">
        <v>494</v>
      </c>
      <c r="G455" s="26">
        <v>62.575000000000003</v>
      </c>
      <c r="H455" s="26">
        <v>1033.9849999999999</v>
      </c>
      <c r="I455" s="41" t="s">
        <v>21</v>
      </c>
      <c r="J455" s="41" t="s">
        <v>21</v>
      </c>
      <c r="K455" s="41" t="s">
        <v>21</v>
      </c>
      <c r="L455" s="41" t="s">
        <v>21</v>
      </c>
    </row>
    <row r="456" spans="2:12" ht="11.1" customHeight="1" x14ac:dyDescent="0.2">
      <c r="B456" s="23"/>
      <c r="C456" s="23"/>
      <c r="D456" s="31" t="s">
        <v>32</v>
      </c>
      <c r="E456" s="26">
        <v>4</v>
      </c>
      <c r="F456" s="26">
        <v>495</v>
      </c>
      <c r="G456" s="26">
        <v>64.72</v>
      </c>
      <c r="H456" s="26">
        <v>1060.9639999999999</v>
      </c>
      <c r="I456" s="41" t="s">
        <v>21</v>
      </c>
      <c r="J456" s="41" t="s">
        <v>21</v>
      </c>
      <c r="K456" s="41" t="s">
        <v>21</v>
      </c>
      <c r="L456" s="41" t="s">
        <v>21</v>
      </c>
    </row>
    <row r="457" spans="2:12" ht="11.1" customHeight="1" x14ac:dyDescent="0.2">
      <c r="B457" s="23"/>
      <c r="C457" s="23"/>
      <c r="D457" s="31" t="s">
        <v>33</v>
      </c>
      <c r="E457" s="26">
        <v>5</v>
      </c>
      <c r="F457" s="26">
        <v>542</v>
      </c>
      <c r="G457" s="26">
        <v>78.384</v>
      </c>
      <c r="H457" s="26">
        <v>1213.7650000000001</v>
      </c>
      <c r="I457" s="41" t="s">
        <v>21</v>
      </c>
      <c r="J457" s="41" t="s">
        <v>21</v>
      </c>
      <c r="K457" s="41" t="s">
        <v>21</v>
      </c>
      <c r="L457" s="41" t="s">
        <v>21</v>
      </c>
    </row>
    <row r="458" spans="2:12" ht="11.1" customHeight="1" x14ac:dyDescent="0.2">
      <c r="B458" s="23"/>
      <c r="C458" s="23"/>
      <c r="D458" s="31" t="s">
        <v>34</v>
      </c>
      <c r="E458" s="26">
        <v>5</v>
      </c>
      <c r="F458" s="26">
        <v>531</v>
      </c>
      <c r="G458" s="26">
        <v>69.224999999999994</v>
      </c>
      <c r="H458" s="26">
        <v>1153.951</v>
      </c>
      <c r="I458" s="41" t="s">
        <v>21</v>
      </c>
      <c r="J458" s="41" t="s">
        <v>21</v>
      </c>
      <c r="K458" s="41" t="s">
        <v>21</v>
      </c>
      <c r="L458" s="41" t="s">
        <v>21</v>
      </c>
    </row>
    <row r="459" spans="2:12" ht="11.1" customHeight="1" x14ac:dyDescent="0.2">
      <c r="B459" s="23"/>
      <c r="C459" s="23"/>
      <c r="D459" s="31" t="s">
        <v>35</v>
      </c>
      <c r="E459" s="26">
        <v>5</v>
      </c>
      <c r="F459" s="26">
        <v>523</v>
      </c>
      <c r="G459" s="26">
        <v>75.2</v>
      </c>
      <c r="H459" s="26">
        <v>1228.5160000000001</v>
      </c>
      <c r="I459" s="41" t="s">
        <v>21</v>
      </c>
      <c r="J459" s="41" t="s">
        <v>21</v>
      </c>
      <c r="K459" s="41" t="s">
        <v>21</v>
      </c>
      <c r="L459" s="41" t="s">
        <v>21</v>
      </c>
    </row>
    <row r="460" spans="2:12" ht="11.1" customHeight="1" x14ac:dyDescent="0.2">
      <c r="B460" s="23"/>
      <c r="C460" s="23"/>
      <c r="D460" s="31" t="s">
        <v>36</v>
      </c>
      <c r="E460" s="26">
        <v>5</v>
      </c>
      <c r="F460" s="26">
        <v>518</v>
      </c>
      <c r="G460" s="26">
        <v>60.095999999999997</v>
      </c>
      <c r="H460" s="26">
        <v>1015.759</v>
      </c>
      <c r="I460" s="41" t="s">
        <v>21</v>
      </c>
      <c r="J460" s="41" t="s">
        <v>21</v>
      </c>
      <c r="K460" s="41" t="s">
        <v>21</v>
      </c>
      <c r="L460" s="41"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395.5</v>
      </c>
      <c r="G463" s="26">
        <v>209.8</v>
      </c>
      <c r="H463" s="26">
        <v>3810.6129999999998</v>
      </c>
      <c r="I463" s="41" t="s">
        <v>21</v>
      </c>
      <c r="J463" s="41" t="s">
        <v>21</v>
      </c>
      <c r="K463" s="41" t="s">
        <v>21</v>
      </c>
      <c r="L463" s="41"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1" t="s">
        <v>21</v>
      </c>
      <c r="J465" s="41" t="s">
        <v>21</v>
      </c>
      <c r="K465" s="41" t="s">
        <v>21</v>
      </c>
      <c r="L465" s="41" t="s">
        <v>21</v>
      </c>
    </row>
    <row r="466" spans="2:12" ht="11.1" customHeight="1" x14ac:dyDescent="0.2">
      <c r="B466" s="23"/>
      <c r="C466" s="23"/>
      <c r="D466" s="31" t="s">
        <v>26</v>
      </c>
      <c r="E466" s="26">
        <v>3</v>
      </c>
      <c r="F466" s="26">
        <v>398</v>
      </c>
      <c r="G466" s="26">
        <v>50.889000000000003</v>
      </c>
      <c r="H466" s="26">
        <v>946.88099999999997</v>
      </c>
      <c r="I466" s="41" t="s">
        <v>21</v>
      </c>
      <c r="J466" s="41" t="s">
        <v>21</v>
      </c>
      <c r="K466" s="41" t="s">
        <v>21</v>
      </c>
      <c r="L466" s="41" t="s">
        <v>21</v>
      </c>
    </row>
    <row r="467" spans="2:12" ht="11.1" customHeight="1" x14ac:dyDescent="0.2">
      <c r="B467" s="23"/>
      <c r="C467" s="23"/>
      <c r="D467" s="31" t="s">
        <v>27</v>
      </c>
      <c r="E467" s="26">
        <v>3</v>
      </c>
      <c r="F467" s="26">
        <v>392</v>
      </c>
      <c r="G467" s="26">
        <v>55.823999999999998</v>
      </c>
      <c r="H467" s="26">
        <v>967.33500000000004</v>
      </c>
      <c r="I467" s="41" t="s">
        <v>21</v>
      </c>
      <c r="J467" s="41" t="s">
        <v>21</v>
      </c>
      <c r="K467" s="41" t="s">
        <v>21</v>
      </c>
      <c r="L467" s="41" t="s">
        <v>21</v>
      </c>
    </row>
    <row r="468" spans="2:12" ht="11.1" customHeight="1" x14ac:dyDescent="0.2">
      <c r="B468" s="23"/>
      <c r="C468" s="23"/>
      <c r="D468" s="31" t="s">
        <v>28</v>
      </c>
      <c r="E468" s="26">
        <v>3</v>
      </c>
      <c r="F468" s="26">
        <v>388</v>
      </c>
      <c r="G468" s="26">
        <v>52.87</v>
      </c>
      <c r="H468" s="26">
        <v>971.84900000000005</v>
      </c>
      <c r="I468" s="41" t="s">
        <v>21</v>
      </c>
      <c r="J468" s="41" t="s">
        <v>21</v>
      </c>
      <c r="K468" s="41" t="s">
        <v>21</v>
      </c>
      <c r="L468" s="41" t="s">
        <v>21</v>
      </c>
    </row>
    <row r="469" spans="2:12" ht="11.1" customHeight="1" x14ac:dyDescent="0.2">
      <c r="B469" s="23"/>
      <c r="C469" s="23"/>
      <c r="D469" s="32" t="s">
        <v>29</v>
      </c>
      <c r="E469" s="26"/>
      <c r="F469" s="26"/>
      <c r="G469" s="26"/>
      <c r="H469" s="26"/>
      <c r="I469" s="26"/>
      <c r="J469" s="26"/>
      <c r="K469" s="26"/>
      <c r="L469" s="28"/>
    </row>
    <row r="470" spans="2:12" ht="11.1" customHeight="1" x14ac:dyDescent="0.2">
      <c r="B470" s="23"/>
      <c r="C470" s="23"/>
      <c r="D470" s="31" t="s">
        <v>30</v>
      </c>
      <c r="E470" s="26"/>
      <c r="F470" s="26"/>
      <c r="G470" s="26"/>
      <c r="H470" s="26"/>
      <c r="I470" s="26"/>
      <c r="J470" s="26"/>
      <c r="K470" s="26"/>
      <c r="L470" s="28"/>
    </row>
    <row r="471" spans="2:12" ht="11.1" customHeight="1" x14ac:dyDescent="0.2">
      <c r="B471" s="23"/>
      <c r="C471" s="23"/>
      <c r="D471" s="31" t="s">
        <v>31</v>
      </c>
      <c r="E471" s="26"/>
      <c r="F471" s="26"/>
      <c r="G471" s="26"/>
      <c r="H471" s="26"/>
      <c r="I471" s="26"/>
      <c r="J471" s="26"/>
      <c r="K471" s="26"/>
      <c r="L471" s="28"/>
    </row>
    <row r="472" spans="2:12" ht="11.1" customHeight="1" x14ac:dyDescent="0.2">
      <c r="B472" s="23"/>
      <c r="C472" s="23"/>
      <c r="D472" s="31" t="s">
        <v>32</v>
      </c>
      <c r="E472" s="26"/>
      <c r="F472" s="26"/>
      <c r="G472" s="26"/>
      <c r="H472" s="26"/>
      <c r="I472" s="26"/>
      <c r="J472" s="26"/>
      <c r="K472" s="26"/>
      <c r="L472" s="28"/>
    </row>
    <row r="473" spans="2:12" ht="11.1" customHeight="1" x14ac:dyDescent="0.2">
      <c r="B473" s="23"/>
      <c r="C473" s="23"/>
      <c r="D473" s="31" t="s">
        <v>33</v>
      </c>
      <c r="E473" s="34"/>
      <c r="F473" s="34"/>
      <c r="G473" s="34"/>
      <c r="H473" s="34"/>
      <c r="I473" s="34"/>
      <c r="J473" s="26"/>
      <c r="K473" s="26"/>
      <c r="L473" s="28"/>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2" t="s">
        <v>60</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2" t="s">
        <v>61</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2" t="s">
        <v>62</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1995.25</v>
      </c>
      <c r="G485" s="26">
        <v>1101.0219999999999</v>
      </c>
      <c r="H485" s="26">
        <v>20305.36</v>
      </c>
      <c r="I485" s="26">
        <v>178134.11600000001</v>
      </c>
      <c r="J485" s="26">
        <v>58903.474999999999</v>
      </c>
      <c r="K485" s="26">
        <v>52267.749000000003</v>
      </c>
      <c r="L485" s="28">
        <v>33.066925259841902</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11</v>
      </c>
      <c r="F501" s="26">
        <v>2088</v>
      </c>
      <c r="G501" s="26">
        <v>1113.972</v>
      </c>
      <c r="H501" s="26">
        <v>21341.416000000001</v>
      </c>
      <c r="I501" s="26">
        <v>155900.986</v>
      </c>
      <c r="J501" s="26">
        <v>42519.209000000003</v>
      </c>
      <c r="K501" s="26">
        <v>35997.425000000003</v>
      </c>
      <c r="L501" s="28">
        <v>27.2732136536968</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c r="F507" s="26"/>
      <c r="G507" s="26"/>
      <c r="H507" s="26"/>
      <c r="I507" s="26"/>
      <c r="J507" s="26"/>
      <c r="K507" s="26"/>
      <c r="L507" s="28"/>
    </row>
    <row r="508" spans="2:12" ht="11.1" customHeight="1" x14ac:dyDescent="0.2">
      <c r="B508" s="23"/>
      <c r="C508" s="24"/>
      <c r="D508" s="31" t="s">
        <v>30</v>
      </c>
      <c r="E508" s="26"/>
      <c r="F508" s="26"/>
      <c r="G508" s="26"/>
      <c r="H508" s="26"/>
      <c r="I508" s="26"/>
      <c r="J508" s="26"/>
      <c r="K508" s="26"/>
      <c r="L508" s="28"/>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26"/>
      <c r="L510" s="28"/>
    </row>
    <row r="511" spans="2:12" ht="11.1" customHeight="1" x14ac:dyDescent="0.2">
      <c r="B511" s="23"/>
      <c r="C511" s="24"/>
      <c r="D511" s="31" t="s">
        <v>33</v>
      </c>
      <c r="E511" s="34"/>
      <c r="F511" s="34"/>
      <c r="G511" s="34"/>
      <c r="H511" s="34"/>
      <c r="I511" s="34"/>
      <c r="J511" s="26"/>
      <c r="K511" s="26"/>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c r="C516" s="40" t="s">
        <v>39</v>
      </c>
    </row>
    <row r="517" spans="1:12" ht="11.1" customHeight="1" x14ac:dyDescent="0.2">
      <c r="A517" s="352" t="s">
        <v>63</v>
      </c>
      <c r="B517" s="352"/>
      <c r="C517" s="352"/>
      <c r="D517" s="352"/>
      <c r="E517" s="352"/>
      <c r="F517" s="352"/>
      <c r="G517" s="352"/>
      <c r="H517" s="352"/>
      <c r="I517" s="352"/>
      <c r="J517" s="352"/>
      <c r="K517" s="352"/>
      <c r="L517" s="352"/>
    </row>
    <row r="518" spans="1:12" ht="11.1" customHeight="1" x14ac:dyDescent="0.2">
      <c r="A518" s="2"/>
      <c r="B518" s="2"/>
      <c r="C518" s="2"/>
      <c r="D518" s="2"/>
      <c r="E518" s="3"/>
      <c r="F518" s="3"/>
      <c r="G518" s="3"/>
      <c r="H518" s="3"/>
      <c r="I518" s="3"/>
      <c r="J518" s="1"/>
      <c r="K518" s="1"/>
      <c r="L518" s="4"/>
    </row>
    <row r="519" spans="1:12" ht="11.1" customHeight="1" x14ac:dyDescent="0.2">
      <c r="A519" s="352" t="s">
        <v>1</v>
      </c>
      <c r="B519" s="352"/>
      <c r="C519" s="352"/>
      <c r="D519" s="352"/>
      <c r="E519" s="352"/>
      <c r="F519" s="352"/>
      <c r="G519" s="352"/>
      <c r="H519" s="352"/>
      <c r="I519" s="352"/>
      <c r="J519" s="352"/>
      <c r="K519" s="352"/>
      <c r="L519" s="352"/>
    </row>
    <row r="520" spans="1:12" ht="11.1" customHeight="1" x14ac:dyDescent="0.2">
      <c r="A520" s="352" t="s">
        <v>2</v>
      </c>
      <c r="B520" s="352"/>
      <c r="C520" s="352"/>
      <c r="D520" s="352"/>
      <c r="E520" s="352"/>
      <c r="F520" s="352"/>
      <c r="G520" s="352"/>
      <c r="H520" s="352"/>
      <c r="I520" s="352"/>
      <c r="J520" s="352"/>
      <c r="K520" s="352"/>
      <c r="L520" s="352"/>
    </row>
    <row r="521" spans="1:12" s="8" customFormat="1" ht="18" customHeight="1" x14ac:dyDescent="0.2">
      <c r="A521" s="5"/>
      <c r="B521" s="5"/>
      <c r="C521" s="5"/>
      <c r="D521" s="5"/>
      <c r="E521" s="6"/>
      <c r="F521" s="6"/>
      <c r="G521" s="6"/>
      <c r="H521" s="6"/>
      <c r="I521" s="6"/>
      <c r="J521" s="1"/>
      <c r="K521" s="7"/>
      <c r="L521" s="4"/>
    </row>
    <row r="522" spans="1:12" ht="15" customHeight="1" x14ac:dyDescent="0.2">
      <c r="B522" s="331" t="s">
        <v>3</v>
      </c>
      <c r="C522" s="334" t="s">
        <v>4</v>
      </c>
      <c r="D522" s="337" t="s">
        <v>5</v>
      </c>
      <c r="E522" s="337" t="s">
        <v>6</v>
      </c>
      <c r="F522" s="334" t="s">
        <v>7</v>
      </c>
      <c r="G522" s="334" t="s">
        <v>8</v>
      </c>
      <c r="H522" s="334" t="s">
        <v>9</v>
      </c>
      <c r="I522" s="346" t="s">
        <v>10</v>
      </c>
      <c r="J522" s="348"/>
      <c r="K522" s="347"/>
      <c r="L522" s="349" t="s">
        <v>11</v>
      </c>
    </row>
    <row r="523" spans="1:12" ht="15" customHeight="1" x14ac:dyDescent="0.2">
      <c r="B523" s="332"/>
      <c r="C523" s="338"/>
      <c r="D523" s="335"/>
      <c r="E523" s="335"/>
      <c r="F523" s="338"/>
      <c r="G523" s="338"/>
      <c r="H523" s="338"/>
      <c r="I523" s="334" t="s">
        <v>12</v>
      </c>
      <c r="J523" s="346" t="s">
        <v>13</v>
      </c>
      <c r="K523" s="347"/>
      <c r="L523" s="350"/>
    </row>
    <row r="524" spans="1:12" ht="21" customHeight="1" x14ac:dyDescent="0.2">
      <c r="B524" s="332"/>
      <c r="C524" s="338"/>
      <c r="D524" s="335"/>
      <c r="E524" s="336"/>
      <c r="F524" s="339"/>
      <c r="G524" s="339"/>
      <c r="H524" s="339"/>
      <c r="I524" s="339"/>
      <c r="J524" s="9" t="s">
        <v>14</v>
      </c>
      <c r="K524" s="10" t="s">
        <v>15</v>
      </c>
      <c r="L524" s="351"/>
    </row>
    <row r="525" spans="1:12" ht="11.1" customHeight="1" x14ac:dyDescent="0.2">
      <c r="B525" s="333"/>
      <c r="C525" s="339"/>
      <c r="D525" s="336"/>
      <c r="E525" s="11" t="s">
        <v>16</v>
      </c>
      <c r="F525" s="11" t="s">
        <v>17</v>
      </c>
      <c r="G525" s="12" t="s">
        <v>18</v>
      </c>
      <c r="H525" s="346" t="s">
        <v>19</v>
      </c>
      <c r="I525" s="348"/>
      <c r="J525" s="348"/>
      <c r="K525" s="347"/>
      <c r="L525" s="13" t="s">
        <v>20</v>
      </c>
    </row>
    <row r="526" spans="1:12" ht="11.1" customHeight="1" x14ac:dyDescent="0.2">
      <c r="B526" s="14"/>
      <c r="C526" s="15"/>
      <c r="D526" s="15"/>
    </row>
    <row r="527" spans="1:12" ht="11.1" customHeight="1" x14ac:dyDescent="0.2">
      <c r="B527" s="49">
        <v>17</v>
      </c>
      <c r="C527" s="17" t="s">
        <v>64</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65</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66</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18.75</v>
      </c>
      <c r="F533" s="26">
        <v>3241.5</v>
      </c>
      <c r="G533" s="26">
        <v>1858.7349999999999</v>
      </c>
      <c r="H533" s="26">
        <v>34450.536999999997</v>
      </c>
      <c r="I533" s="26">
        <v>378733.473</v>
      </c>
      <c r="J533" s="26">
        <v>93248.517999999996</v>
      </c>
      <c r="K533" s="26">
        <v>70539.925000000003</v>
      </c>
      <c r="L533" s="28">
        <v>24.621145118588501</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19.5</v>
      </c>
      <c r="F549" s="26">
        <v>3509.25</v>
      </c>
      <c r="G549" s="26">
        <v>1945.3420000000001</v>
      </c>
      <c r="H549" s="26">
        <v>37376.75</v>
      </c>
      <c r="I549" s="26">
        <v>368121.01799999998</v>
      </c>
      <c r="J549" s="26">
        <v>90217.856</v>
      </c>
      <c r="K549" s="26">
        <v>69213.918000000005</v>
      </c>
      <c r="L549" s="28">
        <v>24.507662314461999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c r="F555" s="26"/>
      <c r="G555" s="26"/>
      <c r="H555" s="26"/>
      <c r="I555" s="26"/>
      <c r="J555" s="26"/>
      <c r="K555" s="26"/>
      <c r="L555" s="28"/>
    </row>
    <row r="556" spans="2:12" ht="11.1" customHeight="1" x14ac:dyDescent="0.2">
      <c r="B556" s="23"/>
      <c r="C556" s="23"/>
      <c r="D556" s="31" t="s">
        <v>30</v>
      </c>
      <c r="E556" s="26"/>
      <c r="F556" s="26"/>
      <c r="G556" s="26"/>
      <c r="H556" s="26"/>
      <c r="I556" s="26"/>
      <c r="J556" s="26"/>
      <c r="K556" s="26"/>
      <c r="L556" s="28"/>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50"/>
      <c r="C564" s="50"/>
      <c r="D564" s="51"/>
      <c r="E564" s="52"/>
      <c r="F564" s="52"/>
      <c r="G564" s="52"/>
      <c r="H564" s="52"/>
      <c r="I564" s="52"/>
      <c r="J564" s="53"/>
      <c r="K564" s="52"/>
      <c r="L564" s="54"/>
    </row>
    <row r="565" spans="2:12" ht="11.1" customHeight="1" x14ac:dyDescent="0.2">
      <c r="B565" s="16">
        <v>18</v>
      </c>
      <c r="C565" s="17" t="s">
        <v>67</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68</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69</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70</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2212</v>
      </c>
      <c r="G571" s="26">
        <v>1265.136</v>
      </c>
      <c r="H571" s="26">
        <v>23941.267</v>
      </c>
      <c r="I571" s="26">
        <v>149027.93900000001</v>
      </c>
      <c r="J571" s="26">
        <v>25216.088</v>
      </c>
      <c r="K571" s="26">
        <v>18732.723000000002</v>
      </c>
      <c r="L571" s="28">
        <v>16.920376252401901</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2102.5</v>
      </c>
      <c r="G587" s="26">
        <v>1139.519</v>
      </c>
      <c r="H587" s="26">
        <v>22710.706999999999</v>
      </c>
      <c r="I587" s="26">
        <v>139848.51699999999</v>
      </c>
      <c r="J587" s="26">
        <v>24635.119999999999</v>
      </c>
      <c r="K587" s="26">
        <v>19236.608</v>
      </c>
      <c r="L587" s="28">
        <v>17.615574715032601</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c r="F593" s="26"/>
      <c r="G593" s="26"/>
      <c r="H593" s="26"/>
      <c r="I593" s="26"/>
      <c r="J593" s="26"/>
      <c r="K593" s="26"/>
      <c r="L593" s="28"/>
    </row>
    <row r="594" spans="1:12" ht="11.1" customHeight="1" x14ac:dyDescent="0.2">
      <c r="B594" s="23"/>
      <c r="C594" s="24"/>
      <c r="D594" s="31" t="s">
        <v>30</v>
      </c>
      <c r="E594" s="26"/>
      <c r="F594" s="26"/>
      <c r="G594" s="26"/>
      <c r="H594" s="26"/>
      <c r="I594" s="26"/>
      <c r="J594" s="26"/>
      <c r="K594" s="26"/>
      <c r="L594" s="28"/>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c r="C602" s="40" t="s">
        <v>39</v>
      </c>
    </row>
    <row r="603" spans="1:12" ht="11.1" customHeight="1" x14ac:dyDescent="0.2">
      <c r="A603" s="352" t="s">
        <v>71</v>
      </c>
      <c r="B603" s="352"/>
      <c r="C603" s="352"/>
      <c r="D603" s="352"/>
      <c r="E603" s="352"/>
      <c r="F603" s="352"/>
      <c r="G603" s="352"/>
      <c r="H603" s="352"/>
      <c r="I603" s="352"/>
      <c r="J603" s="352"/>
      <c r="K603" s="352"/>
      <c r="L603" s="352"/>
    </row>
    <row r="604" spans="1:12" ht="11.1" customHeight="1" x14ac:dyDescent="0.2">
      <c r="A604" s="2"/>
      <c r="B604" s="2"/>
      <c r="C604" s="2"/>
      <c r="D604" s="2"/>
      <c r="E604" s="3"/>
      <c r="F604" s="3"/>
      <c r="G604" s="3"/>
      <c r="H604" s="3"/>
      <c r="I604" s="3"/>
      <c r="J604" s="1"/>
      <c r="K604" s="1"/>
      <c r="L604" s="4"/>
    </row>
    <row r="605" spans="1:12" ht="11.1" customHeight="1" x14ac:dyDescent="0.2">
      <c r="A605" s="352" t="s">
        <v>1</v>
      </c>
      <c r="B605" s="352"/>
      <c r="C605" s="352"/>
      <c r="D605" s="352"/>
      <c r="E605" s="352"/>
      <c r="F605" s="352"/>
      <c r="G605" s="352"/>
      <c r="H605" s="352"/>
      <c r="I605" s="352"/>
      <c r="J605" s="352"/>
      <c r="K605" s="352"/>
      <c r="L605" s="352"/>
    </row>
    <row r="606" spans="1:12" ht="11.1" customHeight="1" x14ac:dyDescent="0.2">
      <c r="A606" s="352" t="s">
        <v>2</v>
      </c>
      <c r="B606" s="352"/>
      <c r="C606" s="352"/>
      <c r="D606" s="352"/>
      <c r="E606" s="352"/>
      <c r="F606" s="352"/>
      <c r="G606" s="352"/>
      <c r="H606" s="352"/>
      <c r="I606" s="352"/>
      <c r="J606" s="352"/>
      <c r="K606" s="352"/>
      <c r="L606" s="352"/>
    </row>
    <row r="607" spans="1:12" s="8" customFormat="1" ht="18" customHeight="1" x14ac:dyDescent="0.2">
      <c r="A607" s="5"/>
      <c r="B607" s="5"/>
      <c r="C607" s="5"/>
      <c r="D607" s="5"/>
      <c r="E607" s="6"/>
      <c r="F607" s="6"/>
      <c r="G607" s="6"/>
      <c r="H607" s="6"/>
      <c r="I607" s="6"/>
      <c r="J607" s="1"/>
      <c r="K607" s="7"/>
      <c r="L607" s="4"/>
    </row>
    <row r="608" spans="1:12" ht="15" customHeight="1" x14ac:dyDescent="0.2">
      <c r="B608" s="331" t="s">
        <v>3</v>
      </c>
      <c r="C608" s="334" t="s">
        <v>4</v>
      </c>
      <c r="D608" s="337" t="s">
        <v>5</v>
      </c>
      <c r="E608" s="337" t="s">
        <v>6</v>
      </c>
      <c r="F608" s="334" t="s">
        <v>7</v>
      </c>
      <c r="G608" s="334" t="s">
        <v>8</v>
      </c>
      <c r="H608" s="334" t="s">
        <v>9</v>
      </c>
      <c r="I608" s="346" t="s">
        <v>10</v>
      </c>
      <c r="J608" s="348"/>
      <c r="K608" s="347"/>
      <c r="L608" s="349" t="s">
        <v>11</v>
      </c>
    </row>
    <row r="609" spans="2:12" ht="15" customHeight="1" x14ac:dyDescent="0.2">
      <c r="B609" s="332"/>
      <c r="C609" s="338"/>
      <c r="D609" s="335"/>
      <c r="E609" s="335"/>
      <c r="F609" s="338"/>
      <c r="G609" s="338"/>
      <c r="H609" s="338"/>
      <c r="I609" s="334" t="s">
        <v>12</v>
      </c>
      <c r="J609" s="346" t="s">
        <v>13</v>
      </c>
      <c r="K609" s="347"/>
      <c r="L609" s="350"/>
    </row>
    <row r="610" spans="2:12" ht="21" customHeight="1" x14ac:dyDescent="0.2">
      <c r="B610" s="332"/>
      <c r="C610" s="338"/>
      <c r="D610" s="335"/>
      <c r="E610" s="336"/>
      <c r="F610" s="339"/>
      <c r="G610" s="339"/>
      <c r="H610" s="339"/>
      <c r="I610" s="339"/>
      <c r="J610" s="9" t="s">
        <v>14</v>
      </c>
      <c r="K610" s="10" t="s">
        <v>15</v>
      </c>
      <c r="L610" s="351"/>
    </row>
    <row r="611" spans="2:12" ht="11.1" customHeight="1" x14ac:dyDescent="0.2">
      <c r="B611" s="333"/>
      <c r="C611" s="339"/>
      <c r="D611" s="336"/>
      <c r="E611" s="11" t="s">
        <v>16</v>
      </c>
      <c r="F611" s="11" t="s">
        <v>17</v>
      </c>
      <c r="G611" s="12" t="s">
        <v>18</v>
      </c>
      <c r="H611" s="346" t="s">
        <v>19</v>
      </c>
      <c r="I611" s="348"/>
      <c r="J611" s="348"/>
      <c r="K611" s="347"/>
      <c r="L611" s="13" t="s">
        <v>20</v>
      </c>
    </row>
    <row r="612" spans="2:12" ht="11.1" customHeight="1" x14ac:dyDescent="0.2">
      <c r="B612" s="14"/>
      <c r="C612" s="15"/>
      <c r="D612" s="15"/>
    </row>
    <row r="613" spans="2:12" ht="11.1" customHeight="1" x14ac:dyDescent="0.2">
      <c r="B613" s="16">
        <v>20</v>
      </c>
      <c r="C613" s="17" t="s">
        <v>47</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2" t="s">
        <v>72</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2" t="s">
        <v>73</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22.75</v>
      </c>
      <c r="F619" s="26">
        <v>3480.25</v>
      </c>
      <c r="G619" s="26">
        <v>1980.6289999999999</v>
      </c>
      <c r="H619" s="26">
        <v>47621.803</v>
      </c>
      <c r="I619" s="26">
        <v>296261.58799999999</v>
      </c>
      <c r="J619" s="26">
        <v>155776.78899999999</v>
      </c>
      <c r="K619" s="26">
        <v>75498.668999999994</v>
      </c>
      <c r="L619" s="28">
        <v>52.580825631704897</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23.5</v>
      </c>
      <c r="F635" s="26">
        <v>3478.5</v>
      </c>
      <c r="G635" s="26">
        <v>1951.114</v>
      </c>
      <c r="H635" s="26">
        <v>49499.408000000003</v>
      </c>
      <c r="I635" s="26">
        <v>309021.63900000002</v>
      </c>
      <c r="J635" s="26">
        <v>156422.068</v>
      </c>
      <c r="K635" s="26">
        <v>76485.331000000006</v>
      </c>
      <c r="L635" s="28">
        <v>50.618483710779898</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c r="F641" s="26"/>
      <c r="G641" s="26"/>
      <c r="H641" s="26"/>
      <c r="I641" s="26"/>
      <c r="J641" s="26"/>
      <c r="K641" s="26"/>
      <c r="L641" s="28"/>
    </row>
    <row r="642" spans="2:12" ht="11.1" customHeight="1" x14ac:dyDescent="0.2">
      <c r="B642" s="23"/>
      <c r="C642" s="23"/>
      <c r="D642" s="31" t="s">
        <v>30</v>
      </c>
      <c r="E642" s="26"/>
      <c r="F642" s="26"/>
      <c r="G642" s="26"/>
      <c r="H642" s="26"/>
      <c r="I642" s="26"/>
      <c r="J642" s="26"/>
      <c r="K642" s="26"/>
      <c r="L642" s="28"/>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47</v>
      </c>
      <c r="D651" s="18">
        <v>2005</v>
      </c>
      <c r="E651" s="26">
        <v>5</v>
      </c>
      <c r="F651" s="26">
        <v>910.33333333333337</v>
      </c>
      <c r="G651" s="26">
        <v>1505.258</v>
      </c>
      <c r="H651" s="26">
        <v>28344.593000000001</v>
      </c>
      <c r="I651" s="26">
        <v>118303.399</v>
      </c>
      <c r="J651" s="26">
        <v>42646.752999999997</v>
      </c>
      <c r="K651" s="44" t="s">
        <v>21</v>
      </c>
      <c r="L651" s="28">
        <v>36.048628661971073</v>
      </c>
    </row>
    <row r="652" spans="2:12" ht="11.1" customHeight="1" x14ac:dyDescent="0.2">
      <c r="B652" s="39"/>
      <c r="C652" s="17" t="s">
        <v>74</v>
      </c>
      <c r="D652" s="18">
        <v>2010</v>
      </c>
      <c r="E652" s="26">
        <v>3.9166666666666665</v>
      </c>
      <c r="F652" s="26">
        <v>971.25</v>
      </c>
      <c r="G652" s="26">
        <v>1595.3580000000004</v>
      </c>
      <c r="H652" s="26">
        <v>40283.693000000007</v>
      </c>
      <c r="I652" s="26">
        <v>148331.90400000001</v>
      </c>
      <c r="J652" s="44" t="s">
        <v>21</v>
      </c>
      <c r="K652" s="44" t="s">
        <v>21</v>
      </c>
      <c r="L652" s="44" t="s">
        <v>21</v>
      </c>
    </row>
    <row r="653" spans="2:12" ht="11.1" customHeight="1" x14ac:dyDescent="0.2">
      <c r="B653" s="39"/>
      <c r="C653" s="17" t="s">
        <v>73</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1445.75</v>
      </c>
      <c r="G657" s="26">
        <v>791.32899999999995</v>
      </c>
      <c r="H657" s="26">
        <v>22428.999</v>
      </c>
      <c r="I657" s="26">
        <v>79196.316000000006</v>
      </c>
      <c r="J657" s="26">
        <v>51378.031000000003</v>
      </c>
      <c r="K657" s="26">
        <v>19990.109</v>
      </c>
      <c r="L657" s="28">
        <v>64.874268899073499</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1452.25</v>
      </c>
      <c r="G673" s="26">
        <v>791.11199999999997</v>
      </c>
      <c r="H673" s="26">
        <v>24268.010999999999</v>
      </c>
      <c r="I673" s="26">
        <v>73846.274000000005</v>
      </c>
      <c r="J673" s="26">
        <v>50316.584999999999</v>
      </c>
      <c r="K673" s="26">
        <v>19714.645</v>
      </c>
      <c r="L673" s="28">
        <v>68.136931323034702</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c r="F679" s="26"/>
      <c r="G679" s="26"/>
      <c r="H679" s="26"/>
      <c r="I679" s="26"/>
      <c r="J679" s="26"/>
      <c r="K679" s="26"/>
      <c r="L679" s="28"/>
    </row>
    <row r="680" spans="2:12" ht="11.1" customHeight="1" x14ac:dyDescent="0.2">
      <c r="B680" s="23"/>
      <c r="C680" s="24"/>
      <c r="D680" s="31" t="s">
        <v>30</v>
      </c>
      <c r="E680" s="26"/>
      <c r="F680" s="26"/>
      <c r="G680" s="26"/>
      <c r="H680" s="26"/>
      <c r="I680" s="26"/>
      <c r="J680" s="26"/>
      <c r="K680" s="26"/>
      <c r="L680" s="28"/>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c r="C688" s="40" t="s">
        <v>39</v>
      </c>
    </row>
    <row r="689" spans="1:12" ht="11.1" customHeight="1" x14ac:dyDescent="0.2">
      <c r="A689" s="352" t="s">
        <v>75</v>
      </c>
      <c r="B689" s="352"/>
      <c r="C689" s="352"/>
      <c r="D689" s="352"/>
      <c r="E689" s="352"/>
      <c r="F689" s="352"/>
      <c r="G689" s="352"/>
      <c r="H689" s="352"/>
      <c r="I689" s="352"/>
      <c r="J689" s="352"/>
      <c r="K689" s="352"/>
      <c r="L689" s="352"/>
    </row>
    <row r="690" spans="1:12" ht="11.1" customHeight="1" x14ac:dyDescent="0.2">
      <c r="A690" s="2"/>
      <c r="B690" s="2"/>
      <c r="C690" s="2"/>
      <c r="D690" s="2"/>
      <c r="E690" s="3"/>
      <c r="F690" s="3"/>
      <c r="G690" s="3"/>
      <c r="H690" s="3"/>
      <c r="I690" s="3"/>
      <c r="J690" s="1"/>
      <c r="K690" s="1"/>
      <c r="L690" s="4"/>
    </row>
    <row r="691" spans="1:12" ht="11.1" customHeight="1" x14ac:dyDescent="0.2">
      <c r="A691" s="352" t="s">
        <v>1</v>
      </c>
      <c r="B691" s="352"/>
      <c r="C691" s="352"/>
      <c r="D691" s="352"/>
      <c r="E691" s="352"/>
      <c r="F691" s="352"/>
      <c r="G691" s="352"/>
      <c r="H691" s="352"/>
      <c r="I691" s="352"/>
      <c r="J691" s="352"/>
      <c r="K691" s="352"/>
      <c r="L691" s="352"/>
    </row>
    <row r="692" spans="1:12" ht="11.1" customHeight="1" x14ac:dyDescent="0.2">
      <c r="A692" s="352" t="s">
        <v>2</v>
      </c>
      <c r="B692" s="352"/>
      <c r="C692" s="352"/>
      <c r="D692" s="352"/>
      <c r="E692" s="352"/>
      <c r="F692" s="352"/>
      <c r="G692" s="352"/>
      <c r="H692" s="352"/>
      <c r="I692" s="352"/>
      <c r="J692" s="352"/>
      <c r="K692" s="352"/>
      <c r="L692" s="352"/>
    </row>
    <row r="693" spans="1:12" s="8" customFormat="1" ht="18" customHeight="1" x14ac:dyDescent="0.2">
      <c r="A693" s="5"/>
      <c r="B693" s="5"/>
      <c r="C693" s="5"/>
      <c r="D693" s="5"/>
      <c r="E693" s="6"/>
      <c r="F693" s="6"/>
      <c r="G693" s="6"/>
      <c r="H693" s="6"/>
      <c r="I693" s="6"/>
      <c r="J693" s="55"/>
      <c r="K693" s="7"/>
      <c r="L693" s="4"/>
    </row>
    <row r="694" spans="1:12" ht="15" customHeight="1" x14ac:dyDescent="0.2">
      <c r="B694" s="331" t="s">
        <v>3</v>
      </c>
      <c r="C694" s="334" t="s">
        <v>4</v>
      </c>
      <c r="D694" s="337" t="s">
        <v>5</v>
      </c>
      <c r="E694" s="337" t="s">
        <v>6</v>
      </c>
      <c r="F694" s="334" t="s">
        <v>7</v>
      </c>
      <c r="G694" s="334" t="s">
        <v>8</v>
      </c>
      <c r="H694" s="334" t="s">
        <v>9</v>
      </c>
      <c r="I694" s="346" t="s">
        <v>10</v>
      </c>
      <c r="J694" s="348"/>
      <c r="K694" s="347"/>
      <c r="L694" s="349" t="s">
        <v>11</v>
      </c>
    </row>
    <row r="695" spans="1:12" ht="15" customHeight="1" x14ac:dyDescent="0.2">
      <c r="B695" s="332"/>
      <c r="C695" s="338"/>
      <c r="D695" s="335"/>
      <c r="E695" s="335"/>
      <c r="F695" s="338"/>
      <c r="G695" s="338"/>
      <c r="H695" s="338"/>
      <c r="I695" s="334" t="s">
        <v>12</v>
      </c>
      <c r="J695" s="346" t="s">
        <v>13</v>
      </c>
      <c r="K695" s="347"/>
      <c r="L695" s="350"/>
    </row>
    <row r="696" spans="1:12" ht="21" customHeight="1" x14ac:dyDescent="0.2">
      <c r="B696" s="332"/>
      <c r="C696" s="338"/>
      <c r="D696" s="335"/>
      <c r="E696" s="336"/>
      <c r="F696" s="339"/>
      <c r="G696" s="339"/>
      <c r="H696" s="339"/>
      <c r="I696" s="339"/>
      <c r="J696" s="9" t="s">
        <v>14</v>
      </c>
      <c r="K696" s="10" t="s">
        <v>15</v>
      </c>
      <c r="L696" s="351"/>
    </row>
    <row r="697" spans="1:12" ht="11.1" customHeight="1" x14ac:dyDescent="0.2">
      <c r="B697" s="333"/>
      <c r="C697" s="339"/>
      <c r="D697" s="336"/>
      <c r="E697" s="11" t="s">
        <v>16</v>
      </c>
      <c r="F697" s="11" t="s">
        <v>17</v>
      </c>
      <c r="G697" s="12" t="s">
        <v>18</v>
      </c>
      <c r="H697" s="346" t="s">
        <v>19</v>
      </c>
      <c r="I697" s="348"/>
      <c r="J697" s="348"/>
      <c r="K697" s="347"/>
      <c r="L697" s="13" t="s">
        <v>20</v>
      </c>
    </row>
    <row r="698" spans="1:12" ht="11.1" customHeight="1" x14ac:dyDescent="0.2">
      <c r="B698" s="14"/>
      <c r="C698" s="15"/>
      <c r="D698" s="15"/>
    </row>
    <row r="699" spans="1:12" ht="11.1" customHeight="1" x14ac:dyDescent="0.2">
      <c r="B699" s="16">
        <v>22</v>
      </c>
      <c r="C699" s="17" t="s">
        <v>76</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77</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97.75</v>
      </c>
      <c r="F705" s="26">
        <v>14911.25</v>
      </c>
      <c r="G705" s="26">
        <v>8558.232</v>
      </c>
      <c r="H705" s="26">
        <v>146922.65299999999</v>
      </c>
      <c r="I705" s="26">
        <v>900050.57</v>
      </c>
      <c r="J705" s="26">
        <v>334569.64199999999</v>
      </c>
      <c r="K705" s="26">
        <v>185684.88699999999</v>
      </c>
      <c r="L705" s="28">
        <v>37.172315995533502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98.25</v>
      </c>
      <c r="F721" s="26">
        <v>15422.25</v>
      </c>
      <c r="G721" s="26">
        <v>8772.4380000000001</v>
      </c>
      <c r="H721" s="26">
        <v>157024.23300000001</v>
      </c>
      <c r="I721" s="26">
        <v>946512.78099999996</v>
      </c>
      <c r="J721" s="26">
        <v>359498.62400000001</v>
      </c>
      <c r="K721" s="26">
        <v>200296.61799999999</v>
      </c>
      <c r="L721" s="28">
        <v>37.981380834623899</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c r="F727" s="26"/>
      <c r="G727" s="26"/>
      <c r="H727" s="26"/>
      <c r="I727" s="26"/>
      <c r="J727" s="26"/>
      <c r="K727" s="26"/>
      <c r="L727" s="28"/>
    </row>
    <row r="728" spans="2:12" ht="11.1" customHeight="1" x14ac:dyDescent="0.2">
      <c r="B728" s="23"/>
      <c r="C728" s="23"/>
      <c r="D728" s="31" t="s">
        <v>30</v>
      </c>
      <c r="E728" s="26"/>
      <c r="F728" s="26"/>
      <c r="G728" s="26"/>
      <c r="H728" s="26"/>
      <c r="I728" s="26"/>
      <c r="J728" s="26"/>
      <c r="K728" s="26"/>
      <c r="L728" s="28"/>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6"/>
      <c r="F735" s="56"/>
      <c r="G735" s="56"/>
      <c r="H735" s="56"/>
      <c r="I735" s="56"/>
      <c r="J735" s="26"/>
      <c r="K735" s="26"/>
      <c r="L735" s="28"/>
    </row>
    <row r="736" spans="2:12" ht="11.1" customHeight="1" x14ac:dyDescent="0.2">
      <c r="B736" s="23"/>
      <c r="C736" s="23"/>
      <c r="D736" s="35"/>
      <c r="E736" s="56"/>
      <c r="F736" s="56"/>
      <c r="G736" s="56"/>
      <c r="H736" s="56"/>
      <c r="I736" s="56"/>
      <c r="J736" s="57"/>
      <c r="K736" s="26"/>
      <c r="L736" s="36"/>
    </row>
    <row r="737" spans="2:12" ht="11.1" customHeight="1" x14ac:dyDescent="0.2">
      <c r="B737" s="16">
        <v>23</v>
      </c>
      <c r="C737" s="17" t="s">
        <v>78</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79</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80</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81</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60.25</v>
      </c>
      <c r="F743" s="26">
        <v>7634.75</v>
      </c>
      <c r="G743" s="26">
        <v>4185.6670000000004</v>
      </c>
      <c r="H743" s="26">
        <v>79855.813999999998</v>
      </c>
      <c r="I743" s="26">
        <v>389169.75199999998</v>
      </c>
      <c r="J743" s="26">
        <v>129845.56299999999</v>
      </c>
      <c r="K743" s="26">
        <v>80323.902000000002</v>
      </c>
      <c r="L743" s="28">
        <v>33.364762377524102</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8"/>
      <c r="D759" s="29" t="s">
        <v>24</v>
      </c>
      <c r="E759" s="26">
        <v>60.25</v>
      </c>
      <c r="F759" s="26">
        <v>7582.5</v>
      </c>
      <c r="G759" s="26">
        <v>4119.4570000000003</v>
      </c>
      <c r="H759" s="26">
        <v>80492.415999999997</v>
      </c>
      <c r="I759" s="26">
        <v>404269.30900000001</v>
      </c>
      <c r="J759" s="26">
        <v>142604.853</v>
      </c>
      <c r="K759" s="26">
        <v>74966.967000000004</v>
      </c>
      <c r="L759" s="28">
        <v>35.274716587501302</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c r="F765" s="26"/>
      <c r="G765" s="26"/>
      <c r="H765" s="26"/>
      <c r="I765" s="26"/>
      <c r="J765" s="26"/>
      <c r="K765" s="26"/>
      <c r="L765" s="28"/>
    </row>
    <row r="766" spans="2:12" ht="11.1" customHeight="1" x14ac:dyDescent="0.2">
      <c r="B766" s="23"/>
      <c r="C766" s="24"/>
      <c r="D766" s="31" t="s">
        <v>30</v>
      </c>
      <c r="E766" s="26"/>
      <c r="F766" s="26"/>
      <c r="G766" s="26"/>
      <c r="H766" s="26"/>
      <c r="I766" s="26"/>
      <c r="J766" s="26"/>
      <c r="K766" s="26"/>
      <c r="L766" s="28"/>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c r="C774" s="40" t="s">
        <v>39</v>
      </c>
    </row>
    <row r="775" spans="1:12" ht="11.1" customHeight="1" x14ac:dyDescent="0.2">
      <c r="A775" s="352" t="s">
        <v>82</v>
      </c>
      <c r="B775" s="352"/>
      <c r="C775" s="352"/>
      <c r="D775" s="352"/>
      <c r="E775" s="352"/>
      <c r="F775" s="352"/>
      <c r="G775" s="352"/>
      <c r="H775" s="352"/>
      <c r="I775" s="352"/>
      <c r="J775" s="352"/>
      <c r="K775" s="352"/>
      <c r="L775" s="352"/>
    </row>
    <row r="776" spans="1:12" ht="11.1" customHeight="1" x14ac:dyDescent="0.2">
      <c r="A776" s="2"/>
      <c r="B776" s="2"/>
      <c r="C776" s="2"/>
      <c r="D776" s="2"/>
      <c r="E776" s="3"/>
      <c r="F776" s="3"/>
      <c r="G776" s="3"/>
      <c r="H776" s="3"/>
      <c r="I776" s="3"/>
      <c r="J776" s="1"/>
      <c r="K776" s="1"/>
      <c r="L776" s="4"/>
    </row>
    <row r="777" spans="1:12" ht="11.1" customHeight="1" x14ac:dyDescent="0.2">
      <c r="A777" s="352" t="s">
        <v>1</v>
      </c>
      <c r="B777" s="352"/>
      <c r="C777" s="352"/>
      <c r="D777" s="352"/>
      <c r="E777" s="352"/>
      <c r="F777" s="352"/>
      <c r="G777" s="352"/>
      <c r="H777" s="352"/>
      <c r="I777" s="352"/>
      <c r="J777" s="352"/>
      <c r="K777" s="352"/>
      <c r="L777" s="352"/>
    </row>
    <row r="778" spans="1:12" ht="11.1" customHeight="1" x14ac:dyDescent="0.2">
      <c r="A778" s="352" t="s">
        <v>2</v>
      </c>
      <c r="B778" s="352"/>
      <c r="C778" s="352"/>
      <c r="D778" s="352"/>
      <c r="E778" s="352"/>
      <c r="F778" s="352"/>
      <c r="G778" s="352"/>
      <c r="H778" s="352"/>
      <c r="I778" s="352"/>
      <c r="J778" s="352"/>
      <c r="K778" s="352"/>
      <c r="L778" s="352"/>
    </row>
    <row r="779" spans="1:12" s="8" customFormat="1" ht="18" customHeight="1" x14ac:dyDescent="0.2">
      <c r="A779" s="5"/>
      <c r="B779" s="5"/>
      <c r="C779" s="5"/>
      <c r="D779" s="5"/>
      <c r="E779" s="6"/>
      <c r="F779" s="6"/>
      <c r="G779" s="6"/>
      <c r="H779" s="6"/>
      <c r="I779" s="6"/>
      <c r="J779" s="1"/>
      <c r="K779" s="7"/>
      <c r="L779" s="4"/>
    </row>
    <row r="780" spans="1:12" ht="15" customHeight="1" x14ac:dyDescent="0.2">
      <c r="B780" s="331" t="s">
        <v>3</v>
      </c>
      <c r="C780" s="334" t="s">
        <v>4</v>
      </c>
      <c r="D780" s="337" t="s">
        <v>5</v>
      </c>
      <c r="E780" s="337" t="s">
        <v>6</v>
      </c>
      <c r="F780" s="334" t="s">
        <v>7</v>
      </c>
      <c r="G780" s="334" t="s">
        <v>8</v>
      </c>
      <c r="H780" s="334" t="s">
        <v>9</v>
      </c>
      <c r="I780" s="346" t="s">
        <v>10</v>
      </c>
      <c r="J780" s="348"/>
      <c r="K780" s="347"/>
      <c r="L780" s="349" t="s">
        <v>11</v>
      </c>
    </row>
    <row r="781" spans="1:12" ht="15" customHeight="1" x14ac:dyDescent="0.2">
      <c r="B781" s="332"/>
      <c r="C781" s="338"/>
      <c r="D781" s="335"/>
      <c r="E781" s="335"/>
      <c r="F781" s="338"/>
      <c r="G781" s="338"/>
      <c r="H781" s="338"/>
      <c r="I781" s="334" t="s">
        <v>12</v>
      </c>
      <c r="J781" s="346" t="s">
        <v>13</v>
      </c>
      <c r="K781" s="347"/>
      <c r="L781" s="350"/>
    </row>
    <row r="782" spans="1:12" ht="21" customHeight="1" x14ac:dyDescent="0.2">
      <c r="B782" s="332"/>
      <c r="C782" s="338"/>
      <c r="D782" s="335"/>
      <c r="E782" s="336"/>
      <c r="F782" s="339"/>
      <c r="G782" s="339"/>
      <c r="H782" s="339"/>
      <c r="I782" s="339"/>
      <c r="J782" s="9" t="s">
        <v>14</v>
      </c>
      <c r="K782" s="10" t="s">
        <v>15</v>
      </c>
      <c r="L782" s="351"/>
    </row>
    <row r="783" spans="1:12" ht="11.1" customHeight="1" x14ac:dyDescent="0.2">
      <c r="B783" s="333"/>
      <c r="C783" s="339"/>
      <c r="D783" s="336"/>
      <c r="E783" s="11" t="s">
        <v>16</v>
      </c>
      <c r="F783" s="11" t="s">
        <v>17</v>
      </c>
      <c r="G783" s="12" t="s">
        <v>18</v>
      </c>
      <c r="H783" s="346" t="s">
        <v>19</v>
      </c>
      <c r="I783" s="348"/>
      <c r="J783" s="348"/>
      <c r="K783" s="347"/>
      <c r="L783" s="13" t="s">
        <v>20</v>
      </c>
    </row>
    <row r="784" spans="1:12" ht="11.1" customHeight="1" x14ac:dyDescent="0.2">
      <c r="B784" s="14"/>
      <c r="C784" s="15"/>
      <c r="D784" s="15"/>
    </row>
    <row r="785" spans="2:12" ht="11.1" customHeight="1" x14ac:dyDescent="0.2">
      <c r="B785" s="16">
        <v>24</v>
      </c>
      <c r="C785" s="17" t="s">
        <v>83</v>
      </c>
      <c r="D785" s="18">
        <v>2005</v>
      </c>
      <c r="E785" s="19">
        <v>20</v>
      </c>
      <c r="F785" s="19">
        <v>3939.5833333333335</v>
      </c>
      <c r="G785" s="19">
        <v>6152.5919999999996</v>
      </c>
      <c r="H785" s="19">
        <v>115310.753</v>
      </c>
      <c r="I785" s="19">
        <v>857230.78399999999</v>
      </c>
      <c r="J785" s="41" t="s">
        <v>21</v>
      </c>
      <c r="K785" s="41" t="s">
        <v>21</v>
      </c>
      <c r="L785" s="41" t="s">
        <v>21</v>
      </c>
    </row>
    <row r="786" spans="2:12" ht="11.1" customHeight="1" x14ac:dyDescent="0.2">
      <c r="B786" s="39"/>
      <c r="C786" s="17" t="s">
        <v>84</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4437.25</v>
      </c>
      <c r="G791" s="26">
        <v>2368.8609999999999</v>
      </c>
      <c r="H791" s="26">
        <v>53901.055</v>
      </c>
      <c r="I791" s="26">
        <v>340324.821</v>
      </c>
      <c r="J791" s="26">
        <v>142300.61600000001</v>
      </c>
      <c r="K791" s="26">
        <v>91877.587</v>
      </c>
      <c r="L791" s="28">
        <v>41.813175889395403</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4269.25</v>
      </c>
      <c r="G807" s="26">
        <v>2281.616</v>
      </c>
      <c r="H807" s="26">
        <v>51520.161</v>
      </c>
      <c r="I807" s="26">
        <v>347662.83</v>
      </c>
      <c r="J807" s="26">
        <v>144276.07399999999</v>
      </c>
      <c r="K807" s="41" t="s">
        <v>21</v>
      </c>
      <c r="L807" s="28">
        <v>41.498849330542498</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1"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1"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1" t="s">
        <v>21</v>
      </c>
      <c r="L812" s="28">
        <v>41.134793051410703</v>
      </c>
    </row>
    <row r="813" spans="2:12" ht="11.1" customHeight="1" x14ac:dyDescent="0.2">
      <c r="B813" s="23"/>
      <c r="C813" s="23"/>
      <c r="D813" s="32" t="s">
        <v>29</v>
      </c>
      <c r="E813" s="26"/>
      <c r="F813" s="26"/>
      <c r="G813" s="26"/>
      <c r="H813" s="26"/>
      <c r="I813" s="26"/>
      <c r="J813" s="26"/>
      <c r="K813" s="26"/>
      <c r="L813" s="28"/>
    </row>
    <row r="814" spans="2:12" ht="11.1" customHeight="1" x14ac:dyDescent="0.2">
      <c r="B814" s="23"/>
      <c r="C814" s="23"/>
      <c r="D814" s="31" t="s">
        <v>30</v>
      </c>
      <c r="E814" s="26"/>
      <c r="F814" s="26"/>
      <c r="G814" s="26"/>
      <c r="H814" s="26"/>
      <c r="I814" s="26"/>
      <c r="J814" s="26"/>
      <c r="K814" s="26"/>
      <c r="L814" s="28"/>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2" t="s">
        <v>47</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9"/>
      <c r="C824" s="42" t="s">
        <v>85</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150.5</v>
      </c>
      <c r="F829" s="26">
        <v>21327</v>
      </c>
      <c r="G829" s="26">
        <v>12104.468999999999</v>
      </c>
      <c r="H829" s="26">
        <v>221418.27</v>
      </c>
      <c r="I829" s="26">
        <v>1173962.6950000001</v>
      </c>
      <c r="J829" s="26">
        <v>354435.91899999999</v>
      </c>
      <c r="K829" s="26">
        <v>227795.40299999999</v>
      </c>
      <c r="L829" s="28">
        <v>30.1914124281436</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148.5</v>
      </c>
      <c r="F845" s="26">
        <v>22174.25</v>
      </c>
      <c r="G845" s="26">
        <v>12405.171</v>
      </c>
      <c r="H845" s="26">
        <v>235583.4</v>
      </c>
      <c r="I845" s="26">
        <v>1332841.2960000001</v>
      </c>
      <c r="J845" s="26">
        <v>385734.60600000003</v>
      </c>
      <c r="K845" s="26">
        <v>254802.18799999999</v>
      </c>
      <c r="L845" s="28">
        <v>28.940775406466699</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c r="F851" s="26"/>
      <c r="G851" s="26"/>
      <c r="H851" s="26"/>
      <c r="I851" s="26"/>
      <c r="J851" s="26"/>
      <c r="K851" s="26"/>
      <c r="L851" s="28"/>
    </row>
    <row r="852" spans="1:12" ht="11.1" customHeight="1" x14ac:dyDescent="0.2">
      <c r="B852" s="23"/>
      <c r="C852" s="24"/>
      <c r="D852" s="31" t="s">
        <v>30</v>
      </c>
      <c r="E852" s="26"/>
      <c r="F852" s="26"/>
      <c r="G852" s="26"/>
      <c r="H852" s="26"/>
      <c r="I852" s="26"/>
      <c r="J852" s="26"/>
      <c r="K852" s="26"/>
      <c r="L852" s="28"/>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c r="C860" s="40" t="s">
        <v>39</v>
      </c>
    </row>
    <row r="861" spans="1:12" ht="11.1" customHeight="1" x14ac:dyDescent="0.2">
      <c r="A861" s="352" t="s">
        <v>86</v>
      </c>
      <c r="B861" s="352"/>
      <c r="C861" s="352"/>
      <c r="D861" s="352"/>
      <c r="E861" s="352"/>
      <c r="F861" s="352"/>
      <c r="G861" s="352"/>
      <c r="H861" s="352"/>
      <c r="I861" s="352"/>
      <c r="J861" s="352"/>
      <c r="K861" s="352"/>
      <c r="L861" s="352"/>
    </row>
    <row r="862" spans="1:12" ht="11.1" customHeight="1" x14ac:dyDescent="0.2">
      <c r="A862" s="2"/>
      <c r="B862" s="2"/>
      <c r="C862" s="2"/>
      <c r="D862" s="2"/>
      <c r="E862" s="3"/>
      <c r="F862" s="3"/>
      <c r="G862" s="3"/>
      <c r="H862" s="3"/>
      <c r="I862" s="3"/>
      <c r="J862" s="1"/>
      <c r="K862" s="1"/>
      <c r="L862" s="4"/>
    </row>
    <row r="863" spans="1:12" ht="11.1" customHeight="1" x14ac:dyDescent="0.2">
      <c r="A863" s="352" t="s">
        <v>1</v>
      </c>
      <c r="B863" s="352"/>
      <c r="C863" s="352"/>
      <c r="D863" s="352"/>
      <c r="E863" s="352"/>
      <c r="F863" s="352"/>
      <c r="G863" s="352"/>
      <c r="H863" s="352"/>
      <c r="I863" s="352"/>
      <c r="J863" s="352"/>
      <c r="K863" s="352"/>
      <c r="L863" s="352"/>
    </row>
    <row r="864" spans="1:12" ht="11.1" customHeight="1" x14ac:dyDescent="0.2">
      <c r="A864" s="352" t="s">
        <v>2</v>
      </c>
      <c r="B864" s="352"/>
      <c r="C864" s="352"/>
      <c r="D864" s="352"/>
      <c r="E864" s="352"/>
      <c r="F864" s="352"/>
      <c r="G864" s="352"/>
      <c r="H864" s="352"/>
      <c r="I864" s="352"/>
      <c r="J864" s="352"/>
      <c r="K864" s="352"/>
      <c r="L864" s="352"/>
    </row>
    <row r="865" spans="1:12" s="8" customFormat="1" ht="18" customHeight="1" x14ac:dyDescent="0.2">
      <c r="A865" s="5"/>
      <c r="B865" s="5"/>
      <c r="C865" s="5"/>
      <c r="D865" s="5"/>
      <c r="E865" s="6"/>
      <c r="F865" s="6"/>
      <c r="G865" s="6"/>
      <c r="H865" s="6"/>
      <c r="I865" s="6"/>
      <c r="J865" s="1"/>
      <c r="K865" s="7"/>
      <c r="L865" s="4"/>
    </row>
    <row r="866" spans="1:12" ht="15" customHeight="1" x14ac:dyDescent="0.2">
      <c r="B866" s="331" t="s">
        <v>3</v>
      </c>
      <c r="C866" s="334" t="s">
        <v>4</v>
      </c>
      <c r="D866" s="337" t="s">
        <v>5</v>
      </c>
      <c r="E866" s="337" t="s">
        <v>6</v>
      </c>
      <c r="F866" s="334" t="s">
        <v>7</v>
      </c>
      <c r="G866" s="334" t="s">
        <v>8</v>
      </c>
      <c r="H866" s="334" t="s">
        <v>9</v>
      </c>
      <c r="I866" s="346" t="s">
        <v>10</v>
      </c>
      <c r="J866" s="348"/>
      <c r="K866" s="347"/>
      <c r="L866" s="349" t="s">
        <v>11</v>
      </c>
    </row>
    <row r="867" spans="1:12" ht="15" customHeight="1" x14ac:dyDescent="0.2">
      <c r="B867" s="332"/>
      <c r="C867" s="338"/>
      <c r="D867" s="335"/>
      <c r="E867" s="335"/>
      <c r="F867" s="338"/>
      <c r="G867" s="338"/>
      <c r="H867" s="338"/>
      <c r="I867" s="334" t="s">
        <v>12</v>
      </c>
      <c r="J867" s="346" t="s">
        <v>13</v>
      </c>
      <c r="K867" s="347"/>
      <c r="L867" s="350"/>
    </row>
    <row r="868" spans="1:12" ht="21" customHeight="1" x14ac:dyDescent="0.2">
      <c r="B868" s="332"/>
      <c r="C868" s="338"/>
      <c r="D868" s="335"/>
      <c r="E868" s="336"/>
      <c r="F868" s="339"/>
      <c r="G868" s="339"/>
      <c r="H868" s="339"/>
      <c r="I868" s="339"/>
      <c r="J868" s="9" t="s">
        <v>14</v>
      </c>
      <c r="K868" s="10" t="s">
        <v>15</v>
      </c>
      <c r="L868" s="351"/>
    </row>
    <row r="869" spans="1:12" ht="11.1" customHeight="1" x14ac:dyDescent="0.2">
      <c r="B869" s="333"/>
      <c r="C869" s="339"/>
      <c r="D869" s="336"/>
      <c r="E869" s="11" t="s">
        <v>16</v>
      </c>
      <c r="F869" s="11" t="s">
        <v>17</v>
      </c>
      <c r="G869" s="12" t="s">
        <v>18</v>
      </c>
      <c r="H869" s="346" t="s">
        <v>19</v>
      </c>
      <c r="I869" s="348"/>
      <c r="J869" s="348"/>
      <c r="K869" s="347"/>
      <c r="L869" s="13" t="s">
        <v>20</v>
      </c>
    </row>
    <row r="870" spans="1:12" ht="11.1" customHeight="1" x14ac:dyDescent="0.2">
      <c r="B870" s="14"/>
      <c r="C870" s="15"/>
      <c r="D870" s="15"/>
    </row>
    <row r="871" spans="1:12" ht="11.1" customHeight="1" x14ac:dyDescent="0.2">
      <c r="B871" s="16">
        <v>26</v>
      </c>
      <c r="C871" s="17" t="s">
        <v>47</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87</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88</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89</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71.25</v>
      </c>
      <c r="F877" s="26">
        <v>12163</v>
      </c>
      <c r="G877" s="26">
        <v>6791.4750000000004</v>
      </c>
      <c r="H877" s="26">
        <v>158267.23199999999</v>
      </c>
      <c r="I877" s="26">
        <v>881228.34199999995</v>
      </c>
      <c r="J877" s="26">
        <v>331353.24400000001</v>
      </c>
      <c r="K877" s="26">
        <v>124228.353</v>
      </c>
      <c r="L877" s="28">
        <v>37.601292219900003</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73</v>
      </c>
      <c r="F893" s="26">
        <v>12373.75</v>
      </c>
      <c r="G893" s="26">
        <v>6900.23</v>
      </c>
      <c r="H893" s="26">
        <v>167576.247</v>
      </c>
      <c r="I893" s="26">
        <v>914170.39399999997</v>
      </c>
      <c r="J893" s="26">
        <v>375568.04200000002</v>
      </c>
      <c r="K893" s="26">
        <v>132551.44099999999</v>
      </c>
      <c r="L893" s="28">
        <v>41.082936448716403</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c r="F899" s="26"/>
      <c r="G899" s="26"/>
      <c r="H899" s="26"/>
      <c r="I899" s="26"/>
      <c r="J899" s="26"/>
      <c r="K899" s="26"/>
      <c r="L899" s="28"/>
    </row>
    <row r="900" spans="2:12" ht="11.1" customHeight="1" x14ac:dyDescent="0.2">
      <c r="B900" s="23"/>
      <c r="C900" s="23"/>
      <c r="D900" s="31" t="s">
        <v>30</v>
      </c>
      <c r="E900" s="26"/>
      <c r="F900" s="26"/>
      <c r="G900" s="26"/>
      <c r="H900" s="26"/>
      <c r="I900" s="26"/>
      <c r="J900" s="26"/>
      <c r="K900" s="26"/>
      <c r="L900" s="28"/>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47</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90</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91</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45.25</v>
      </c>
      <c r="F915" s="26">
        <v>8297</v>
      </c>
      <c r="G915" s="26">
        <v>4552.5749999999998</v>
      </c>
      <c r="H915" s="26">
        <v>97055.051000000007</v>
      </c>
      <c r="I915" s="26">
        <v>584699.23600000003</v>
      </c>
      <c r="J915" s="26">
        <v>188525.421</v>
      </c>
      <c r="K915" s="26">
        <v>61390.65</v>
      </c>
      <c r="L915" s="28">
        <v>32.243144747327797</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46.5</v>
      </c>
      <c r="F931" s="26">
        <v>8616.25</v>
      </c>
      <c r="G931" s="26">
        <v>4576.2529999999997</v>
      </c>
      <c r="H931" s="26">
        <v>103708.15399999999</v>
      </c>
      <c r="I931" s="26">
        <v>609280.72699999996</v>
      </c>
      <c r="J931" s="26">
        <v>210049.64499999999</v>
      </c>
      <c r="K931" s="26">
        <v>68981.129000000001</v>
      </c>
      <c r="L931" s="28">
        <v>34.4750187707808</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c r="F937" s="26"/>
      <c r="G937" s="26"/>
      <c r="H937" s="26"/>
      <c r="I937" s="26"/>
      <c r="J937" s="26"/>
      <c r="K937" s="26"/>
      <c r="L937" s="28"/>
    </row>
    <row r="938" spans="2:12" ht="11.1" customHeight="1" x14ac:dyDescent="0.2">
      <c r="B938" s="23"/>
      <c r="C938" s="24"/>
      <c r="D938" s="31" t="s">
        <v>30</v>
      </c>
      <c r="E938" s="26"/>
      <c r="F938" s="26"/>
      <c r="G938" s="26"/>
      <c r="H938" s="26"/>
      <c r="I938" s="26"/>
      <c r="J938" s="26"/>
      <c r="K938" s="26"/>
      <c r="L938" s="28"/>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c r="C946" s="40" t="s">
        <v>39</v>
      </c>
    </row>
    <row r="947" spans="1:12" ht="11.1" customHeight="1" x14ac:dyDescent="0.2">
      <c r="A947" s="352" t="s">
        <v>92</v>
      </c>
      <c r="B947" s="352"/>
      <c r="C947" s="352"/>
      <c r="D947" s="352"/>
      <c r="E947" s="352"/>
      <c r="F947" s="352"/>
      <c r="G947" s="352"/>
      <c r="H947" s="352"/>
      <c r="I947" s="352"/>
      <c r="J947" s="352"/>
      <c r="K947" s="352"/>
      <c r="L947" s="352"/>
    </row>
    <row r="948" spans="1:12" ht="11.1" customHeight="1" x14ac:dyDescent="0.2">
      <c r="A948" s="2"/>
      <c r="B948" s="2"/>
      <c r="C948" s="2"/>
      <c r="D948" s="2"/>
      <c r="E948" s="3"/>
      <c r="F948" s="3"/>
      <c r="G948" s="3"/>
      <c r="H948" s="3"/>
      <c r="I948" s="3"/>
      <c r="J948" s="1"/>
      <c r="K948" s="1"/>
      <c r="L948" s="4"/>
    </row>
    <row r="949" spans="1:12" ht="11.1" customHeight="1" x14ac:dyDescent="0.2">
      <c r="A949" s="352" t="s">
        <v>1</v>
      </c>
      <c r="B949" s="352"/>
      <c r="C949" s="352"/>
      <c r="D949" s="352"/>
      <c r="E949" s="352"/>
      <c r="F949" s="352"/>
      <c r="G949" s="352"/>
      <c r="H949" s="352"/>
      <c r="I949" s="352"/>
      <c r="J949" s="352"/>
      <c r="K949" s="352"/>
      <c r="L949" s="352"/>
    </row>
    <row r="950" spans="1:12" ht="11.1" customHeight="1" x14ac:dyDescent="0.2">
      <c r="A950" s="352" t="s">
        <v>2</v>
      </c>
      <c r="B950" s="352"/>
      <c r="C950" s="352"/>
      <c r="D950" s="352"/>
      <c r="E950" s="352"/>
      <c r="F950" s="352"/>
      <c r="G950" s="352"/>
      <c r="H950" s="352"/>
      <c r="I950" s="352"/>
      <c r="J950" s="352"/>
      <c r="K950" s="352"/>
      <c r="L950" s="352"/>
    </row>
    <row r="951" spans="1:12" s="8" customFormat="1" ht="18" customHeight="1" x14ac:dyDescent="0.2">
      <c r="A951" s="5"/>
      <c r="B951" s="5"/>
      <c r="C951" s="5"/>
      <c r="D951" s="5"/>
      <c r="E951" s="6"/>
      <c r="F951" s="6"/>
      <c r="G951" s="6"/>
      <c r="H951" s="6"/>
      <c r="I951" s="6"/>
      <c r="J951" s="1"/>
      <c r="K951" s="7"/>
      <c r="L951" s="4"/>
    </row>
    <row r="952" spans="1:12" ht="15" customHeight="1" x14ac:dyDescent="0.2">
      <c r="B952" s="331" t="s">
        <v>3</v>
      </c>
      <c r="C952" s="334" t="s">
        <v>4</v>
      </c>
      <c r="D952" s="337" t="s">
        <v>5</v>
      </c>
      <c r="E952" s="337" t="s">
        <v>6</v>
      </c>
      <c r="F952" s="334" t="s">
        <v>7</v>
      </c>
      <c r="G952" s="334" t="s">
        <v>8</v>
      </c>
      <c r="H952" s="334" t="s">
        <v>9</v>
      </c>
      <c r="I952" s="346" t="s">
        <v>10</v>
      </c>
      <c r="J952" s="348"/>
      <c r="K952" s="347"/>
      <c r="L952" s="349" t="s">
        <v>11</v>
      </c>
    </row>
    <row r="953" spans="1:12" ht="15" customHeight="1" x14ac:dyDescent="0.2">
      <c r="B953" s="332"/>
      <c r="C953" s="338"/>
      <c r="D953" s="335"/>
      <c r="E953" s="335"/>
      <c r="F953" s="338"/>
      <c r="G953" s="338"/>
      <c r="H953" s="338"/>
      <c r="I953" s="334" t="s">
        <v>12</v>
      </c>
      <c r="J953" s="346" t="s">
        <v>13</v>
      </c>
      <c r="K953" s="347"/>
      <c r="L953" s="350"/>
    </row>
    <row r="954" spans="1:12" ht="21" customHeight="1" x14ac:dyDescent="0.2">
      <c r="B954" s="332"/>
      <c r="C954" s="338"/>
      <c r="D954" s="335"/>
      <c r="E954" s="336"/>
      <c r="F954" s="339"/>
      <c r="G954" s="339"/>
      <c r="H954" s="339"/>
      <c r="I954" s="339"/>
      <c r="J954" s="9" t="s">
        <v>14</v>
      </c>
      <c r="K954" s="10" t="s">
        <v>15</v>
      </c>
      <c r="L954" s="351"/>
    </row>
    <row r="955" spans="1:12" ht="11.1" customHeight="1" x14ac:dyDescent="0.2">
      <c r="B955" s="333"/>
      <c r="C955" s="339"/>
      <c r="D955" s="336"/>
      <c r="E955" s="11" t="s">
        <v>16</v>
      </c>
      <c r="F955" s="11" t="s">
        <v>17</v>
      </c>
      <c r="G955" s="12" t="s">
        <v>18</v>
      </c>
      <c r="H955" s="346" t="s">
        <v>19</v>
      </c>
      <c r="I955" s="348"/>
      <c r="J955" s="348"/>
      <c r="K955" s="347"/>
      <c r="L955" s="13" t="s">
        <v>20</v>
      </c>
    </row>
    <row r="956" spans="1:12" ht="11.1" customHeight="1" x14ac:dyDescent="0.2">
      <c r="B956" s="14"/>
      <c r="C956" s="15"/>
      <c r="D956" s="15"/>
    </row>
    <row r="957" spans="1:12" ht="11.1" customHeight="1" x14ac:dyDescent="0.2">
      <c r="B957" s="16">
        <v>28</v>
      </c>
      <c r="C957" s="17" t="s">
        <v>93</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96.25</v>
      </c>
      <c r="F963" s="26">
        <v>15332.75</v>
      </c>
      <c r="G963" s="26">
        <v>8642.8619999999992</v>
      </c>
      <c r="H963" s="26">
        <v>180363.22200000001</v>
      </c>
      <c r="I963" s="26">
        <v>858258.61699999997</v>
      </c>
      <c r="J963" s="26">
        <v>355161.00400000002</v>
      </c>
      <c r="K963" s="26">
        <v>164579.75200000001</v>
      </c>
      <c r="L963" s="28">
        <v>41.381583239029702</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97.5</v>
      </c>
      <c r="F979" s="26">
        <v>15470</v>
      </c>
      <c r="G979" s="26">
        <v>8645.8349999999991</v>
      </c>
      <c r="H979" s="26">
        <v>188074.247</v>
      </c>
      <c r="I979" s="26">
        <v>906284.46299999999</v>
      </c>
      <c r="J979" s="26">
        <v>414494.48200000002</v>
      </c>
      <c r="K979" s="26">
        <v>213456.484</v>
      </c>
      <c r="L979" s="28">
        <v>45.735582912668796</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c r="F985" s="26"/>
      <c r="G985" s="26"/>
      <c r="H985" s="26"/>
      <c r="I985" s="26"/>
      <c r="J985" s="26"/>
      <c r="K985" s="26"/>
      <c r="L985" s="28"/>
    </row>
    <row r="986" spans="2:12" ht="11.1" customHeight="1" x14ac:dyDescent="0.2">
      <c r="B986" s="23"/>
      <c r="C986" s="23"/>
      <c r="D986" s="31" t="s">
        <v>30</v>
      </c>
      <c r="E986" s="26"/>
      <c r="F986" s="26"/>
      <c r="G986" s="26"/>
      <c r="H986" s="26"/>
      <c r="I986" s="26"/>
      <c r="J986" s="26"/>
      <c r="K986" s="26"/>
      <c r="L986" s="28"/>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47</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2" t="s">
        <v>94</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2" t="s">
        <v>95</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51.5</v>
      </c>
      <c r="F1001" s="26">
        <v>16429.5</v>
      </c>
      <c r="G1001" s="26">
        <v>9085.5139999999992</v>
      </c>
      <c r="H1001" s="26">
        <v>208430.96599999999</v>
      </c>
      <c r="I1001" s="26">
        <v>1748130.987</v>
      </c>
      <c r="J1001" s="26">
        <v>562787.64</v>
      </c>
      <c r="K1001" s="26">
        <v>321917.85100000002</v>
      </c>
      <c r="L1001" s="28">
        <v>32.1936768002614</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51.75</v>
      </c>
      <c r="F1017" s="26">
        <v>16525.5</v>
      </c>
      <c r="G1017" s="26">
        <v>9009.4670000000006</v>
      </c>
      <c r="H1017" s="26">
        <v>210433.98800000001</v>
      </c>
      <c r="I1017" s="26">
        <v>1741544.429</v>
      </c>
      <c r="J1017" s="26">
        <v>563289.16299999994</v>
      </c>
      <c r="K1017" s="26">
        <v>351929.489</v>
      </c>
      <c r="L1017" s="28">
        <v>32.344231569414603</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c r="F1023" s="26"/>
      <c r="G1023" s="26"/>
      <c r="H1023" s="26"/>
      <c r="I1023" s="26"/>
      <c r="J1023" s="26"/>
      <c r="K1023" s="26"/>
      <c r="L1023" s="28"/>
    </row>
    <row r="1024" spans="2:12" ht="11.1" customHeight="1" x14ac:dyDescent="0.2">
      <c r="B1024" s="23"/>
      <c r="C1024" s="24"/>
      <c r="D1024" s="31" t="s">
        <v>30</v>
      </c>
      <c r="E1024" s="26"/>
      <c r="F1024" s="26"/>
      <c r="G1024" s="26"/>
      <c r="H1024" s="26"/>
      <c r="I1024" s="26"/>
      <c r="J1024" s="26"/>
      <c r="K1024" s="26"/>
      <c r="L1024" s="28"/>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c r="C1032" s="40" t="s">
        <v>39</v>
      </c>
    </row>
    <row r="1033" spans="1:12" ht="11.1" customHeight="1" x14ac:dyDescent="0.2">
      <c r="A1033" s="352" t="s">
        <v>96</v>
      </c>
      <c r="B1033" s="352"/>
      <c r="C1033" s="352"/>
      <c r="D1033" s="352"/>
      <c r="E1033" s="352"/>
      <c r="F1033" s="352"/>
      <c r="G1033" s="352"/>
      <c r="H1033" s="352"/>
      <c r="I1033" s="352"/>
      <c r="J1033" s="352"/>
      <c r="K1033" s="352"/>
      <c r="L1033" s="352"/>
    </row>
    <row r="1034" spans="1:12" ht="11.1" customHeight="1" x14ac:dyDescent="0.2">
      <c r="A1034" s="2"/>
      <c r="B1034" s="2"/>
      <c r="C1034" s="2"/>
      <c r="D1034" s="2"/>
      <c r="E1034" s="3"/>
      <c r="F1034" s="3"/>
      <c r="G1034" s="3"/>
      <c r="H1034" s="3"/>
      <c r="I1034" s="3"/>
      <c r="J1034" s="1"/>
      <c r="K1034" s="1"/>
      <c r="L1034" s="4"/>
    </row>
    <row r="1035" spans="1:12" ht="11.1" customHeight="1" x14ac:dyDescent="0.2">
      <c r="A1035" s="352" t="s">
        <v>1</v>
      </c>
      <c r="B1035" s="352"/>
      <c r="C1035" s="352"/>
      <c r="D1035" s="352"/>
      <c r="E1035" s="352"/>
      <c r="F1035" s="352"/>
      <c r="G1035" s="352"/>
      <c r="H1035" s="352"/>
      <c r="I1035" s="352"/>
      <c r="J1035" s="352"/>
      <c r="K1035" s="352"/>
      <c r="L1035" s="352"/>
    </row>
    <row r="1036" spans="1:12" ht="11.1" customHeight="1" x14ac:dyDescent="0.2">
      <c r="A1036" s="352" t="s">
        <v>2</v>
      </c>
      <c r="B1036" s="352"/>
      <c r="C1036" s="352"/>
      <c r="D1036" s="352"/>
      <c r="E1036" s="352"/>
      <c r="F1036" s="352"/>
      <c r="G1036" s="352"/>
      <c r="H1036" s="352"/>
      <c r="I1036" s="352"/>
      <c r="J1036" s="352"/>
      <c r="K1036" s="352"/>
      <c r="L1036" s="352"/>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1" t="s">
        <v>3</v>
      </c>
      <c r="C1038" s="334" t="s">
        <v>4</v>
      </c>
      <c r="D1038" s="337" t="s">
        <v>5</v>
      </c>
      <c r="E1038" s="337" t="s">
        <v>6</v>
      </c>
      <c r="F1038" s="334" t="s">
        <v>7</v>
      </c>
      <c r="G1038" s="334" t="s">
        <v>8</v>
      </c>
      <c r="H1038" s="334" t="s">
        <v>9</v>
      </c>
      <c r="I1038" s="346" t="s">
        <v>10</v>
      </c>
      <c r="J1038" s="348"/>
      <c r="K1038" s="347"/>
      <c r="L1038" s="349" t="s">
        <v>11</v>
      </c>
    </row>
    <row r="1039" spans="1:12" ht="15" customHeight="1" x14ac:dyDescent="0.2">
      <c r="B1039" s="332"/>
      <c r="C1039" s="338"/>
      <c r="D1039" s="335"/>
      <c r="E1039" s="335"/>
      <c r="F1039" s="338"/>
      <c r="G1039" s="338"/>
      <c r="H1039" s="338"/>
      <c r="I1039" s="334" t="s">
        <v>12</v>
      </c>
      <c r="J1039" s="346" t="s">
        <v>13</v>
      </c>
      <c r="K1039" s="347"/>
      <c r="L1039" s="350"/>
    </row>
    <row r="1040" spans="1:12" ht="21" customHeight="1" x14ac:dyDescent="0.2">
      <c r="B1040" s="332"/>
      <c r="C1040" s="338"/>
      <c r="D1040" s="335"/>
      <c r="E1040" s="336"/>
      <c r="F1040" s="339"/>
      <c r="G1040" s="339"/>
      <c r="H1040" s="339"/>
      <c r="I1040" s="339"/>
      <c r="J1040" s="9" t="s">
        <v>14</v>
      </c>
      <c r="K1040" s="10" t="s">
        <v>15</v>
      </c>
      <c r="L1040" s="351"/>
    </row>
    <row r="1041" spans="2:12" ht="11.1" customHeight="1" x14ac:dyDescent="0.2">
      <c r="B1041" s="333"/>
      <c r="C1041" s="339"/>
      <c r="D1041" s="336"/>
      <c r="E1041" s="11" t="s">
        <v>16</v>
      </c>
      <c r="F1041" s="11" t="s">
        <v>17</v>
      </c>
      <c r="G1041" s="12" t="s">
        <v>18</v>
      </c>
      <c r="H1041" s="346" t="s">
        <v>19</v>
      </c>
      <c r="I1041" s="348"/>
      <c r="J1041" s="348"/>
      <c r="K1041" s="347"/>
      <c r="L1041" s="13" t="s">
        <v>20</v>
      </c>
    </row>
    <row r="1042" spans="2:12" ht="11.1" customHeight="1" x14ac:dyDescent="0.2">
      <c r="B1042" s="14"/>
      <c r="C1042" s="15"/>
      <c r="D1042" s="15"/>
    </row>
    <row r="1043" spans="2:12" ht="11.1" customHeight="1" x14ac:dyDescent="0.2">
      <c r="B1043" s="16">
        <v>30</v>
      </c>
      <c r="C1043" s="42" t="s">
        <v>97</v>
      </c>
      <c r="D1043" s="18">
        <v>2005</v>
      </c>
      <c r="E1043" s="19">
        <v>4.75</v>
      </c>
      <c r="F1043" s="19">
        <v>468.58333333333331</v>
      </c>
      <c r="G1043" s="19">
        <v>767.57500000000005</v>
      </c>
      <c r="H1043" s="19">
        <v>10411.304</v>
      </c>
      <c r="I1043" s="19">
        <v>41798.718999999997</v>
      </c>
      <c r="J1043" s="41" t="s">
        <v>21</v>
      </c>
      <c r="K1043" s="41" t="s">
        <v>21</v>
      </c>
      <c r="L1043" s="41" t="s">
        <v>21</v>
      </c>
    </row>
    <row r="1044" spans="2:12" ht="11.1" customHeight="1" x14ac:dyDescent="0.2">
      <c r="B1044" s="21"/>
      <c r="C1044" s="22"/>
      <c r="D1044" s="18">
        <v>2010</v>
      </c>
      <c r="E1044" s="19">
        <v>3</v>
      </c>
      <c r="F1044" s="19">
        <v>224.08333333333334</v>
      </c>
      <c r="G1044" s="19">
        <v>354.61999999999995</v>
      </c>
      <c r="H1044" s="41" t="s">
        <v>21</v>
      </c>
      <c r="I1044" s="41" t="s">
        <v>21</v>
      </c>
      <c r="J1044" s="41" t="s">
        <v>21</v>
      </c>
      <c r="K1044" s="41" t="s">
        <v>21</v>
      </c>
      <c r="L1044" s="41" t="s">
        <v>21</v>
      </c>
    </row>
    <row r="1045" spans="2:12" ht="11.1" customHeight="1" x14ac:dyDescent="0.2">
      <c r="B1045" s="23"/>
      <c r="C1045" s="23"/>
      <c r="D1045" s="18">
        <v>2015</v>
      </c>
      <c r="E1045" s="19">
        <v>2</v>
      </c>
      <c r="F1045" s="41" t="s">
        <v>21</v>
      </c>
      <c r="G1045" s="41" t="s">
        <v>21</v>
      </c>
      <c r="H1045" s="41" t="s">
        <v>21</v>
      </c>
      <c r="I1045" s="41" t="s">
        <v>21</v>
      </c>
      <c r="J1045" s="41" t="s">
        <v>21</v>
      </c>
      <c r="K1045" s="41" t="s">
        <v>21</v>
      </c>
      <c r="L1045" s="41" t="s">
        <v>21</v>
      </c>
    </row>
    <row r="1046" spans="2:12" ht="11.1" customHeight="1" x14ac:dyDescent="0.2">
      <c r="B1046" s="23"/>
      <c r="C1046" s="23"/>
      <c r="D1046" s="18">
        <v>2016</v>
      </c>
      <c r="E1046" s="45">
        <v>1</v>
      </c>
      <c r="F1046" s="41" t="s">
        <v>21</v>
      </c>
      <c r="G1046" s="41" t="s">
        <v>21</v>
      </c>
      <c r="H1046" s="41" t="s">
        <v>21</v>
      </c>
      <c r="I1046" s="41" t="s">
        <v>21</v>
      </c>
      <c r="J1046" s="41" t="s">
        <v>21</v>
      </c>
      <c r="K1046" s="41" t="s">
        <v>21</v>
      </c>
      <c r="L1046" s="41"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5">
        <v>1</v>
      </c>
      <c r="F1049" s="41" t="s">
        <v>21</v>
      </c>
      <c r="G1049" s="41" t="s">
        <v>21</v>
      </c>
      <c r="H1049" s="41" t="s">
        <v>21</v>
      </c>
      <c r="I1049" s="41" t="s">
        <v>21</v>
      </c>
      <c r="J1049" s="41" t="s">
        <v>21</v>
      </c>
      <c r="K1049" s="41" t="s">
        <v>21</v>
      </c>
      <c r="L1049" s="41" t="s">
        <v>21</v>
      </c>
    </row>
    <row r="1050" spans="2:12" ht="6" customHeight="1" x14ac:dyDescent="0.2">
      <c r="B1050" s="23"/>
      <c r="C1050" s="23"/>
      <c r="D1050" s="30"/>
      <c r="E1050" s="45"/>
      <c r="F1050" s="45"/>
      <c r="G1050" s="45"/>
      <c r="H1050" s="45"/>
      <c r="I1050" s="45"/>
      <c r="J1050" s="47"/>
      <c r="K1050" s="45"/>
      <c r="L1050" s="48"/>
    </row>
    <row r="1051" spans="2:12" ht="11.1" customHeight="1" x14ac:dyDescent="0.2">
      <c r="B1051" s="23"/>
      <c r="C1051" s="23"/>
      <c r="D1051" s="31" t="s">
        <v>25</v>
      </c>
      <c r="E1051" s="45">
        <v>1</v>
      </c>
      <c r="F1051" s="41" t="s">
        <v>21</v>
      </c>
      <c r="G1051" s="41" t="s">
        <v>21</v>
      </c>
      <c r="H1051" s="41" t="s">
        <v>21</v>
      </c>
      <c r="I1051" s="41" t="s">
        <v>21</v>
      </c>
      <c r="J1051" s="41" t="s">
        <v>21</v>
      </c>
      <c r="K1051" s="41" t="s">
        <v>21</v>
      </c>
      <c r="L1051" s="41" t="s">
        <v>21</v>
      </c>
    </row>
    <row r="1052" spans="2:12" ht="11.1" customHeight="1" x14ac:dyDescent="0.2">
      <c r="B1052" s="23"/>
      <c r="C1052" s="23"/>
      <c r="D1052" s="31" t="s">
        <v>26</v>
      </c>
      <c r="E1052" s="45">
        <v>1</v>
      </c>
      <c r="F1052" s="41" t="s">
        <v>21</v>
      </c>
      <c r="G1052" s="41" t="s">
        <v>21</v>
      </c>
      <c r="H1052" s="41" t="s">
        <v>21</v>
      </c>
      <c r="I1052" s="41" t="s">
        <v>21</v>
      </c>
      <c r="J1052" s="41" t="s">
        <v>21</v>
      </c>
      <c r="K1052" s="41" t="s">
        <v>21</v>
      </c>
      <c r="L1052" s="41" t="s">
        <v>21</v>
      </c>
    </row>
    <row r="1053" spans="2:12" ht="11.1" customHeight="1" x14ac:dyDescent="0.2">
      <c r="B1053" s="23"/>
      <c r="C1053" s="23"/>
      <c r="D1053" s="31" t="s">
        <v>27</v>
      </c>
      <c r="E1053" s="45">
        <v>1</v>
      </c>
      <c r="F1053" s="41" t="s">
        <v>21</v>
      </c>
      <c r="G1053" s="41" t="s">
        <v>21</v>
      </c>
      <c r="H1053" s="41" t="s">
        <v>21</v>
      </c>
      <c r="I1053" s="41" t="s">
        <v>21</v>
      </c>
      <c r="J1053" s="41" t="s">
        <v>21</v>
      </c>
      <c r="K1053" s="41" t="s">
        <v>21</v>
      </c>
      <c r="L1053" s="41" t="s">
        <v>21</v>
      </c>
    </row>
    <row r="1054" spans="2:12" ht="11.1" customHeight="1" x14ac:dyDescent="0.2">
      <c r="B1054" s="23"/>
      <c r="C1054" s="23"/>
      <c r="D1054" s="31" t="s">
        <v>28</v>
      </c>
      <c r="E1054" s="45">
        <v>1</v>
      </c>
      <c r="F1054" s="41" t="s">
        <v>21</v>
      </c>
      <c r="G1054" s="41" t="s">
        <v>21</v>
      </c>
      <c r="H1054" s="41" t="s">
        <v>21</v>
      </c>
      <c r="I1054" s="41" t="s">
        <v>21</v>
      </c>
      <c r="J1054" s="41" t="s">
        <v>21</v>
      </c>
      <c r="K1054" s="41" t="s">
        <v>21</v>
      </c>
      <c r="L1054" s="41" t="s">
        <v>21</v>
      </c>
    </row>
    <row r="1055" spans="2:12" ht="11.1" customHeight="1" x14ac:dyDescent="0.2">
      <c r="B1055" s="23"/>
      <c r="C1055" s="23"/>
      <c r="D1055" s="32" t="s">
        <v>29</v>
      </c>
      <c r="E1055" s="45">
        <v>1</v>
      </c>
      <c r="F1055" s="41" t="s">
        <v>21</v>
      </c>
      <c r="G1055" s="41" t="s">
        <v>21</v>
      </c>
      <c r="H1055" s="41" t="s">
        <v>21</v>
      </c>
      <c r="I1055" s="41" t="s">
        <v>21</v>
      </c>
      <c r="J1055" s="41" t="s">
        <v>21</v>
      </c>
      <c r="K1055" s="41" t="s">
        <v>21</v>
      </c>
      <c r="L1055" s="41" t="s">
        <v>21</v>
      </c>
    </row>
    <row r="1056" spans="2:12" ht="11.1" customHeight="1" x14ac:dyDescent="0.2">
      <c r="B1056" s="23"/>
      <c r="C1056" s="23"/>
      <c r="D1056" s="31" t="s">
        <v>30</v>
      </c>
      <c r="E1056" s="45">
        <v>1</v>
      </c>
      <c r="F1056" s="41" t="s">
        <v>21</v>
      </c>
      <c r="G1056" s="41" t="s">
        <v>21</v>
      </c>
      <c r="H1056" s="41" t="s">
        <v>21</v>
      </c>
      <c r="I1056" s="41" t="s">
        <v>21</v>
      </c>
      <c r="J1056" s="41" t="s">
        <v>21</v>
      </c>
      <c r="K1056" s="41" t="s">
        <v>21</v>
      </c>
      <c r="L1056" s="41" t="s">
        <v>21</v>
      </c>
    </row>
    <row r="1057" spans="2:12" ht="11.1" customHeight="1" x14ac:dyDescent="0.2">
      <c r="B1057" s="23"/>
      <c r="C1057" s="23"/>
      <c r="D1057" s="31" t="s">
        <v>31</v>
      </c>
      <c r="E1057" s="45">
        <v>1</v>
      </c>
      <c r="F1057" s="41" t="s">
        <v>21</v>
      </c>
      <c r="G1057" s="41" t="s">
        <v>21</v>
      </c>
      <c r="H1057" s="41" t="s">
        <v>21</v>
      </c>
      <c r="I1057" s="41" t="s">
        <v>21</v>
      </c>
      <c r="J1057" s="41" t="s">
        <v>21</v>
      </c>
      <c r="K1057" s="41" t="s">
        <v>21</v>
      </c>
      <c r="L1057" s="41" t="s">
        <v>21</v>
      </c>
    </row>
    <row r="1058" spans="2:12" ht="11.1" customHeight="1" x14ac:dyDescent="0.2">
      <c r="B1058" s="23"/>
      <c r="C1058" s="23"/>
      <c r="D1058" s="31" t="s">
        <v>32</v>
      </c>
      <c r="E1058" s="45">
        <v>1</v>
      </c>
      <c r="F1058" s="41" t="s">
        <v>21</v>
      </c>
      <c r="G1058" s="41" t="s">
        <v>21</v>
      </c>
      <c r="H1058" s="41" t="s">
        <v>21</v>
      </c>
      <c r="I1058" s="41" t="s">
        <v>21</v>
      </c>
      <c r="J1058" s="41" t="s">
        <v>21</v>
      </c>
      <c r="K1058" s="41" t="s">
        <v>21</v>
      </c>
      <c r="L1058" s="41" t="s">
        <v>21</v>
      </c>
    </row>
    <row r="1059" spans="2:12" ht="11.1" customHeight="1" x14ac:dyDescent="0.2">
      <c r="B1059" s="23"/>
      <c r="C1059" s="23"/>
      <c r="D1059" s="31" t="s">
        <v>33</v>
      </c>
      <c r="E1059" s="45">
        <v>1</v>
      </c>
      <c r="F1059" s="41" t="s">
        <v>21</v>
      </c>
      <c r="G1059" s="41" t="s">
        <v>21</v>
      </c>
      <c r="H1059" s="41" t="s">
        <v>21</v>
      </c>
      <c r="I1059" s="41" t="s">
        <v>21</v>
      </c>
      <c r="J1059" s="41" t="s">
        <v>21</v>
      </c>
      <c r="K1059" s="41" t="s">
        <v>21</v>
      </c>
      <c r="L1059" s="41" t="s">
        <v>21</v>
      </c>
    </row>
    <row r="1060" spans="2:12" ht="11.1" customHeight="1" x14ac:dyDescent="0.2">
      <c r="B1060" s="23"/>
      <c r="C1060" s="23"/>
      <c r="D1060" s="31" t="s">
        <v>34</v>
      </c>
      <c r="E1060" s="45">
        <v>1</v>
      </c>
      <c r="F1060" s="41" t="s">
        <v>21</v>
      </c>
      <c r="G1060" s="41" t="s">
        <v>21</v>
      </c>
      <c r="H1060" s="41" t="s">
        <v>21</v>
      </c>
      <c r="I1060" s="41" t="s">
        <v>21</v>
      </c>
      <c r="J1060" s="41" t="s">
        <v>21</v>
      </c>
      <c r="K1060" s="41" t="s">
        <v>21</v>
      </c>
      <c r="L1060" s="41" t="s">
        <v>21</v>
      </c>
    </row>
    <row r="1061" spans="2:12" ht="11.1" customHeight="1" x14ac:dyDescent="0.2">
      <c r="B1061" s="23"/>
      <c r="C1061" s="23"/>
      <c r="D1061" s="31" t="s">
        <v>35</v>
      </c>
      <c r="E1061" s="45">
        <v>1</v>
      </c>
      <c r="F1061" s="41" t="s">
        <v>21</v>
      </c>
      <c r="G1061" s="41" t="s">
        <v>21</v>
      </c>
      <c r="H1061" s="41" t="s">
        <v>21</v>
      </c>
      <c r="I1061" s="41" t="s">
        <v>21</v>
      </c>
      <c r="J1061" s="41" t="s">
        <v>21</v>
      </c>
      <c r="K1061" s="41" t="s">
        <v>21</v>
      </c>
      <c r="L1061" s="41" t="s">
        <v>21</v>
      </c>
    </row>
    <row r="1062" spans="2:12" ht="11.1" customHeight="1" x14ac:dyDescent="0.2">
      <c r="B1062" s="23"/>
      <c r="C1062" s="23"/>
      <c r="D1062" s="31" t="s">
        <v>36</v>
      </c>
      <c r="E1062" s="45">
        <v>1</v>
      </c>
      <c r="F1062" s="41" t="s">
        <v>21</v>
      </c>
      <c r="G1062" s="41" t="s">
        <v>21</v>
      </c>
      <c r="H1062" s="41" t="s">
        <v>21</v>
      </c>
      <c r="I1062" s="41" t="s">
        <v>21</v>
      </c>
      <c r="J1062" s="41" t="s">
        <v>21</v>
      </c>
      <c r="K1062" s="41" t="s">
        <v>21</v>
      </c>
      <c r="L1062" s="41"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5">
        <v>1</v>
      </c>
      <c r="F1065" s="41" t="s">
        <v>21</v>
      </c>
      <c r="G1065" s="41" t="s">
        <v>21</v>
      </c>
      <c r="H1065" s="41" t="s">
        <v>21</v>
      </c>
      <c r="I1065" s="41" t="s">
        <v>21</v>
      </c>
      <c r="J1065" s="41" t="s">
        <v>21</v>
      </c>
      <c r="K1065" s="41" t="s">
        <v>21</v>
      </c>
      <c r="L1065" s="41"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5">
        <v>1</v>
      </c>
      <c r="F1067" s="41" t="s">
        <v>21</v>
      </c>
      <c r="G1067" s="41" t="s">
        <v>21</v>
      </c>
      <c r="H1067" s="41" t="s">
        <v>21</v>
      </c>
      <c r="I1067" s="41" t="s">
        <v>21</v>
      </c>
      <c r="J1067" s="41" t="s">
        <v>21</v>
      </c>
      <c r="K1067" s="41" t="s">
        <v>21</v>
      </c>
      <c r="L1067" s="41" t="s">
        <v>21</v>
      </c>
    </row>
    <row r="1068" spans="2:12" ht="11.1" customHeight="1" x14ac:dyDescent="0.2">
      <c r="B1068" s="23"/>
      <c r="C1068" s="23"/>
      <c r="D1068" s="31" t="s">
        <v>26</v>
      </c>
      <c r="E1068" s="45">
        <v>1</v>
      </c>
      <c r="F1068" s="41" t="s">
        <v>21</v>
      </c>
      <c r="G1068" s="41" t="s">
        <v>21</v>
      </c>
      <c r="H1068" s="41" t="s">
        <v>21</v>
      </c>
      <c r="I1068" s="41" t="s">
        <v>21</v>
      </c>
      <c r="J1068" s="41" t="s">
        <v>21</v>
      </c>
      <c r="K1068" s="41" t="s">
        <v>21</v>
      </c>
      <c r="L1068" s="41" t="s">
        <v>21</v>
      </c>
    </row>
    <row r="1069" spans="2:12" ht="11.1" customHeight="1" x14ac:dyDescent="0.2">
      <c r="B1069" s="23"/>
      <c r="C1069" s="23"/>
      <c r="D1069" s="31" t="s">
        <v>27</v>
      </c>
      <c r="E1069" s="45">
        <v>1</v>
      </c>
      <c r="F1069" s="41" t="s">
        <v>21</v>
      </c>
      <c r="G1069" s="41" t="s">
        <v>21</v>
      </c>
      <c r="H1069" s="41" t="s">
        <v>21</v>
      </c>
      <c r="I1069" s="41" t="s">
        <v>21</v>
      </c>
      <c r="J1069" s="41" t="s">
        <v>21</v>
      </c>
      <c r="K1069" s="41" t="s">
        <v>21</v>
      </c>
      <c r="L1069" s="41" t="s">
        <v>21</v>
      </c>
    </row>
    <row r="1070" spans="2:12" ht="11.1" customHeight="1" x14ac:dyDescent="0.2">
      <c r="B1070" s="23"/>
      <c r="C1070" s="23"/>
      <c r="D1070" s="31" t="s">
        <v>28</v>
      </c>
      <c r="E1070" s="45">
        <v>1</v>
      </c>
      <c r="F1070" s="41" t="s">
        <v>21</v>
      </c>
      <c r="G1070" s="41" t="s">
        <v>21</v>
      </c>
      <c r="H1070" s="41" t="s">
        <v>21</v>
      </c>
      <c r="I1070" s="41" t="s">
        <v>21</v>
      </c>
      <c r="J1070" s="41" t="s">
        <v>21</v>
      </c>
      <c r="K1070" s="41" t="s">
        <v>21</v>
      </c>
      <c r="L1070" s="41" t="s">
        <v>21</v>
      </c>
    </row>
    <row r="1071" spans="2:12" ht="11.1" customHeight="1" x14ac:dyDescent="0.2">
      <c r="B1071" s="23"/>
      <c r="C1071" s="23"/>
      <c r="D1071" s="32" t="s">
        <v>29</v>
      </c>
      <c r="E1071" s="26"/>
      <c r="F1071" s="26"/>
      <c r="G1071" s="26"/>
      <c r="H1071" s="26"/>
      <c r="I1071" s="26"/>
      <c r="J1071" s="26"/>
      <c r="K1071" s="26"/>
      <c r="L1071" s="28"/>
    </row>
    <row r="1072" spans="2:12" ht="11.1" customHeight="1" x14ac:dyDescent="0.2">
      <c r="B1072" s="23"/>
      <c r="C1072" s="23"/>
      <c r="D1072" s="31" t="s">
        <v>30</v>
      </c>
      <c r="E1072" s="26"/>
      <c r="F1072" s="26"/>
      <c r="G1072" s="26"/>
      <c r="H1072" s="26"/>
      <c r="I1072" s="26"/>
      <c r="J1072" s="26"/>
      <c r="K1072" s="26"/>
      <c r="L1072" s="28"/>
    </row>
    <row r="1073" spans="2:12" ht="11.1" customHeight="1" x14ac:dyDescent="0.2">
      <c r="B1073" s="23"/>
      <c r="C1073" s="23"/>
      <c r="D1073" s="31" t="s">
        <v>31</v>
      </c>
      <c r="E1073" s="26"/>
      <c r="F1073" s="26"/>
      <c r="G1073" s="26"/>
      <c r="H1073" s="26"/>
      <c r="I1073" s="26"/>
      <c r="J1073" s="26"/>
      <c r="K1073" s="26"/>
      <c r="L1073" s="28"/>
    </row>
    <row r="1074" spans="2:12" ht="11.1" customHeight="1" x14ac:dyDescent="0.2">
      <c r="B1074" s="23"/>
      <c r="C1074" s="23"/>
      <c r="D1074" s="31" t="s">
        <v>32</v>
      </c>
      <c r="E1074" s="26"/>
      <c r="F1074" s="26"/>
      <c r="G1074" s="26"/>
      <c r="H1074" s="26"/>
      <c r="I1074" s="26"/>
      <c r="J1074" s="26"/>
      <c r="K1074" s="26"/>
      <c r="L1074" s="28"/>
    </row>
    <row r="1075" spans="2:12" ht="11.1" customHeight="1" x14ac:dyDescent="0.2">
      <c r="B1075" s="23"/>
      <c r="C1075" s="23"/>
      <c r="D1075" s="31" t="s">
        <v>33</v>
      </c>
      <c r="E1075" s="34"/>
      <c r="F1075" s="34"/>
      <c r="G1075" s="34"/>
      <c r="H1075" s="34"/>
      <c r="I1075" s="34"/>
      <c r="J1075" s="26"/>
      <c r="K1075" s="26"/>
      <c r="L1075" s="28"/>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60"/>
      <c r="K1079" s="19"/>
      <c r="L1079" s="4"/>
    </row>
    <row r="1080" spans="2:12" ht="11.1" customHeight="1" x14ac:dyDescent="0.2">
      <c r="B1080" s="23"/>
      <c r="C1080" s="23"/>
      <c r="D1080" s="24"/>
      <c r="E1080" s="19"/>
      <c r="F1080" s="19"/>
      <c r="G1080" s="19"/>
      <c r="H1080" s="19"/>
      <c r="I1080" s="19"/>
      <c r="J1080" s="60"/>
      <c r="K1080" s="19"/>
      <c r="L1080" s="4"/>
    </row>
    <row r="1081" spans="2:12" ht="11.1" customHeight="1" x14ac:dyDescent="0.2">
      <c r="B1081" s="16">
        <v>31</v>
      </c>
      <c r="C1081" s="17" t="s">
        <v>98</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1"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1"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13.75</v>
      </c>
      <c r="F1087" s="26">
        <v>1769.25</v>
      </c>
      <c r="G1087" s="26">
        <v>992.49800000000005</v>
      </c>
      <c r="H1087" s="26">
        <v>14334.367</v>
      </c>
      <c r="I1087" s="26">
        <v>88083.153000000006</v>
      </c>
      <c r="J1087" s="26">
        <v>8221.8799999999992</v>
      </c>
      <c r="K1087" s="41" t="s">
        <v>21</v>
      </c>
      <c r="L1087" s="28">
        <v>9.3342253540810507</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1"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1"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1"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1"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1"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1"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1"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1"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1"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1"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1"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13</v>
      </c>
      <c r="F1103" s="26">
        <v>1734.25</v>
      </c>
      <c r="G1103" s="26">
        <v>959.56700000000001</v>
      </c>
      <c r="H1103" s="26">
        <v>15463.739</v>
      </c>
      <c r="I1103" s="26">
        <v>97883.091</v>
      </c>
      <c r="J1103" s="26">
        <v>16103.271000000001</v>
      </c>
      <c r="K1103" s="26">
        <v>9706.0229999999992</v>
      </c>
      <c r="L1103" s="28">
        <v>16.451535025595</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c r="F1109" s="26"/>
      <c r="G1109" s="26"/>
      <c r="H1109" s="26"/>
      <c r="I1109" s="26"/>
      <c r="J1109" s="26"/>
      <c r="K1109" s="26"/>
      <c r="L1109" s="28"/>
    </row>
    <row r="1110" spans="1:12" ht="11.1" customHeight="1" x14ac:dyDescent="0.2">
      <c r="B1110" s="23"/>
      <c r="C1110" s="24"/>
      <c r="D1110" s="31" t="s">
        <v>30</v>
      </c>
      <c r="E1110" s="26"/>
      <c r="F1110" s="26"/>
      <c r="G1110" s="26"/>
      <c r="H1110" s="26"/>
      <c r="I1110" s="26"/>
      <c r="J1110" s="26"/>
      <c r="K1110" s="26"/>
      <c r="L1110" s="28"/>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c r="C1118" s="40" t="s">
        <v>39</v>
      </c>
    </row>
    <row r="1119" spans="1:12" ht="11.1" customHeight="1" x14ac:dyDescent="0.2">
      <c r="A1119" s="352" t="s">
        <v>99</v>
      </c>
      <c r="B1119" s="352"/>
      <c r="C1119" s="352"/>
      <c r="D1119" s="352"/>
      <c r="E1119" s="352"/>
      <c r="F1119" s="352"/>
      <c r="G1119" s="352"/>
      <c r="H1119" s="352"/>
      <c r="I1119" s="352"/>
      <c r="J1119" s="352"/>
      <c r="K1119" s="352"/>
      <c r="L1119" s="352"/>
    </row>
    <row r="1120" spans="1:12" ht="11.1" customHeight="1" x14ac:dyDescent="0.2">
      <c r="A1120" s="2"/>
      <c r="B1120" s="2"/>
      <c r="C1120" s="2"/>
      <c r="D1120" s="2"/>
      <c r="E1120" s="3"/>
      <c r="F1120" s="3"/>
      <c r="G1120" s="3"/>
      <c r="H1120" s="3"/>
      <c r="I1120" s="3"/>
      <c r="J1120" s="1"/>
      <c r="K1120" s="1"/>
      <c r="L1120" s="4"/>
    </row>
    <row r="1121" spans="1:12" ht="11.1" customHeight="1" x14ac:dyDescent="0.2">
      <c r="A1121" s="352" t="s">
        <v>1</v>
      </c>
      <c r="B1121" s="352"/>
      <c r="C1121" s="352"/>
      <c r="D1121" s="352"/>
      <c r="E1121" s="352"/>
      <c r="F1121" s="352"/>
      <c r="G1121" s="352"/>
      <c r="H1121" s="352"/>
      <c r="I1121" s="352"/>
      <c r="J1121" s="352"/>
      <c r="K1121" s="352"/>
      <c r="L1121" s="352"/>
    </row>
    <row r="1122" spans="1:12" ht="11.1" customHeight="1" x14ac:dyDescent="0.2">
      <c r="A1122" s="352" t="s">
        <v>2</v>
      </c>
      <c r="B1122" s="352"/>
      <c r="C1122" s="352"/>
      <c r="D1122" s="352"/>
      <c r="E1122" s="352"/>
      <c r="F1122" s="352"/>
      <c r="G1122" s="352"/>
      <c r="H1122" s="352"/>
      <c r="I1122" s="352"/>
      <c r="J1122" s="352"/>
      <c r="K1122" s="352"/>
      <c r="L1122" s="352"/>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1" t="s">
        <v>3</v>
      </c>
      <c r="C1124" s="334" t="s">
        <v>4</v>
      </c>
      <c r="D1124" s="337" t="s">
        <v>5</v>
      </c>
      <c r="E1124" s="337" t="s">
        <v>6</v>
      </c>
      <c r="F1124" s="334" t="s">
        <v>7</v>
      </c>
      <c r="G1124" s="334" t="s">
        <v>8</v>
      </c>
      <c r="H1124" s="334" t="s">
        <v>9</v>
      </c>
      <c r="I1124" s="346" t="s">
        <v>10</v>
      </c>
      <c r="J1124" s="348"/>
      <c r="K1124" s="347"/>
      <c r="L1124" s="349" t="s">
        <v>11</v>
      </c>
    </row>
    <row r="1125" spans="1:12" ht="15" customHeight="1" x14ac:dyDescent="0.2">
      <c r="B1125" s="332"/>
      <c r="C1125" s="338"/>
      <c r="D1125" s="335"/>
      <c r="E1125" s="335"/>
      <c r="F1125" s="338"/>
      <c r="G1125" s="338"/>
      <c r="H1125" s="338"/>
      <c r="I1125" s="334" t="s">
        <v>12</v>
      </c>
      <c r="J1125" s="346" t="s">
        <v>13</v>
      </c>
      <c r="K1125" s="347"/>
      <c r="L1125" s="350"/>
    </row>
    <row r="1126" spans="1:12" ht="21" customHeight="1" x14ac:dyDescent="0.2">
      <c r="B1126" s="332"/>
      <c r="C1126" s="338"/>
      <c r="D1126" s="335"/>
      <c r="E1126" s="336"/>
      <c r="F1126" s="339"/>
      <c r="G1126" s="339"/>
      <c r="H1126" s="339"/>
      <c r="I1126" s="339"/>
      <c r="J1126" s="9" t="s">
        <v>14</v>
      </c>
      <c r="K1126" s="10" t="s">
        <v>15</v>
      </c>
      <c r="L1126" s="351"/>
    </row>
    <row r="1127" spans="1:12" ht="11.1" customHeight="1" x14ac:dyDescent="0.2">
      <c r="B1127" s="333"/>
      <c r="C1127" s="339"/>
      <c r="D1127" s="336"/>
      <c r="E1127" s="11" t="s">
        <v>16</v>
      </c>
      <c r="F1127" s="11" t="s">
        <v>17</v>
      </c>
      <c r="G1127" s="12" t="s">
        <v>18</v>
      </c>
      <c r="H1127" s="346" t="s">
        <v>19</v>
      </c>
      <c r="I1127" s="348"/>
      <c r="J1127" s="348"/>
      <c r="K1127" s="347"/>
      <c r="L1127" s="13" t="s">
        <v>20</v>
      </c>
    </row>
    <row r="1128" spans="1:12" ht="11.1" customHeight="1" x14ac:dyDescent="0.2">
      <c r="B1128" s="14"/>
      <c r="C1128" s="15"/>
      <c r="D1128" s="15"/>
    </row>
    <row r="1129" spans="1:12" ht="11.1" customHeight="1" x14ac:dyDescent="0.2">
      <c r="B1129" s="16">
        <v>32</v>
      </c>
      <c r="C1129" s="42" t="s">
        <v>47</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2" t="s">
        <v>100</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29.75</v>
      </c>
      <c r="F1135" s="26">
        <v>4248</v>
      </c>
      <c r="G1135" s="26">
        <v>2352.7330000000002</v>
      </c>
      <c r="H1135" s="26">
        <v>49658.474000000002</v>
      </c>
      <c r="I1135" s="26">
        <v>250382.29500000001</v>
      </c>
      <c r="J1135" s="26">
        <v>143882.149</v>
      </c>
      <c r="K1135" s="26">
        <v>38712.982000000004</v>
      </c>
      <c r="L1135" s="28">
        <v>57.464985293788402</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30.5</v>
      </c>
      <c r="F1151" s="26">
        <v>4325</v>
      </c>
      <c r="G1151" s="26">
        <v>2385.933</v>
      </c>
      <c r="H1151" s="26">
        <v>51668.095000000001</v>
      </c>
      <c r="I1151" s="26">
        <v>266271.34999999998</v>
      </c>
      <c r="J1151" s="26">
        <v>155535.23800000001</v>
      </c>
      <c r="K1151" s="26">
        <v>29511.455999999998</v>
      </c>
      <c r="L1151" s="28">
        <v>58.412306844127201</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c r="F1157" s="26"/>
      <c r="G1157" s="26"/>
      <c r="H1157" s="26"/>
      <c r="I1157" s="26"/>
      <c r="J1157" s="26"/>
      <c r="K1157" s="26"/>
      <c r="L1157" s="28"/>
    </row>
    <row r="1158" spans="2:12" ht="11.1" customHeight="1" x14ac:dyDescent="0.2">
      <c r="B1158" s="23"/>
      <c r="C1158" s="23"/>
      <c r="D1158" s="31" t="s">
        <v>30</v>
      </c>
      <c r="E1158" s="26"/>
      <c r="F1158" s="26"/>
      <c r="G1158" s="26"/>
      <c r="H1158" s="26"/>
      <c r="I1158" s="26"/>
      <c r="J1158" s="26"/>
      <c r="K1158" s="26"/>
      <c r="L1158" s="28"/>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60"/>
      <c r="K1165" s="19"/>
      <c r="L1165" s="20"/>
    </row>
    <row r="1166" spans="2:12" ht="11.1" customHeight="1" x14ac:dyDescent="0.2">
      <c r="B1166" s="23"/>
      <c r="C1166" s="23"/>
      <c r="D1166" s="24"/>
      <c r="E1166" s="19"/>
      <c r="F1166" s="19"/>
      <c r="G1166" s="19"/>
      <c r="H1166" s="19"/>
      <c r="I1166" s="19"/>
      <c r="J1166" s="60"/>
      <c r="K1166" s="19"/>
      <c r="L1166" s="4"/>
    </row>
    <row r="1167" spans="2:12" ht="11.1" customHeight="1" x14ac:dyDescent="0.2">
      <c r="B1167" s="16">
        <v>33</v>
      </c>
      <c r="C1167" s="17" t="s">
        <v>101</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2" t="s">
        <v>102</v>
      </c>
      <c r="D1168" s="18">
        <v>2010</v>
      </c>
      <c r="E1168" s="19">
        <v>23</v>
      </c>
      <c r="F1168" s="19">
        <v>3015.0833333333335</v>
      </c>
      <c r="G1168" s="19">
        <v>5115.7</v>
      </c>
      <c r="H1168" s="19">
        <v>88359.236000000004</v>
      </c>
      <c r="I1168" s="19">
        <v>774682.12</v>
      </c>
      <c r="J1168" s="41" t="s">
        <v>21</v>
      </c>
      <c r="K1168" s="41" t="s">
        <v>21</v>
      </c>
      <c r="L1168" s="41" t="s">
        <v>21</v>
      </c>
    </row>
    <row r="1169" spans="2:12" ht="11.1" customHeight="1" x14ac:dyDescent="0.2">
      <c r="B1169" s="39"/>
      <c r="C1169" s="42" t="s">
        <v>103</v>
      </c>
      <c r="D1169" s="18">
        <v>2015</v>
      </c>
      <c r="E1169" s="19">
        <v>20</v>
      </c>
      <c r="F1169" s="19">
        <v>3987.6666666666702</v>
      </c>
      <c r="G1169" s="19">
        <v>6848.1260000000002</v>
      </c>
      <c r="H1169" s="19">
        <v>143064.08100000001</v>
      </c>
      <c r="I1169" s="19">
        <v>801612.58</v>
      </c>
      <c r="J1169" s="41" t="s">
        <v>21</v>
      </c>
      <c r="K1169" s="41" t="s">
        <v>21</v>
      </c>
      <c r="L1169" s="41"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1" t="s">
        <v>21</v>
      </c>
      <c r="K1170" s="41" t="s">
        <v>21</v>
      </c>
      <c r="L1170" s="41"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19.5</v>
      </c>
      <c r="F1173" s="26">
        <v>3305</v>
      </c>
      <c r="G1173" s="26">
        <v>1970.2349999999999</v>
      </c>
      <c r="H1173" s="26">
        <v>39292.271999999997</v>
      </c>
      <c r="I1173" s="26">
        <v>229446.57399999999</v>
      </c>
      <c r="J1173" s="41" t="s">
        <v>21</v>
      </c>
      <c r="K1173" s="41" t="s">
        <v>21</v>
      </c>
      <c r="L1173" s="41"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1" t="s">
        <v>21</v>
      </c>
      <c r="K1175" s="41" t="s">
        <v>21</v>
      </c>
      <c r="L1175" s="41" t="s">
        <v>21</v>
      </c>
    </row>
    <row r="1176" spans="2:12" ht="11.1" customHeight="1" x14ac:dyDescent="0.2">
      <c r="B1176" s="23"/>
      <c r="C1176" s="24"/>
      <c r="D1176" s="31" t="s">
        <v>26</v>
      </c>
      <c r="E1176" s="26">
        <v>19</v>
      </c>
      <c r="F1176" s="26">
        <v>3238</v>
      </c>
      <c r="G1176" s="26">
        <v>485.33699999999999</v>
      </c>
      <c r="H1176" s="26">
        <v>9086.99</v>
      </c>
      <c r="I1176" s="26">
        <v>56572.322</v>
      </c>
      <c r="J1176" s="41" t="s">
        <v>21</v>
      </c>
      <c r="K1176" s="41" t="s">
        <v>21</v>
      </c>
      <c r="L1176" s="41" t="s">
        <v>21</v>
      </c>
    </row>
    <row r="1177" spans="2:12" ht="11.1" customHeight="1" x14ac:dyDescent="0.2">
      <c r="B1177" s="23"/>
      <c r="C1177" s="24"/>
      <c r="D1177" s="31" t="s">
        <v>27</v>
      </c>
      <c r="E1177" s="26">
        <v>20</v>
      </c>
      <c r="F1177" s="26">
        <v>3364</v>
      </c>
      <c r="G1177" s="26">
        <v>512.976</v>
      </c>
      <c r="H1177" s="26">
        <v>11005.819</v>
      </c>
      <c r="I1177" s="26">
        <v>45032.574000000001</v>
      </c>
      <c r="J1177" s="41" t="s">
        <v>21</v>
      </c>
      <c r="K1177" s="41" t="s">
        <v>21</v>
      </c>
      <c r="L1177" s="41" t="s">
        <v>21</v>
      </c>
    </row>
    <row r="1178" spans="2:12" ht="11.1" customHeight="1" x14ac:dyDescent="0.2">
      <c r="B1178" s="23"/>
      <c r="C1178" s="24"/>
      <c r="D1178" s="31" t="s">
        <v>28</v>
      </c>
      <c r="E1178" s="26">
        <v>20</v>
      </c>
      <c r="F1178" s="26">
        <v>3368</v>
      </c>
      <c r="G1178" s="26">
        <v>507.899</v>
      </c>
      <c r="H1178" s="26">
        <v>9785.0349999999999</v>
      </c>
      <c r="I1178" s="26">
        <v>67151.206999999995</v>
      </c>
      <c r="J1178" s="41" t="s">
        <v>21</v>
      </c>
      <c r="K1178" s="41" t="s">
        <v>21</v>
      </c>
      <c r="L1178" s="41" t="s">
        <v>21</v>
      </c>
    </row>
    <row r="1179" spans="2:12" ht="11.1" customHeight="1" x14ac:dyDescent="0.2">
      <c r="B1179" s="23"/>
      <c r="C1179" s="24"/>
      <c r="D1179" s="32" t="s">
        <v>29</v>
      </c>
      <c r="E1179" s="26">
        <v>20</v>
      </c>
      <c r="F1179" s="26">
        <v>3375</v>
      </c>
      <c r="G1179" s="26">
        <v>479.226</v>
      </c>
      <c r="H1179" s="26">
        <v>9579.4539999999997</v>
      </c>
      <c r="I1179" s="26">
        <v>44754.974999999999</v>
      </c>
      <c r="J1179" s="41" t="s">
        <v>21</v>
      </c>
      <c r="K1179" s="41" t="s">
        <v>21</v>
      </c>
      <c r="L1179" s="41" t="s">
        <v>21</v>
      </c>
    </row>
    <row r="1180" spans="2:12" ht="11.1" customHeight="1" x14ac:dyDescent="0.2">
      <c r="B1180" s="23"/>
      <c r="C1180" s="24"/>
      <c r="D1180" s="31" t="s">
        <v>30</v>
      </c>
      <c r="E1180" s="26">
        <v>20</v>
      </c>
      <c r="F1180" s="26">
        <v>3367</v>
      </c>
      <c r="G1180" s="26">
        <v>521.53599999999994</v>
      </c>
      <c r="H1180" s="26">
        <v>10444.582</v>
      </c>
      <c r="I1180" s="26">
        <v>70190.611000000004</v>
      </c>
      <c r="J1180" s="41" t="s">
        <v>21</v>
      </c>
      <c r="K1180" s="41" t="s">
        <v>21</v>
      </c>
      <c r="L1180" s="41" t="s">
        <v>21</v>
      </c>
    </row>
    <row r="1181" spans="2:12" ht="11.1" customHeight="1" x14ac:dyDescent="0.2">
      <c r="B1181" s="23"/>
      <c r="C1181" s="24"/>
      <c r="D1181" s="31" t="s">
        <v>31</v>
      </c>
      <c r="E1181" s="26">
        <v>19</v>
      </c>
      <c r="F1181" s="26">
        <v>3339</v>
      </c>
      <c r="G1181" s="26">
        <v>466.28199999999998</v>
      </c>
      <c r="H1181" s="26">
        <v>9596.0930000000008</v>
      </c>
      <c r="I1181" s="26">
        <v>65691.599000000002</v>
      </c>
      <c r="J1181" s="41" t="s">
        <v>21</v>
      </c>
      <c r="K1181" s="41" t="s">
        <v>21</v>
      </c>
      <c r="L1181" s="41" t="s">
        <v>21</v>
      </c>
    </row>
    <row r="1182" spans="2:12" ht="11.1" customHeight="1" x14ac:dyDescent="0.2">
      <c r="B1182" s="23"/>
      <c r="C1182" s="24"/>
      <c r="D1182" s="31" t="s">
        <v>32</v>
      </c>
      <c r="E1182" s="26">
        <v>19</v>
      </c>
      <c r="F1182" s="26">
        <v>3400</v>
      </c>
      <c r="G1182" s="26">
        <v>512.72299999999996</v>
      </c>
      <c r="H1182" s="26">
        <v>9610.4490000000005</v>
      </c>
      <c r="I1182" s="26">
        <v>83472.09</v>
      </c>
      <c r="J1182" s="41" t="s">
        <v>21</v>
      </c>
      <c r="K1182" s="41" t="s">
        <v>21</v>
      </c>
      <c r="L1182" s="41" t="s">
        <v>21</v>
      </c>
    </row>
    <row r="1183" spans="2:12" ht="11.1" customHeight="1" x14ac:dyDescent="0.2">
      <c r="B1183" s="23"/>
      <c r="C1183" s="24"/>
      <c r="D1183" s="31" t="s">
        <v>33</v>
      </c>
      <c r="E1183" s="26">
        <v>19</v>
      </c>
      <c r="F1183" s="26">
        <v>3412</v>
      </c>
      <c r="G1183" s="26">
        <v>510.85899999999998</v>
      </c>
      <c r="H1183" s="26">
        <v>9745.6020000000008</v>
      </c>
      <c r="I1183" s="26">
        <v>91978.081000000006</v>
      </c>
      <c r="J1183" s="41" t="s">
        <v>21</v>
      </c>
      <c r="K1183" s="41" t="s">
        <v>21</v>
      </c>
      <c r="L1183" s="41" t="s">
        <v>21</v>
      </c>
    </row>
    <row r="1184" spans="2:12" ht="11.1" customHeight="1" x14ac:dyDescent="0.2">
      <c r="B1184" s="23"/>
      <c r="C1184" s="24"/>
      <c r="D1184" s="31" t="s">
        <v>34</v>
      </c>
      <c r="E1184" s="26">
        <v>19</v>
      </c>
      <c r="F1184" s="26">
        <v>3407</v>
      </c>
      <c r="G1184" s="26">
        <v>463.08499999999998</v>
      </c>
      <c r="H1184" s="26">
        <v>9833.9359999999997</v>
      </c>
      <c r="I1184" s="26">
        <v>74862.697</v>
      </c>
      <c r="J1184" s="41" t="s">
        <v>21</v>
      </c>
      <c r="K1184" s="41" t="s">
        <v>21</v>
      </c>
      <c r="L1184" s="41" t="s">
        <v>21</v>
      </c>
    </row>
    <row r="1185" spans="2:12" ht="11.1" customHeight="1" x14ac:dyDescent="0.2">
      <c r="B1185" s="23"/>
      <c r="C1185" s="24"/>
      <c r="D1185" s="31" t="s">
        <v>35</v>
      </c>
      <c r="E1185" s="26">
        <v>19</v>
      </c>
      <c r="F1185" s="26">
        <v>3416</v>
      </c>
      <c r="G1185" s="26">
        <v>521.03599999999994</v>
      </c>
      <c r="H1185" s="26">
        <v>12827.955</v>
      </c>
      <c r="I1185" s="26">
        <v>60793.851999999999</v>
      </c>
      <c r="J1185" s="41" t="s">
        <v>21</v>
      </c>
      <c r="K1185" s="41" t="s">
        <v>21</v>
      </c>
      <c r="L1185" s="41" t="s">
        <v>21</v>
      </c>
    </row>
    <row r="1186" spans="2:12" ht="11.1" customHeight="1" x14ac:dyDescent="0.2">
      <c r="B1186" s="23"/>
      <c r="C1186" s="24"/>
      <c r="D1186" s="31" t="s">
        <v>36</v>
      </c>
      <c r="E1186" s="26">
        <v>19</v>
      </c>
      <c r="F1186" s="26">
        <v>3400</v>
      </c>
      <c r="G1186" s="26">
        <v>459.88499999999999</v>
      </c>
      <c r="H1186" s="26">
        <v>9852.9740000000002</v>
      </c>
      <c r="I1186" s="26">
        <v>91032.983999999997</v>
      </c>
      <c r="J1186" s="41" t="s">
        <v>21</v>
      </c>
      <c r="K1186" s="41" t="s">
        <v>21</v>
      </c>
      <c r="L1186" s="41"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3325.75</v>
      </c>
      <c r="G1189" s="26">
        <v>1933.9780000000001</v>
      </c>
      <c r="H1189" s="26">
        <v>41125.86</v>
      </c>
      <c r="I1189" s="26">
        <v>216234.43100000001</v>
      </c>
      <c r="J1189" s="41" t="s">
        <v>21</v>
      </c>
      <c r="K1189" s="41" t="s">
        <v>21</v>
      </c>
      <c r="L1189" s="41"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1" t="s">
        <v>21</v>
      </c>
      <c r="K1191" s="41" t="s">
        <v>21</v>
      </c>
      <c r="L1191" s="41" t="s">
        <v>21</v>
      </c>
    </row>
    <row r="1192" spans="2:12" ht="11.1" customHeight="1" x14ac:dyDescent="0.2">
      <c r="B1192" s="23"/>
      <c r="C1192" s="24"/>
      <c r="D1192" s="31" t="s">
        <v>26</v>
      </c>
      <c r="E1192" s="26">
        <v>18</v>
      </c>
      <c r="F1192" s="26">
        <v>3315</v>
      </c>
      <c r="G1192" s="26">
        <v>473.81099999999998</v>
      </c>
      <c r="H1192" s="26">
        <v>9498.57</v>
      </c>
      <c r="I1192" s="26">
        <v>60599.71</v>
      </c>
      <c r="J1192" s="41" t="s">
        <v>21</v>
      </c>
      <c r="K1192" s="41" t="s">
        <v>21</v>
      </c>
      <c r="L1192" s="41" t="s">
        <v>21</v>
      </c>
    </row>
    <row r="1193" spans="2:12" ht="11.1" customHeight="1" x14ac:dyDescent="0.2">
      <c r="B1193" s="23"/>
      <c r="C1193" s="24"/>
      <c r="D1193" s="31" t="s">
        <v>27</v>
      </c>
      <c r="E1193" s="26">
        <v>18</v>
      </c>
      <c r="F1193" s="26">
        <v>3323</v>
      </c>
      <c r="G1193" s="26">
        <v>524.96100000000001</v>
      </c>
      <c r="H1193" s="26">
        <v>11418.857</v>
      </c>
      <c r="I1193" s="26">
        <v>82229.33</v>
      </c>
      <c r="J1193" s="41" t="s">
        <v>21</v>
      </c>
      <c r="K1193" s="41" t="s">
        <v>21</v>
      </c>
      <c r="L1193" s="41" t="s">
        <v>21</v>
      </c>
    </row>
    <row r="1194" spans="2:12" ht="11.1" customHeight="1" x14ac:dyDescent="0.2">
      <c r="B1194" s="23"/>
      <c r="C1194" s="24"/>
      <c r="D1194" s="31" t="s">
        <v>28</v>
      </c>
      <c r="E1194" s="26">
        <v>18</v>
      </c>
      <c r="F1194" s="26">
        <v>3330</v>
      </c>
      <c r="G1194" s="26">
        <v>438.43099999999998</v>
      </c>
      <c r="H1194" s="26">
        <v>10045.710999999999</v>
      </c>
      <c r="I1194" s="26">
        <v>24382.677</v>
      </c>
      <c r="J1194" s="41" t="s">
        <v>21</v>
      </c>
      <c r="K1194" s="41" t="s">
        <v>21</v>
      </c>
      <c r="L1194" s="41" t="s">
        <v>21</v>
      </c>
    </row>
    <row r="1195" spans="2:12" ht="11.1" customHeight="1" x14ac:dyDescent="0.2">
      <c r="B1195" s="23"/>
      <c r="C1195" s="24"/>
      <c r="D1195" s="32" t="s">
        <v>29</v>
      </c>
      <c r="E1195" s="26"/>
      <c r="F1195" s="26"/>
      <c r="G1195" s="26"/>
      <c r="H1195" s="26"/>
      <c r="I1195" s="26"/>
      <c r="J1195" s="26"/>
      <c r="K1195" s="26"/>
      <c r="L1195" s="28"/>
    </row>
    <row r="1196" spans="2:12" ht="11.1" customHeight="1" x14ac:dyDescent="0.2">
      <c r="B1196" s="23"/>
      <c r="C1196" s="24"/>
      <c r="D1196" s="31" t="s">
        <v>30</v>
      </c>
      <c r="E1196" s="26"/>
      <c r="F1196" s="26"/>
      <c r="G1196" s="26"/>
      <c r="H1196" s="26"/>
      <c r="I1196" s="26"/>
      <c r="J1196" s="26"/>
      <c r="K1196" s="26"/>
      <c r="L1196" s="28"/>
    </row>
    <row r="1197" spans="2:12" ht="11.1" customHeight="1" x14ac:dyDescent="0.2">
      <c r="B1197" s="23"/>
      <c r="C1197" s="24"/>
      <c r="D1197" s="31" t="s">
        <v>31</v>
      </c>
      <c r="E1197" s="26"/>
      <c r="F1197" s="26"/>
      <c r="G1197" s="26"/>
      <c r="H1197" s="26"/>
      <c r="I1197" s="26"/>
      <c r="J1197" s="26"/>
      <c r="K1197" s="26"/>
      <c r="L1197" s="28"/>
    </row>
    <row r="1198" spans="2:12" ht="11.1" customHeight="1" x14ac:dyDescent="0.2">
      <c r="B1198" s="23"/>
      <c r="C1198" s="24"/>
      <c r="D1198" s="31" t="s">
        <v>32</v>
      </c>
      <c r="E1198" s="26"/>
      <c r="F1198" s="26"/>
      <c r="G1198" s="26"/>
      <c r="H1198" s="26"/>
      <c r="I1198" s="26"/>
      <c r="J1198" s="26"/>
      <c r="K1198" s="26"/>
      <c r="L1198" s="28"/>
    </row>
    <row r="1199" spans="2:12" ht="11.1" customHeight="1" x14ac:dyDescent="0.2">
      <c r="B1199" s="23"/>
      <c r="C1199" s="24"/>
      <c r="D1199" s="31" t="s">
        <v>33</v>
      </c>
      <c r="E1199" s="34"/>
      <c r="F1199" s="34"/>
      <c r="G1199" s="34"/>
      <c r="H1199" s="34"/>
      <c r="I1199" s="34"/>
      <c r="J1199" s="26"/>
      <c r="K1199" s="26"/>
      <c r="L1199" s="28"/>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1"/>
      <c r="K1203" s="41"/>
      <c r="L1203" s="4"/>
    </row>
    <row r="1204" spans="2:12" ht="10.5" customHeight="1" x14ac:dyDescent="0.2">
      <c r="C1204" s="40" t="s">
        <v>39</v>
      </c>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6" activePane="bottomLeft" state="frozen"/>
      <selection activeCell="D56" sqref="D56"/>
      <selection pane="bottomLeft" activeCell="O30" sqref="O30"/>
    </sheetView>
  </sheetViews>
  <sheetFormatPr baseColWidth="10" defaultColWidth="11" defaultRowHeight="12.75" x14ac:dyDescent="0.2"/>
  <cols>
    <col min="1" max="1" width="5.7109375" style="161" customWidth="1"/>
    <col min="2" max="2" width="13.42578125" style="161" customWidth="1"/>
    <col min="3" max="3" width="11" style="203"/>
    <col min="4" max="4" width="14.140625" style="203" customWidth="1"/>
    <col min="5" max="5" width="11" style="161"/>
    <col min="6" max="6" width="9" style="161" customWidth="1"/>
    <col min="7" max="14" width="11" style="161"/>
    <col min="15" max="15" width="9.42578125" style="161" customWidth="1"/>
    <col min="16" max="17" width="11" style="161"/>
    <col min="18" max="18" width="14.5703125" style="161" customWidth="1"/>
    <col min="19" max="16384" width="11" style="161"/>
  </cols>
  <sheetData>
    <row r="1" spans="1:13" ht="43.5" customHeight="1" x14ac:dyDescent="0.2">
      <c r="A1" s="158" t="s">
        <v>183</v>
      </c>
      <c r="B1" s="159" t="s">
        <v>184</v>
      </c>
      <c r="C1" s="160" t="s">
        <v>10</v>
      </c>
      <c r="D1" s="160" t="s">
        <v>185</v>
      </c>
      <c r="E1"/>
      <c r="F1"/>
      <c r="G1"/>
      <c r="H1"/>
      <c r="I1" s="162" t="s">
        <v>186</v>
      </c>
      <c r="J1" s="162" t="s">
        <v>187</v>
      </c>
      <c r="K1" s="162" t="s">
        <v>188</v>
      </c>
      <c r="L1" s="162" t="s">
        <v>187</v>
      </c>
      <c r="M1"/>
    </row>
    <row r="2" spans="1:13" s="167" customFormat="1" ht="12.75" customHeight="1" x14ac:dyDescent="0.2">
      <c r="A2" s="163">
        <v>1</v>
      </c>
      <c r="B2" s="164">
        <v>123.496833606403</v>
      </c>
      <c r="C2" s="165">
        <v>104.03431024079033</v>
      </c>
      <c r="D2" s="166">
        <v>111.15866197686329</v>
      </c>
      <c r="F2" s="356" t="s">
        <v>189</v>
      </c>
      <c r="I2" s="168">
        <v>2203386.3509999998</v>
      </c>
      <c r="J2" s="169">
        <f t="shared" ref="J2:J25" si="0">I2*100/2117942</f>
        <v>104.03431024079033</v>
      </c>
      <c r="K2" s="168">
        <v>140001</v>
      </c>
      <c r="L2" s="169">
        <f t="shared" ref="L2:L25" si="1">K2*100/125947</f>
        <v>111.15866197686329</v>
      </c>
    </row>
    <row r="3" spans="1:13" s="167" customFormat="1" x14ac:dyDescent="0.2">
      <c r="A3" s="163">
        <v>2</v>
      </c>
      <c r="B3" s="164">
        <v>118.116011952189</v>
      </c>
      <c r="C3" s="165">
        <v>115.56295989219724</v>
      </c>
      <c r="D3" s="166">
        <v>112.02489936243023</v>
      </c>
      <c r="F3" s="356"/>
      <c r="I3" s="168">
        <v>2447556.4640000002</v>
      </c>
      <c r="J3" s="169">
        <f t="shared" si="0"/>
        <v>115.56295989219724</v>
      </c>
      <c r="K3" s="168">
        <v>141092</v>
      </c>
      <c r="L3" s="169">
        <f t="shared" si="1"/>
        <v>112.02489936243023</v>
      </c>
    </row>
    <row r="4" spans="1:13" s="167" customFormat="1" x14ac:dyDescent="0.2">
      <c r="A4" s="163">
        <v>3</v>
      </c>
      <c r="B4" s="164">
        <v>126.409709431596</v>
      </c>
      <c r="C4" s="165">
        <v>122.20559529014487</v>
      </c>
      <c r="D4" s="166">
        <v>112.25118502227127</v>
      </c>
      <c r="F4" s="356"/>
      <c r="I4" s="168">
        <v>2588243.6290000002</v>
      </c>
      <c r="J4" s="169">
        <f t="shared" si="0"/>
        <v>122.20559529014487</v>
      </c>
      <c r="K4" s="168">
        <v>141377</v>
      </c>
      <c r="L4" s="169">
        <f t="shared" si="1"/>
        <v>112.25118502227127</v>
      </c>
    </row>
    <row r="5" spans="1:13" s="167" customFormat="1" x14ac:dyDescent="0.2">
      <c r="A5" s="163">
        <v>4</v>
      </c>
      <c r="B5" s="164">
        <v>129.35898459818199</v>
      </c>
      <c r="C5" s="165">
        <v>120.80907196703217</v>
      </c>
      <c r="D5" s="166">
        <v>112.11461964159527</v>
      </c>
      <c r="F5" s="356"/>
      <c r="I5" s="168">
        <v>2558666.0750000002</v>
      </c>
      <c r="J5" s="169">
        <f t="shared" si="0"/>
        <v>120.80907196703217</v>
      </c>
      <c r="K5" s="168">
        <v>141205</v>
      </c>
      <c r="L5" s="169">
        <f t="shared" si="1"/>
        <v>112.11461964159527</v>
      </c>
    </row>
    <row r="6" spans="1:13" s="167" customFormat="1" x14ac:dyDescent="0.2">
      <c r="A6" s="163">
        <v>5</v>
      </c>
      <c r="B6" s="164">
        <v>112.590703321463</v>
      </c>
      <c r="C6" s="165">
        <v>114.93558260802232</v>
      </c>
      <c r="D6" s="166">
        <v>112.56560299173462</v>
      </c>
      <c r="F6" s="356"/>
      <c r="I6" s="168">
        <v>2434268.977</v>
      </c>
      <c r="J6" s="169">
        <f t="shared" si="0"/>
        <v>114.93558260802232</v>
      </c>
      <c r="K6" s="168">
        <v>141773</v>
      </c>
      <c r="L6" s="169">
        <f t="shared" si="1"/>
        <v>112.56560299173462</v>
      </c>
    </row>
    <row r="7" spans="1:13" s="167" customFormat="1" x14ac:dyDescent="0.2">
      <c r="A7" s="163">
        <v>6</v>
      </c>
      <c r="B7" s="164">
        <v>123.849024497535</v>
      </c>
      <c r="C7" s="165">
        <v>127.20526775520764</v>
      </c>
      <c r="D7" s="166">
        <v>112.84032172262935</v>
      </c>
      <c r="F7" s="356"/>
      <c r="I7" s="168">
        <v>2694133.7919999999</v>
      </c>
      <c r="J7" s="169">
        <f t="shared" si="0"/>
        <v>127.20526775520764</v>
      </c>
      <c r="K7" s="168">
        <v>142119</v>
      </c>
      <c r="L7" s="169">
        <f t="shared" si="1"/>
        <v>112.84032172262935</v>
      </c>
    </row>
    <row r="8" spans="1:13" s="167" customFormat="1" x14ac:dyDescent="0.2">
      <c r="A8" s="163">
        <v>7</v>
      </c>
      <c r="B8" s="164">
        <v>112.56104600493001</v>
      </c>
      <c r="C8" s="165">
        <v>112.30350099294503</v>
      </c>
      <c r="D8" s="166">
        <v>112.96577131650615</v>
      </c>
      <c r="F8" s="356"/>
      <c r="I8" s="168">
        <v>2378523.0150000001</v>
      </c>
      <c r="J8" s="169">
        <f t="shared" si="0"/>
        <v>112.30350099294503</v>
      </c>
      <c r="K8" s="168">
        <v>142277</v>
      </c>
      <c r="L8" s="169">
        <f t="shared" si="1"/>
        <v>112.96577131650615</v>
      </c>
    </row>
    <row r="9" spans="1:13" s="167" customFormat="1" x14ac:dyDescent="0.2">
      <c r="A9" s="163">
        <v>8</v>
      </c>
      <c r="B9" s="164">
        <v>110.499278315062</v>
      </c>
      <c r="C9" s="165">
        <v>118.22107928356867</v>
      </c>
      <c r="D9" s="166">
        <v>113.52791253463758</v>
      </c>
      <c r="F9" s="356"/>
      <c r="I9" s="168">
        <v>2503853.8909999998</v>
      </c>
      <c r="J9" s="169">
        <f t="shared" si="0"/>
        <v>118.22107928356867</v>
      </c>
      <c r="K9" s="168">
        <v>142985</v>
      </c>
      <c r="L9" s="169">
        <f t="shared" si="1"/>
        <v>113.52791253463758</v>
      </c>
      <c r="M9" s="170"/>
    </row>
    <row r="10" spans="1:13" s="167" customFormat="1" x14ac:dyDescent="0.2">
      <c r="A10" s="163">
        <v>9</v>
      </c>
      <c r="B10" s="164">
        <v>117.22941889931199</v>
      </c>
      <c r="C10" s="165">
        <v>127.90189481109491</v>
      </c>
      <c r="D10" s="166">
        <v>113.66844783917044</v>
      </c>
      <c r="F10" s="356"/>
      <c r="G10" s="166"/>
      <c r="H10" s="166"/>
      <c r="I10" s="168">
        <v>2708887.949</v>
      </c>
      <c r="J10" s="169">
        <f t="shared" si="0"/>
        <v>127.90189481109491</v>
      </c>
      <c r="K10" s="168">
        <v>143162</v>
      </c>
      <c r="L10" s="169">
        <f t="shared" si="1"/>
        <v>113.66844783917044</v>
      </c>
      <c r="M10" s="170"/>
    </row>
    <row r="11" spans="1:13" s="167" customFormat="1" x14ac:dyDescent="0.2">
      <c r="A11" s="163">
        <v>10</v>
      </c>
      <c r="B11" s="164">
        <v>115.754200552604</v>
      </c>
      <c r="C11" s="165">
        <v>112.58605910832307</v>
      </c>
      <c r="D11" s="166">
        <v>113.93284476803736</v>
      </c>
      <c r="F11" s="356"/>
      <c r="I11" s="168">
        <v>2384507.432</v>
      </c>
      <c r="J11" s="169">
        <f t="shared" si="0"/>
        <v>112.58605910832307</v>
      </c>
      <c r="K11" s="168">
        <v>143495</v>
      </c>
      <c r="L11" s="169">
        <f t="shared" si="1"/>
        <v>113.93284476803736</v>
      </c>
    </row>
    <row r="12" spans="1:13" s="167" customFormat="1" x14ac:dyDescent="0.2">
      <c r="A12" s="163">
        <v>11</v>
      </c>
      <c r="B12" s="164">
        <v>125.877508852372</v>
      </c>
      <c r="C12" s="165">
        <v>125.90106324913523</v>
      </c>
      <c r="D12" s="166">
        <v>113.87011997109896</v>
      </c>
      <c r="F12" s="356"/>
      <c r="I12" s="168">
        <v>2666511.497</v>
      </c>
      <c r="J12" s="169">
        <f t="shared" si="0"/>
        <v>125.90106324913523</v>
      </c>
      <c r="K12" s="168">
        <v>143416</v>
      </c>
      <c r="L12" s="169">
        <f t="shared" si="1"/>
        <v>113.87011997109896</v>
      </c>
    </row>
    <row r="13" spans="1:13" s="167" customFormat="1" x14ac:dyDescent="0.2">
      <c r="A13" s="163">
        <v>12</v>
      </c>
      <c r="B13" s="164">
        <v>102.728461417918</v>
      </c>
      <c r="C13" s="165">
        <v>110.42544163154609</v>
      </c>
      <c r="D13" s="166">
        <v>113.345296037222</v>
      </c>
      <c r="F13" s="356"/>
      <c r="I13" s="168">
        <v>2338746.807</v>
      </c>
      <c r="J13" s="169">
        <f t="shared" si="0"/>
        <v>110.42544163154609</v>
      </c>
      <c r="K13" s="168">
        <v>142755</v>
      </c>
      <c r="L13" s="169">
        <f t="shared" si="1"/>
        <v>113.345296037222</v>
      </c>
    </row>
    <row r="14" spans="1:13" s="167" customFormat="1" ht="28.5" customHeight="1" x14ac:dyDescent="0.2">
      <c r="A14" s="171">
        <v>1</v>
      </c>
      <c r="B14" s="166">
        <v>136.01387363538799</v>
      </c>
      <c r="C14" s="166">
        <v>111.65094742915527</v>
      </c>
      <c r="D14" s="166">
        <v>112.90781042819599</v>
      </c>
      <c r="E14" s="172"/>
      <c r="F14" s="357" t="s">
        <v>190</v>
      </c>
      <c r="G14" s="172"/>
      <c r="I14" s="173">
        <v>2364702.3089999999</v>
      </c>
      <c r="J14" s="174">
        <f t="shared" si="0"/>
        <v>111.65094742915527</v>
      </c>
      <c r="K14" s="173">
        <v>142204</v>
      </c>
      <c r="L14" s="174">
        <f t="shared" si="1"/>
        <v>112.90781042819599</v>
      </c>
    </row>
    <row r="15" spans="1:13" s="167" customFormat="1" x14ac:dyDescent="0.2">
      <c r="A15" s="171">
        <v>2</v>
      </c>
      <c r="B15" s="166">
        <v>123.889982375153</v>
      </c>
      <c r="C15" s="166">
        <v>113.52644916621891</v>
      </c>
      <c r="D15" s="166">
        <v>113.77722375284841</v>
      </c>
      <c r="E15" s="172"/>
      <c r="F15" s="357"/>
      <c r="G15" s="172"/>
      <c r="I15" s="173">
        <v>2404424.3480000002</v>
      </c>
      <c r="J15" s="169">
        <f t="shared" si="0"/>
        <v>113.52644916621891</v>
      </c>
      <c r="K15" s="173">
        <v>143299</v>
      </c>
      <c r="L15" s="169">
        <f t="shared" si="1"/>
        <v>113.77722375284841</v>
      </c>
    </row>
    <row r="16" spans="1:13" s="167" customFormat="1" x14ac:dyDescent="0.2">
      <c r="A16" s="171">
        <v>3</v>
      </c>
      <c r="B16" s="166">
        <v>140.71538016798101</v>
      </c>
      <c r="C16" s="169">
        <v>141.18267048861583</v>
      </c>
      <c r="D16" s="166">
        <v>114.32824918418065</v>
      </c>
      <c r="E16" s="172"/>
      <c r="F16" s="357"/>
      <c r="G16" s="172"/>
      <c r="I16" s="173">
        <v>2990167.0750000002</v>
      </c>
      <c r="J16" s="169">
        <f t="shared" si="0"/>
        <v>141.18267048861583</v>
      </c>
      <c r="K16" s="173">
        <v>143993</v>
      </c>
      <c r="L16" s="169">
        <f t="shared" si="1"/>
        <v>114.32824918418065</v>
      </c>
    </row>
    <row r="17" spans="1:22" s="167" customFormat="1" x14ac:dyDescent="0.2">
      <c r="A17" s="171">
        <v>4</v>
      </c>
      <c r="B17" s="166">
        <v>116.781221387985</v>
      </c>
      <c r="C17" s="169">
        <v>111.27726448599633</v>
      </c>
      <c r="D17" s="166">
        <v>114.6680746663279</v>
      </c>
      <c r="F17" s="357"/>
      <c r="G17" s="172"/>
      <c r="I17" s="173">
        <v>2356787.9210000001</v>
      </c>
      <c r="J17" s="169">
        <f t="shared" si="0"/>
        <v>111.27726448599633</v>
      </c>
      <c r="K17" s="173">
        <v>144421</v>
      </c>
      <c r="L17" s="169">
        <f t="shared" si="1"/>
        <v>114.6680746663279</v>
      </c>
    </row>
    <row r="18" spans="1:22" s="167" customFormat="1" x14ac:dyDescent="0.2">
      <c r="A18" s="171">
        <v>5</v>
      </c>
      <c r="B18" s="166"/>
      <c r="C18" s="166"/>
      <c r="D18" s="166"/>
      <c r="E18" s="175"/>
      <c r="F18" s="357"/>
      <c r="G18" s="172"/>
      <c r="I18" s="173"/>
      <c r="J18" s="169">
        <f t="shared" si="0"/>
        <v>0</v>
      </c>
      <c r="K18" s="173"/>
      <c r="L18" s="169">
        <f t="shared" si="1"/>
        <v>0</v>
      </c>
      <c r="N18" s="172"/>
      <c r="O18" s="172"/>
      <c r="P18" s="172"/>
      <c r="Q18" s="172"/>
    </row>
    <row r="19" spans="1:22" s="167" customFormat="1" ht="14.25" x14ac:dyDescent="0.2">
      <c r="A19" s="171">
        <v>6</v>
      </c>
      <c r="B19" s="166"/>
      <c r="C19" s="166"/>
      <c r="D19" s="166"/>
      <c r="E19" s="175"/>
      <c r="F19" s="357"/>
      <c r="G19" s="176"/>
      <c r="H19" s="176"/>
      <c r="I19" s="173"/>
      <c r="J19" s="169">
        <f t="shared" si="0"/>
        <v>0</v>
      </c>
      <c r="K19" s="173"/>
      <c r="L19" s="169">
        <f t="shared" si="1"/>
        <v>0</v>
      </c>
      <c r="N19" s="172"/>
      <c r="O19" s="172"/>
      <c r="P19" s="172"/>
      <c r="Q19" s="172"/>
    </row>
    <row r="20" spans="1:22" s="167" customFormat="1" ht="14.25" x14ac:dyDescent="0.2">
      <c r="A20" s="171">
        <v>7</v>
      </c>
      <c r="B20" s="166"/>
      <c r="C20" s="166"/>
      <c r="D20" s="166"/>
      <c r="E20" s="176"/>
      <c r="F20" s="357"/>
      <c r="G20" s="172"/>
      <c r="H20" s="176"/>
      <c r="I20" s="173"/>
      <c r="J20" s="169">
        <f t="shared" si="0"/>
        <v>0</v>
      </c>
      <c r="K20" s="173"/>
      <c r="L20" s="169">
        <f t="shared" si="1"/>
        <v>0</v>
      </c>
    </row>
    <row r="21" spans="1:22" s="167" customFormat="1" ht="14.25" x14ac:dyDescent="0.2">
      <c r="A21" s="171">
        <v>8</v>
      </c>
      <c r="B21" s="166"/>
      <c r="C21" s="166"/>
      <c r="D21" s="166"/>
      <c r="E21" s="176"/>
      <c r="F21" s="357"/>
      <c r="I21" s="173"/>
      <c r="J21" s="169">
        <f t="shared" si="0"/>
        <v>0</v>
      </c>
      <c r="K21" s="173"/>
      <c r="L21" s="169">
        <f t="shared" si="1"/>
        <v>0</v>
      </c>
    </row>
    <row r="22" spans="1:22" s="167" customFormat="1" ht="14.25" x14ac:dyDescent="0.2">
      <c r="A22" s="171">
        <v>9</v>
      </c>
      <c r="B22" s="166"/>
      <c r="C22" s="166"/>
      <c r="D22" s="166"/>
      <c r="E22" s="176"/>
      <c r="F22" s="357"/>
      <c r="I22" s="173"/>
      <c r="J22" s="169">
        <f t="shared" si="0"/>
        <v>0</v>
      </c>
      <c r="K22" s="173"/>
      <c r="L22" s="169">
        <f t="shared" si="1"/>
        <v>0</v>
      </c>
    </row>
    <row r="23" spans="1:22" s="167" customFormat="1" x14ac:dyDescent="0.2">
      <c r="A23" s="171">
        <v>10</v>
      </c>
      <c r="B23" s="166"/>
      <c r="C23" s="166"/>
      <c r="D23" s="166"/>
      <c r="F23" s="357"/>
      <c r="I23" s="173"/>
      <c r="J23" s="169">
        <f t="shared" si="0"/>
        <v>0</v>
      </c>
      <c r="K23" s="173"/>
      <c r="L23" s="169">
        <f t="shared" si="1"/>
        <v>0</v>
      </c>
      <c r="R23" s="177"/>
      <c r="S23" s="178"/>
    </row>
    <row r="24" spans="1:22" s="167" customFormat="1" x14ac:dyDescent="0.2">
      <c r="A24" s="171">
        <v>11</v>
      </c>
      <c r="B24" s="166"/>
      <c r="C24" s="166"/>
      <c r="D24" s="166"/>
      <c r="F24" s="357"/>
      <c r="I24" s="173"/>
      <c r="J24" s="169">
        <f t="shared" si="0"/>
        <v>0</v>
      </c>
      <c r="K24" s="173"/>
      <c r="L24" s="169">
        <f t="shared" si="1"/>
        <v>0</v>
      </c>
    </row>
    <row r="25" spans="1:22" s="167" customFormat="1" x14ac:dyDescent="0.2">
      <c r="A25" s="171">
        <v>12</v>
      </c>
      <c r="B25" s="166"/>
      <c r="C25" s="166"/>
      <c r="D25" s="166"/>
      <c r="F25" s="357"/>
      <c r="I25" s="173"/>
      <c r="J25" s="169">
        <f t="shared" si="0"/>
        <v>0</v>
      </c>
      <c r="K25" s="173"/>
      <c r="L25" s="169">
        <f t="shared" si="1"/>
        <v>0</v>
      </c>
    </row>
    <row r="26" spans="1:22" s="167" customFormat="1" ht="42.6" customHeight="1" x14ac:dyDescent="0.2">
      <c r="B26" s="176"/>
      <c r="C26" s="354" t="s">
        <v>191</v>
      </c>
      <c r="D26" s="354"/>
      <c r="E26" s="354"/>
    </row>
    <row r="27" spans="1:22" s="167" customFormat="1" ht="14.25" x14ac:dyDescent="0.2">
      <c r="B27" s="176"/>
      <c r="C27" s="358">
        <v>42826</v>
      </c>
      <c r="D27" s="358"/>
      <c r="E27" s="358"/>
      <c r="I27" s="354" t="s">
        <v>192</v>
      </c>
      <c r="J27" s="354"/>
    </row>
    <row r="28" spans="1:22" s="167" customFormat="1" x14ac:dyDescent="0.2">
      <c r="B28" s="179" t="s">
        <v>193</v>
      </c>
      <c r="C28" s="180">
        <v>2016</v>
      </c>
      <c r="D28" s="181"/>
      <c r="E28" s="180">
        <v>2017</v>
      </c>
      <c r="H28" s="179" t="s">
        <v>194</v>
      </c>
      <c r="I28" s="179">
        <v>2016</v>
      </c>
      <c r="J28" s="179">
        <v>2017</v>
      </c>
    </row>
    <row r="29" spans="1:22" s="167" customFormat="1" ht="14.25" x14ac:dyDescent="0.2">
      <c r="B29" s="167" t="s">
        <v>195</v>
      </c>
      <c r="C29" s="182">
        <v>1125273.25</v>
      </c>
      <c r="D29" s="183"/>
      <c r="E29" s="182">
        <v>1070443.8119999999</v>
      </c>
      <c r="H29" s="184" t="s">
        <v>196</v>
      </c>
      <c r="I29" s="164">
        <v>123.496833606403</v>
      </c>
      <c r="J29" s="166">
        <v>136.01387363538799</v>
      </c>
      <c r="L29" s="185"/>
      <c r="M29" s="185"/>
    </row>
    <row r="30" spans="1:22" s="167" customFormat="1" ht="14.25" x14ac:dyDescent="0.2">
      <c r="B30" s="167" t="s">
        <v>197</v>
      </c>
      <c r="C30" s="182">
        <v>946405.39500000002</v>
      </c>
      <c r="D30" s="183"/>
      <c r="E30" s="182">
        <v>813370.89300000004</v>
      </c>
      <c r="H30" s="167" t="s">
        <v>198</v>
      </c>
      <c r="I30" s="164">
        <v>118.116011952189</v>
      </c>
      <c r="J30" s="166">
        <v>123.889982375153</v>
      </c>
      <c r="L30" s="185"/>
      <c r="M30" s="185"/>
      <c r="N30" s="185"/>
      <c r="O30" s="185"/>
      <c r="P30" s="185"/>
      <c r="Q30" s="185"/>
      <c r="R30" s="185"/>
      <c r="S30" s="185"/>
      <c r="T30" s="185"/>
      <c r="U30" s="186"/>
      <c r="V30" s="186"/>
    </row>
    <row r="31" spans="1:22" s="167" customFormat="1" ht="14.25" x14ac:dyDescent="0.2">
      <c r="B31" s="167" t="s">
        <v>199</v>
      </c>
      <c r="C31" s="182">
        <v>106911.999</v>
      </c>
      <c r="D31" s="183"/>
      <c r="E31" s="182">
        <v>104706.39200000001</v>
      </c>
      <c r="H31" s="167" t="s">
        <v>200</v>
      </c>
      <c r="I31" s="164">
        <v>126.409709431596</v>
      </c>
      <c r="J31" s="166">
        <v>140.71538016798101</v>
      </c>
      <c r="L31" s="185"/>
    </row>
    <row r="32" spans="1:22" s="167" customFormat="1" ht="14.25" x14ac:dyDescent="0.2">
      <c r="B32" s="167" t="s">
        <v>201</v>
      </c>
      <c r="C32" s="182">
        <v>380075.43099999998</v>
      </c>
      <c r="D32" s="183"/>
      <c r="E32" s="182">
        <v>368266.82400000002</v>
      </c>
      <c r="H32" s="167" t="s">
        <v>202</v>
      </c>
      <c r="I32" s="164">
        <v>129.35898459818199</v>
      </c>
      <c r="J32" s="166">
        <v>116.781221387985</v>
      </c>
      <c r="L32" s="185"/>
    </row>
    <row r="33" spans="2:18" s="167" customFormat="1" ht="14.25" x14ac:dyDescent="0.2">
      <c r="C33" s="187">
        <v>2558666.0750000002</v>
      </c>
      <c r="E33" s="187">
        <v>2356787.9210000001</v>
      </c>
      <c r="H33" s="167" t="s">
        <v>29</v>
      </c>
      <c r="I33" s="164">
        <v>112.590703321463</v>
      </c>
      <c r="J33" s="166"/>
      <c r="L33" s="186"/>
    </row>
    <row r="34" spans="2:18" s="167" customFormat="1" x14ac:dyDescent="0.2">
      <c r="C34" s="166"/>
      <c r="D34" s="166"/>
      <c r="H34" s="167" t="s">
        <v>203</v>
      </c>
      <c r="I34" s="164">
        <v>123.849024497535</v>
      </c>
      <c r="J34" s="166"/>
    </row>
    <row r="35" spans="2:18" s="167" customFormat="1" x14ac:dyDescent="0.2">
      <c r="C35" s="166"/>
      <c r="D35" s="166"/>
      <c r="H35" s="167" t="s">
        <v>204</v>
      </c>
      <c r="I35" s="164">
        <v>112.56104600493001</v>
      </c>
      <c r="J35" s="166"/>
    </row>
    <row r="36" spans="2:18" s="167" customFormat="1" ht="14.25" x14ac:dyDescent="0.2">
      <c r="C36" s="354" t="s">
        <v>205</v>
      </c>
      <c r="D36" s="354"/>
      <c r="H36" s="167" t="s">
        <v>206</v>
      </c>
      <c r="I36" s="164">
        <v>110.499278315062</v>
      </c>
      <c r="J36" s="166"/>
      <c r="L36" s="185"/>
    </row>
    <row r="37" spans="2:18" s="167" customFormat="1" ht="14.25" x14ac:dyDescent="0.2">
      <c r="B37" s="179" t="s">
        <v>207</v>
      </c>
      <c r="C37" s="179">
        <v>2016</v>
      </c>
      <c r="D37" s="179">
        <v>2017</v>
      </c>
      <c r="H37" s="167" t="s">
        <v>208</v>
      </c>
      <c r="I37" s="164">
        <v>117.22941889931199</v>
      </c>
      <c r="J37" s="166"/>
      <c r="L37" s="186"/>
    </row>
    <row r="38" spans="2:18" s="167" customFormat="1" ht="14.25" x14ac:dyDescent="0.2">
      <c r="B38" s="167" t="s">
        <v>196</v>
      </c>
      <c r="C38" s="188">
        <v>2203.3863509999996</v>
      </c>
      <c r="D38" s="188">
        <v>2364.7023089999998</v>
      </c>
      <c r="E38" s="189">
        <f>I14/1000</f>
        <v>2364.7023089999998</v>
      </c>
      <c r="H38" s="167" t="s">
        <v>209</v>
      </c>
      <c r="I38" s="164">
        <v>115.754200552604</v>
      </c>
      <c r="J38" s="166"/>
      <c r="L38" s="186"/>
    </row>
    <row r="39" spans="2:18" s="167" customFormat="1" ht="14.25" x14ac:dyDescent="0.2">
      <c r="B39" s="167" t="s">
        <v>198</v>
      </c>
      <c r="C39" s="188">
        <v>2447.5564640000002</v>
      </c>
      <c r="D39" s="188">
        <v>2404.424348</v>
      </c>
      <c r="E39" s="189">
        <f t="shared" ref="E39:E49" si="2">I15/1000</f>
        <v>2404.424348</v>
      </c>
      <c r="H39" s="167" t="s">
        <v>210</v>
      </c>
      <c r="I39" s="164">
        <v>125.877508852372</v>
      </c>
      <c r="J39" s="166"/>
      <c r="L39" s="186"/>
    </row>
    <row r="40" spans="2:18" s="167" customFormat="1" ht="14.25" x14ac:dyDescent="0.2">
      <c r="B40" s="167" t="s">
        <v>200</v>
      </c>
      <c r="C40" s="188">
        <v>2588.2436290000001</v>
      </c>
      <c r="D40" s="188">
        <v>2990.1670750000003</v>
      </c>
      <c r="E40" s="189">
        <f t="shared" si="2"/>
        <v>2990.1670750000003</v>
      </c>
      <c r="H40" s="167" t="s">
        <v>211</v>
      </c>
      <c r="I40" s="164">
        <v>102.728461417918</v>
      </c>
      <c r="J40" s="166"/>
      <c r="L40" s="186"/>
      <c r="N40" s="353" t="s">
        <v>212</v>
      </c>
      <c r="O40" s="353"/>
      <c r="P40" s="353"/>
      <c r="Q40" s="353"/>
    </row>
    <row r="41" spans="2:18" s="167" customFormat="1" x14ac:dyDescent="0.2">
      <c r="B41" s="167" t="s">
        <v>202</v>
      </c>
      <c r="C41" s="188">
        <v>2558.6660750000001</v>
      </c>
      <c r="D41" s="188">
        <v>2356.7879210000001</v>
      </c>
      <c r="E41" s="189">
        <f t="shared" si="2"/>
        <v>2356.7879210000001</v>
      </c>
      <c r="N41" s="171"/>
      <c r="O41" s="171"/>
      <c r="P41" s="171"/>
      <c r="Q41" s="171"/>
    </row>
    <row r="42" spans="2:18" s="167" customFormat="1" x14ac:dyDescent="0.2">
      <c r="B42" s="167" t="s">
        <v>29</v>
      </c>
      <c r="C42" s="188">
        <v>2434.2689770000002</v>
      </c>
      <c r="D42" s="188"/>
      <c r="E42" s="189">
        <f t="shared" si="2"/>
        <v>0</v>
      </c>
      <c r="I42" s="354" t="s">
        <v>213</v>
      </c>
      <c r="J42" s="354"/>
      <c r="N42" s="171"/>
      <c r="O42" s="355" t="s">
        <v>214</v>
      </c>
      <c r="P42" s="171"/>
      <c r="Q42" s="171"/>
    </row>
    <row r="43" spans="2:18" s="167" customFormat="1" x14ac:dyDescent="0.2">
      <c r="B43" s="167" t="s">
        <v>203</v>
      </c>
      <c r="C43" s="188">
        <v>2694.1337920000001</v>
      </c>
      <c r="D43" s="188"/>
      <c r="E43" s="189">
        <f t="shared" si="2"/>
        <v>0</v>
      </c>
      <c r="H43" s="179" t="s">
        <v>215</v>
      </c>
      <c r="I43" s="179">
        <v>2016</v>
      </c>
      <c r="J43" s="179">
        <v>2017</v>
      </c>
      <c r="L43" s="190"/>
      <c r="N43" s="171"/>
      <c r="O43" s="355"/>
      <c r="P43" s="191" t="s">
        <v>189</v>
      </c>
      <c r="Q43" s="191" t="s">
        <v>190</v>
      </c>
    </row>
    <row r="44" spans="2:18" s="167" customFormat="1" x14ac:dyDescent="0.2">
      <c r="B44" s="167" t="s">
        <v>204</v>
      </c>
      <c r="C44" s="188">
        <v>2378.5230150000002</v>
      </c>
      <c r="D44" s="188"/>
      <c r="E44" s="189">
        <f t="shared" si="2"/>
        <v>0</v>
      </c>
      <c r="H44" s="167" t="s">
        <v>196</v>
      </c>
      <c r="I44" s="192">
        <v>140.001</v>
      </c>
      <c r="J44" s="192">
        <v>142.20400000000001</v>
      </c>
      <c r="K44" s="193">
        <f>K14/1000</f>
        <v>142.20400000000001</v>
      </c>
      <c r="M44" s="192"/>
      <c r="N44" s="171" t="s">
        <v>196</v>
      </c>
      <c r="O44" s="194">
        <f>IF(Q44="","",(Q44-P44)*1000)</f>
        <v>2203.0000000000027</v>
      </c>
      <c r="P44" s="195">
        <v>140.001</v>
      </c>
      <c r="Q44" s="195">
        <f>J44</f>
        <v>142.20400000000001</v>
      </c>
      <c r="R44" s="196"/>
    </row>
    <row r="45" spans="2:18" s="167" customFormat="1" ht="14.25" x14ac:dyDescent="0.2">
      <c r="B45" s="167" t="s">
        <v>206</v>
      </c>
      <c r="C45" s="188">
        <v>2503.8538909999997</v>
      </c>
      <c r="D45" s="188"/>
      <c r="E45" s="189">
        <f t="shared" si="2"/>
        <v>0</v>
      </c>
      <c r="H45" s="167" t="s">
        <v>198</v>
      </c>
      <c r="I45" s="192">
        <v>141.09200000000001</v>
      </c>
      <c r="J45" s="192">
        <v>143.29900000000001</v>
      </c>
      <c r="K45" s="193">
        <f t="shared" ref="K45:K55" si="3">K15/1000</f>
        <v>143.29900000000001</v>
      </c>
      <c r="L45" s="186"/>
      <c r="M45" s="192"/>
      <c r="N45" s="171" t="s">
        <v>198</v>
      </c>
      <c r="O45" s="194">
        <f t="shared" ref="O45:O55" si="4">IF(Q45="","",(Q45-P45)*1000)</f>
        <v>2206.9999999999936</v>
      </c>
      <c r="P45" s="195">
        <v>141.09200000000001</v>
      </c>
      <c r="Q45" s="195">
        <f t="shared" ref="Q45:Q47" si="5">J45</f>
        <v>143.29900000000001</v>
      </c>
      <c r="R45" s="196"/>
    </row>
    <row r="46" spans="2:18" s="167" customFormat="1" ht="14.25" x14ac:dyDescent="0.2">
      <c r="B46" s="167" t="s">
        <v>208</v>
      </c>
      <c r="C46" s="188">
        <v>2708.8879489999999</v>
      </c>
      <c r="D46" s="188"/>
      <c r="E46" s="189">
        <f t="shared" si="2"/>
        <v>0</v>
      </c>
      <c r="H46" s="167" t="s">
        <v>200</v>
      </c>
      <c r="I46" s="192">
        <v>141.37700000000001</v>
      </c>
      <c r="J46" s="192">
        <v>143.99299999999999</v>
      </c>
      <c r="K46" s="193">
        <f>K16/1000</f>
        <v>143.99299999999999</v>
      </c>
      <c r="L46" s="186"/>
      <c r="M46" s="192"/>
      <c r="N46" s="171" t="s">
        <v>200</v>
      </c>
      <c r="O46" s="194">
        <f t="shared" si="4"/>
        <v>2615.9999999999854</v>
      </c>
      <c r="P46" s="195">
        <v>141.37700000000001</v>
      </c>
      <c r="Q46" s="195">
        <f t="shared" si="5"/>
        <v>143.99299999999999</v>
      </c>
      <c r="R46" s="196"/>
    </row>
    <row r="47" spans="2:18" s="167" customFormat="1" x14ac:dyDescent="0.2">
      <c r="B47" s="167" t="s">
        <v>209</v>
      </c>
      <c r="C47" s="188">
        <v>2384.5074319999999</v>
      </c>
      <c r="D47" s="188"/>
      <c r="E47" s="189">
        <f t="shared" si="2"/>
        <v>0</v>
      </c>
      <c r="H47" s="167" t="s">
        <v>202</v>
      </c>
      <c r="I47" s="192">
        <v>141.20500000000001</v>
      </c>
      <c r="J47" s="192">
        <v>144.42099999999999</v>
      </c>
      <c r="K47" s="193">
        <f t="shared" si="3"/>
        <v>144.42099999999999</v>
      </c>
      <c r="M47" s="192"/>
      <c r="N47" s="171" t="s">
        <v>202</v>
      </c>
      <c r="O47" s="194">
        <f t="shared" si="4"/>
        <v>3215.99999999998</v>
      </c>
      <c r="P47" s="195">
        <v>141.20500000000001</v>
      </c>
      <c r="Q47" s="195">
        <f t="shared" si="5"/>
        <v>144.42099999999999</v>
      </c>
      <c r="R47" s="196"/>
    </row>
    <row r="48" spans="2:18" s="167" customFormat="1" x14ac:dyDescent="0.2">
      <c r="B48" s="167" t="s">
        <v>210</v>
      </c>
      <c r="C48" s="188">
        <v>2666.511497</v>
      </c>
      <c r="D48" s="188"/>
      <c r="E48" s="189">
        <f t="shared" si="2"/>
        <v>0</v>
      </c>
      <c r="H48" s="167" t="s">
        <v>29</v>
      </c>
      <c r="I48" s="192">
        <v>141.773</v>
      </c>
      <c r="J48" s="192"/>
      <c r="K48" s="193">
        <f t="shared" si="3"/>
        <v>0</v>
      </c>
      <c r="M48" s="192"/>
      <c r="N48" s="171" t="s">
        <v>29</v>
      </c>
      <c r="O48" s="194" t="str">
        <f t="shared" si="4"/>
        <v/>
      </c>
      <c r="P48" s="195">
        <v>141.773</v>
      </c>
      <c r="Q48" s="195"/>
      <c r="R48" s="196"/>
    </row>
    <row r="49" spans="2:19" s="167" customFormat="1" x14ac:dyDescent="0.2">
      <c r="B49" s="167" t="s">
        <v>211</v>
      </c>
      <c r="C49" s="188">
        <v>2338.746807</v>
      </c>
      <c r="D49" s="188"/>
      <c r="E49" s="189">
        <f t="shared" si="2"/>
        <v>0</v>
      </c>
      <c r="H49" s="167" t="s">
        <v>203</v>
      </c>
      <c r="I49" s="192">
        <v>142.119</v>
      </c>
      <c r="J49" s="192"/>
      <c r="K49" s="193">
        <f t="shared" si="3"/>
        <v>0</v>
      </c>
      <c r="M49" s="192"/>
      <c r="N49" s="171" t="s">
        <v>203</v>
      </c>
      <c r="O49" s="194" t="str">
        <f t="shared" si="4"/>
        <v/>
      </c>
      <c r="P49" s="195">
        <v>142.119</v>
      </c>
      <c r="Q49" s="195"/>
      <c r="R49" s="196"/>
    </row>
    <row r="50" spans="2:19" s="167" customFormat="1" x14ac:dyDescent="0.2">
      <c r="C50" s="166"/>
      <c r="D50" s="166"/>
      <c r="H50" s="167" t="s">
        <v>204</v>
      </c>
      <c r="I50" s="192">
        <v>142.27699999999999</v>
      </c>
      <c r="J50" s="192"/>
      <c r="K50" s="193">
        <f t="shared" si="3"/>
        <v>0</v>
      </c>
      <c r="M50" s="192"/>
      <c r="N50" s="171" t="s">
        <v>204</v>
      </c>
      <c r="O50" s="194" t="str">
        <f t="shared" si="4"/>
        <v/>
      </c>
      <c r="P50" s="195">
        <v>142.27699999999999</v>
      </c>
      <c r="Q50" s="195"/>
      <c r="R50" s="196"/>
    </row>
    <row r="51" spans="2:19" s="167" customFormat="1" x14ac:dyDescent="0.2">
      <c r="C51" s="166"/>
      <c r="D51" s="166"/>
      <c r="H51" s="167" t="s">
        <v>206</v>
      </c>
      <c r="I51" s="192">
        <v>142.98500000000001</v>
      </c>
      <c r="J51" s="192"/>
      <c r="K51" s="193">
        <f t="shared" si="3"/>
        <v>0</v>
      </c>
      <c r="M51" s="192"/>
      <c r="N51" s="171" t="s">
        <v>206</v>
      </c>
      <c r="O51" s="194" t="str">
        <f t="shared" si="4"/>
        <v/>
      </c>
      <c r="P51" s="195">
        <v>142.98500000000001</v>
      </c>
      <c r="Q51" s="195"/>
      <c r="R51" s="196"/>
      <c r="S51" s="161"/>
    </row>
    <row r="52" spans="2:19" s="167" customFormat="1" ht="14.25" x14ac:dyDescent="0.2">
      <c r="C52" s="354" t="s">
        <v>216</v>
      </c>
      <c r="D52" s="354"/>
      <c r="H52" s="167" t="s">
        <v>208</v>
      </c>
      <c r="I52" s="192">
        <v>143.16200000000001</v>
      </c>
      <c r="J52" s="192"/>
      <c r="K52" s="193">
        <f t="shared" si="3"/>
        <v>0</v>
      </c>
      <c r="L52" s="185"/>
      <c r="M52" s="192"/>
      <c r="N52" s="171" t="s">
        <v>208</v>
      </c>
      <c r="O52" s="194" t="str">
        <f t="shared" si="4"/>
        <v/>
      </c>
      <c r="P52" s="195">
        <v>143.16200000000001</v>
      </c>
      <c r="Q52" s="195"/>
      <c r="R52" s="196"/>
      <c r="S52" s="161"/>
    </row>
    <row r="53" spans="2:19" s="167" customFormat="1" ht="14.25" x14ac:dyDescent="0.2">
      <c r="B53" s="179" t="s">
        <v>217</v>
      </c>
      <c r="C53" s="180">
        <v>2016</v>
      </c>
      <c r="D53" s="180">
        <v>2017</v>
      </c>
      <c r="H53" s="167" t="s">
        <v>209</v>
      </c>
      <c r="I53" s="192">
        <v>143.495</v>
      </c>
      <c r="J53" s="192"/>
      <c r="K53" s="193">
        <f t="shared" si="3"/>
        <v>0</v>
      </c>
      <c r="L53" s="185"/>
      <c r="M53" s="192"/>
      <c r="N53" s="171" t="s">
        <v>209</v>
      </c>
      <c r="O53" s="194" t="str">
        <f t="shared" si="4"/>
        <v/>
      </c>
      <c r="P53" s="195">
        <v>143.495</v>
      </c>
      <c r="Q53" s="195"/>
      <c r="R53" s="196"/>
      <c r="S53" s="161"/>
    </row>
    <row r="54" spans="2:19" s="167" customFormat="1" ht="14.25" x14ac:dyDescent="0.2">
      <c r="B54" s="167" t="s">
        <v>196</v>
      </c>
      <c r="C54" s="197">
        <v>2708.3858329583359</v>
      </c>
      <c r="D54" s="197">
        <v>2796.0460676211642</v>
      </c>
      <c r="H54" s="167" t="s">
        <v>210</v>
      </c>
      <c r="I54" s="192">
        <v>143.416</v>
      </c>
      <c r="J54" s="192"/>
      <c r="K54" s="193">
        <f t="shared" si="3"/>
        <v>0</v>
      </c>
      <c r="L54" s="185"/>
      <c r="M54" s="192"/>
      <c r="N54" s="171" t="s">
        <v>210</v>
      </c>
      <c r="O54" s="194" t="str">
        <f t="shared" si="4"/>
        <v/>
      </c>
      <c r="P54" s="195">
        <v>143.416</v>
      </c>
      <c r="Q54" s="195"/>
      <c r="R54" s="196"/>
      <c r="S54" s="161"/>
    </row>
    <row r="55" spans="2:19" s="167" customFormat="1" x14ac:dyDescent="0.2">
      <c r="B55" s="167" t="s">
        <v>198</v>
      </c>
      <c r="C55" s="197">
        <v>2674.7800229637401</v>
      </c>
      <c r="D55" s="188">
        <v>2726.9899092108108</v>
      </c>
      <c r="H55" s="167" t="s">
        <v>211</v>
      </c>
      <c r="I55" s="192">
        <v>142.755</v>
      </c>
      <c r="J55" s="192"/>
      <c r="K55" s="193">
        <f t="shared" si="3"/>
        <v>0</v>
      </c>
      <c r="M55" s="192"/>
      <c r="N55" s="171" t="s">
        <v>211</v>
      </c>
      <c r="O55" s="194" t="str">
        <f t="shared" si="4"/>
        <v/>
      </c>
      <c r="P55" s="195">
        <v>142.755</v>
      </c>
      <c r="Q55" s="195"/>
      <c r="R55" s="196"/>
      <c r="S55" s="161"/>
    </row>
    <row r="56" spans="2:19" s="167" customFormat="1" x14ac:dyDescent="0.2">
      <c r="B56" s="167" t="s">
        <v>200</v>
      </c>
      <c r="C56" s="197">
        <v>2787.1692000820503</v>
      </c>
      <c r="D56" s="197">
        <v>2859.4409867146319</v>
      </c>
      <c r="M56" s="161"/>
      <c r="N56" s="161"/>
      <c r="O56" s="161"/>
      <c r="P56" s="161"/>
      <c r="Q56" s="161"/>
      <c r="R56" s="161"/>
      <c r="S56" s="161"/>
    </row>
    <row r="57" spans="2:19" s="167" customFormat="1" x14ac:dyDescent="0.2">
      <c r="B57" s="167" t="s">
        <v>202</v>
      </c>
      <c r="C57" s="197">
        <v>2800.934032081017</v>
      </c>
      <c r="D57" s="197">
        <v>2847.5273263583549</v>
      </c>
      <c r="G57" s="354" t="s">
        <v>218</v>
      </c>
      <c r="H57" s="354"/>
      <c r="I57" s="354"/>
      <c r="M57" s="161"/>
      <c r="N57" s="161"/>
      <c r="O57" s="161"/>
      <c r="P57" s="161"/>
      <c r="Q57" s="161"/>
      <c r="R57" s="161"/>
      <c r="S57" s="161"/>
    </row>
    <row r="58" spans="2:19" s="167" customFormat="1" x14ac:dyDescent="0.2">
      <c r="B58" s="167" t="s">
        <v>29</v>
      </c>
      <c r="C58" s="197">
        <v>2860.3119211697572</v>
      </c>
      <c r="D58" s="197"/>
      <c r="E58" s="198"/>
      <c r="G58" s="179" t="s">
        <v>219</v>
      </c>
      <c r="H58" s="180">
        <v>2016</v>
      </c>
      <c r="I58" s="180">
        <v>2017</v>
      </c>
      <c r="M58" s="161"/>
      <c r="N58" s="161"/>
      <c r="O58" s="161"/>
      <c r="P58" s="161"/>
      <c r="Q58" s="161"/>
      <c r="R58" s="161"/>
      <c r="S58" s="161"/>
    </row>
    <row r="59" spans="2:19" s="167" customFormat="1" ht="14.25" x14ac:dyDescent="0.2">
      <c r="B59" s="167" t="s">
        <v>203</v>
      </c>
      <c r="C59" s="197">
        <v>2941.6707477536429</v>
      </c>
      <c r="D59" s="197"/>
      <c r="E59" s="198"/>
      <c r="G59" s="167" t="s">
        <v>196</v>
      </c>
      <c r="H59" s="199">
        <v>15.738361518846293</v>
      </c>
      <c r="I59" s="199">
        <v>16.628943693566988</v>
      </c>
      <c r="J59" s="200">
        <f>I14/K14</f>
        <v>16.628943693566988</v>
      </c>
      <c r="L59" s="185"/>
      <c r="M59" s="161"/>
      <c r="N59" s="161"/>
      <c r="O59" s="161"/>
      <c r="P59" s="161"/>
      <c r="Q59" s="161"/>
      <c r="R59" s="161"/>
      <c r="S59" s="161"/>
    </row>
    <row r="60" spans="2:19" s="167" customFormat="1" ht="14.25" x14ac:dyDescent="0.2">
      <c r="B60" s="167" t="s">
        <v>204</v>
      </c>
      <c r="C60" s="197">
        <v>2753.6817405483671</v>
      </c>
      <c r="D60" s="197"/>
      <c r="E60" s="185"/>
      <c r="G60" s="167" t="s">
        <v>198</v>
      </c>
      <c r="H60" s="199">
        <v>17.347237717234147</v>
      </c>
      <c r="I60" s="199">
        <v>16.77907276394113</v>
      </c>
      <c r="J60" s="200">
        <f t="shared" ref="J60:J70" si="6">I15/K15</f>
        <v>16.77907276394113</v>
      </c>
      <c r="L60" s="185"/>
      <c r="M60" s="161"/>
      <c r="N60" s="161"/>
      <c r="O60" s="161"/>
      <c r="P60" s="161"/>
      <c r="Q60" s="161"/>
      <c r="R60" s="161"/>
      <c r="S60" s="161"/>
    </row>
    <row r="61" spans="2:19" s="167" customFormat="1" ht="14.25" x14ac:dyDescent="0.2">
      <c r="B61" s="167" t="s">
        <v>206</v>
      </c>
      <c r="C61" s="197">
        <v>2738.7186348218343</v>
      </c>
      <c r="D61" s="197"/>
      <c r="E61" s="185"/>
      <c r="G61" s="167" t="s">
        <v>200</v>
      </c>
      <c r="H61" s="199">
        <v>18.307388252686081</v>
      </c>
      <c r="I61" s="199">
        <v>20.766058593126058</v>
      </c>
      <c r="J61" s="200">
        <f t="shared" si="6"/>
        <v>20.766058593126058</v>
      </c>
      <c r="M61" s="161"/>
      <c r="N61" s="161"/>
      <c r="O61" s="161"/>
      <c r="P61" s="161"/>
      <c r="Q61" s="161"/>
      <c r="R61" s="161"/>
      <c r="S61" s="161"/>
    </row>
    <row r="62" spans="2:19" s="167" customFormat="1" ht="14.25" x14ac:dyDescent="0.2">
      <c r="B62" s="167" t="s">
        <v>208</v>
      </c>
      <c r="C62" s="197">
        <v>2710.703350050991</v>
      </c>
      <c r="D62" s="197"/>
      <c r="E62" s="185"/>
      <c r="G62" s="167" t="s">
        <v>202</v>
      </c>
      <c r="H62" s="199">
        <v>18.120222902871713</v>
      </c>
      <c r="I62" s="199">
        <v>16.318872747038174</v>
      </c>
      <c r="J62" s="200">
        <f t="shared" si="6"/>
        <v>16.318872747038174</v>
      </c>
      <c r="K62" s="201"/>
      <c r="M62" s="161"/>
      <c r="N62" s="161"/>
      <c r="O62" s="202"/>
      <c r="P62" s="161"/>
      <c r="Q62" s="161"/>
      <c r="R62" s="161"/>
      <c r="S62" s="161"/>
    </row>
    <row r="63" spans="2:19" s="167" customFormat="1" ht="14.25" x14ac:dyDescent="0.2">
      <c r="B63" s="167" t="s">
        <v>209</v>
      </c>
      <c r="C63" s="197">
        <v>2748.187267849054</v>
      </c>
      <c r="D63" s="197"/>
      <c r="E63" s="185"/>
      <c r="G63" s="167" t="s">
        <v>29</v>
      </c>
      <c r="H63" s="199">
        <v>17.170187391111142</v>
      </c>
      <c r="I63" s="199"/>
      <c r="J63" s="200" t="e">
        <f t="shared" si="6"/>
        <v>#DIV/0!</v>
      </c>
      <c r="M63" s="161"/>
      <c r="N63" s="161"/>
      <c r="O63" s="161"/>
      <c r="P63" s="161"/>
      <c r="Q63" s="161"/>
      <c r="R63" s="161"/>
      <c r="S63" s="161"/>
    </row>
    <row r="64" spans="2:19" s="167" customFormat="1" x14ac:dyDescent="0.2">
      <c r="B64" s="167" t="s">
        <v>210</v>
      </c>
      <c r="C64" s="197">
        <v>3429.1780484743681</v>
      </c>
      <c r="D64" s="197"/>
      <c r="G64" s="167" t="s">
        <v>203</v>
      </c>
      <c r="H64" s="199">
        <v>18.956886777981833</v>
      </c>
      <c r="I64" s="199"/>
      <c r="J64" s="200" t="e">
        <f t="shared" si="6"/>
        <v>#DIV/0!</v>
      </c>
    </row>
    <row r="65" spans="2:13" s="167" customFormat="1" x14ac:dyDescent="0.2">
      <c r="B65" s="167" t="s">
        <v>211</v>
      </c>
      <c r="C65" s="197">
        <v>2900.9367657875382</v>
      </c>
      <c r="D65" s="197"/>
      <c r="G65" s="167" t="s">
        <v>204</v>
      </c>
      <c r="H65" s="199">
        <v>16.717551079935621</v>
      </c>
      <c r="I65" s="199"/>
      <c r="J65" s="200" t="e">
        <f t="shared" si="6"/>
        <v>#DIV/0!</v>
      </c>
      <c r="M65" s="201"/>
    </row>
    <row r="66" spans="2:13" s="167" customFormat="1" x14ac:dyDescent="0.2">
      <c r="C66" s="166"/>
      <c r="D66" s="166"/>
      <c r="G66" s="167" t="s">
        <v>206</v>
      </c>
      <c r="H66" s="199">
        <v>17.511304619365667</v>
      </c>
      <c r="I66" s="199"/>
      <c r="J66" s="200" t="e">
        <f t="shared" si="6"/>
        <v>#DIV/0!</v>
      </c>
      <c r="K66" s="201"/>
      <c r="M66" s="201"/>
    </row>
    <row r="67" spans="2:13" s="167" customFormat="1" x14ac:dyDescent="0.2">
      <c r="C67" s="166"/>
      <c r="D67" s="166"/>
      <c r="G67" s="167" t="s">
        <v>208</v>
      </c>
      <c r="H67" s="199">
        <v>18.921836444028443</v>
      </c>
      <c r="I67" s="199"/>
      <c r="J67" s="200" t="e">
        <f t="shared" si="6"/>
        <v>#DIV/0!</v>
      </c>
      <c r="K67" s="201"/>
      <c r="M67" s="201"/>
    </row>
    <row r="68" spans="2:13" s="167" customFormat="1" x14ac:dyDescent="0.2">
      <c r="C68" s="166"/>
      <c r="D68" s="166"/>
      <c r="G68" s="167" t="s">
        <v>209</v>
      </c>
      <c r="H68" s="199">
        <v>16.617355531551624</v>
      </c>
      <c r="I68" s="199"/>
      <c r="J68" s="200" t="e">
        <f t="shared" si="6"/>
        <v>#DIV/0!</v>
      </c>
      <c r="K68" s="201"/>
    </row>
    <row r="69" spans="2:13" s="167" customFormat="1" x14ac:dyDescent="0.2">
      <c r="C69" s="166"/>
      <c r="D69" s="166"/>
      <c r="G69" s="167" t="s">
        <v>210</v>
      </c>
      <c r="H69" s="199">
        <v>18.59284526831037</v>
      </c>
      <c r="I69" s="199"/>
      <c r="J69" s="200" t="e">
        <f t="shared" si="6"/>
        <v>#DIV/0!</v>
      </c>
      <c r="K69" s="201"/>
    </row>
    <row r="70" spans="2:13" s="167" customFormat="1" x14ac:dyDescent="0.2">
      <c r="C70" s="166"/>
      <c r="D70" s="166"/>
      <c r="G70" s="167" t="s">
        <v>211</v>
      </c>
      <c r="H70" s="199">
        <v>16.382941452138279</v>
      </c>
      <c r="I70" s="199"/>
      <c r="J70" s="200" t="e">
        <f t="shared" si="6"/>
        <v>#DIV/0!</v>
      </c>
      <c r="K70" s="201"/>
    </row>
    <row r="71" spans="2:13" s="167" customFormat="1" x14ac:dyDescent="0.2">
      <c r="C71" s="166"/>
      <c r="D71" s="166"/>
    </row>
    <row r="72" spans="2:13" s="167" customFormat="1" ht="14.25" x14ac:dyDescent="0.2">
      <c r="C72" s="166"/>
      <c r="D72" s="166"/>
      <c r="J72" s="185"/>
    </row>
    <row r="73" spans="2:13" s="167" customFormat="1" x14ac:dyDescent="0.2">
      <c r="C73" s="166"/>
      <c r="D73" s="166"/>
    </row>
    <row r="74" spans="2:13" s="167" customFormat="1" x14ac:dyDescent="0.2">
      <c r="C74" s="166"/>
      <c r="D74" s="166"/>
    </row>
    <row r="75" spans="2:13" s="167" customFormat="1" x14ac:dyDescent="0.2">
      <c r="C75" s="166"/>
      <c r="D75" s="166"/>
    </row>
    <row r="76" spans="2:13" s="167" customFormat="1" x14ac:dyDescent="0.2">
      <c r="C76" s="166"/>
      <c r="D76" s="166"/>
    </row>
    <row r="77" spans="2:13" s="167" customFormat="1" x14ac:dyDescent="0.2">
      <c r="C77" s="166"/>
      <c r="D77" s="166"/>
    </row>
    <row r="78" spans="2:13" s="167" customFormat="1" x14ac:dyDescent="0.2">
      <c r="C78" s="166"/>
      <c r="D78" s="166"/>
    </row>
    <row r="79" spans="2:13" s="167" customFormat="1" x14ac:dyDescent="0.2">
      <c r="C79" s="166"/>
      <c r="D79" s="166"/>
    </row>
    <row r="80" spans="2:13" s="167" customFormat="1" x14ac:dyDescent="0.2">
      <c r="C80" s="166"/>
      <c r="D80" s="166"/>
    </row>
    <row r="81" spans="3:4" s="167" customFormat="1" x14ac:dyDescent="0.2">
      <c r="C81" s="166"/>
      <c r="D81" s="166"/>
    </row>
    <row r="82" spans="3:4" s="167" customFormat="1" x14ac:dyDescent="0.2">
      <c r="C82" s="166"/>
      <c r="D82" s="166"/>
    </row>
    <row r="83" spans="3:4" s="167" customFormat="1" x14ac:dyDescent="0.2">
      <c r="C83" s="166"/>
      <c r="D83" s="166"/>
    </row>
    <row r="84" spans="3:4" s="167" customFormat="1" x14ac:dyDescent="0.2">
      <c r="C84" s="166"/>
      <c r="D84" s="166"/>
    </row>
    <row r="85" spans="3:4" s="167" customFormat="1" x14ac:dyDescent="0.2">
      <c r="C85" s="166"/>
      <c r="D85" s="166"/>
    </row>
    <row r="86" spans="3:4" s="167" customFormat="1" x14ac:dyDescent="0.2">
      <c r="C86" s="166"/>
      <c r="D86" s="166"/>
    </row>
    <row r="87" spans="3:4" s="167" customFormat="1" x14ac:dyDescent="0.2">
      <c r="C87" s="166"/>
      <c r="D87" s="166"/>
    </row>
    <row r="88" spans="3:4" s="167" customFormat="1" x14ac:dyDescent="0.2">
      <c r="C88" s="166"/>
      <c r="D88" s="166"/>
    </row>
    <row r="89" spans="3:4" s="167" customFormat="1" x14ac:dyDescent="0.2">
      <c r="C89" s="166"/>
      <c r="D89" s="166"/>
    </row>
    <row r="90" spans="3:4" s="167" customFormat="1" x14ac:dyDescent="0.2">
      <c r="C90" s="166"/>
      <c r="D90" s="166"/>
    </row>
  </sheetData>
  <mergeCells count="11">
    <mergeCell ref="C36:D36"/>
    <mergeCell ref="F2:F13"/>
    <mergeCell ref="F14:F25"/>
    <mergeCell ref="C26:E26"/>
    <mergeCell ref="C27:E27"/>
    <mergeCell ref="I27:J27"/>
    <mergeCell ref="N40:Q40"/>
    <mergeCell ref="I42:J42"/>
    <mergeCell ref="O42:O43"/>
    <mergeCell ref="C52:D52"/>
    <mergeCell ref="G57:I5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59" t="s">
        <v>317</v>
      </c>
      <c r="B1" s="360"/>
    </row>
    <row r="5" spans="1:2" ht="14.25" x14ac:dyDescent="0.2">
      <c r="A5" s="361" t="s">
        <v>131</v>
      </c>
      <c r="B5" s="362" t="s">
        <v>318</v>
      </c>
    </row>
    <row r="6" spans="1:2" ht="14.25" x14ac:dyDescent="0.2">
      <c r="A6" s="361">
        <v>0</v>
      </c>
      <c r="B6" s="362" t="s">
        <v>319</v>
      </c>
    </row>
    <row r="7" spans="1:2" ht="14.25" x14ac:dyDescent="0.2">
      <c r="A7" s="363"/>
      <c r="B7" s="362" t="s">
        <v>320</v>
      </c>
    </row>
    <row r="8" spans="1:2" ht="14.25" x14ac:dyDescent="0.2">
      <c r="A8" s="361" t="s">
        <v>21</v>
      </c>
      <c r="B8" s="362" t="s">
        <v>321</v>
      </c>
    </row>
    <row r="9" spans="1:2" ht="14.25" x14ac:dyDescent="0.2">
      <c r="A9" s="361" t="s">
        <v>322</v>
      </c>
      <c r="B9" s="362" t="s">
        <v>323</v>
      </c>
    </row>
    <row r="10" spans="1:2" ht="14.25" x14ac:dyDescent="0.2">
      <c r="A10" s="361" t="s">
        <v>324</v>
      </c>
      <c r="B10" s="362" t="s">
        <v>325</v>
      </c>
    </row>
    <row r="11" spans="1:2" ht="14.25" x14ac:dyDescent="0.2">
      <c r="A11" s="361" t="s">
        <v>326</v>
      </c>
      <c r="B11" s="362" t="s">
        <v>327</v>
      </c>
    </row>
    <row r="12" spans="1:2" ht="14.25" x14ac:dyDescent="0.2">
      <c r="A12" s="361" t="s">
        <v>328</v>
      </c>
      <c r="B12" s="362" t="s">
        <v>329</v>
      </c>
    </row>
    <row r="13" spans="1:2" ht="14.25" x14ac:dyDescent="0.2">
      <c r="A13" s="361" t="s">
        <v>330</v>
      </c>
      <c r="B13" s="362" t="s">
        <v>331</v>
      </c>
    </row>
    <row r="14" spans="1:2" ht="14.25" x14ac:dyDescent="0.2">
      <c r="A14" s="361" t="s">
        <v>332</v>
      </c>
      <c r="B14" s="362" t="s">
        <v>333</v>
      </c>
    </row>
    <row r="15" spans="1:2" ht="14.25" x14ac:dyDescent="0.2">
      <c r="A15" s="362"/>
    </row>
    <row r="16" spans="1:2" ht="42.75" x14ac:dyDescent="0.2">
      <c r="A16" s="364" t="s">
        <v>334</v>
      </c>
      <c r="B16" s="365" t="s">
        <v>335</v>
      </c>
    </row>
    <row r="17" spans="1:2" ht="14.25" x14ac:dyDescent="0.2">
      <c r="A17" s="362" t="s">
        <v>336</v>
      </c>
      <c r="B17" s="3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5" customWidth="1"/>
    <col min="2" max="16384" width="12.85546875" style="205"/>
  </cols>
  <sheetData>
    <row r="1" spans="1:7" x14ac:dyDescent="0.2">
      <c r="A1" s="204" t="s">
        <v>220</v>
      </c>
      <c r="B1" s="204"/>
      <c r="C1" s="204"/>
      <c r="D1" s="204"/>
      <c r="E1" s="204"/>
      <c r="F1" s="204"/>
      <c r="G1" s="204"/>
    </row>
    <row r="2" spans="1:7" x14ac:dyDescent="0.2">
      <c r="A2" s="204"/>
      <c r="B2" s="204"/>
      <c r="C2" s="204"/>
      <c r="D2" s="204"/>
      <c r="E2" s="204"/>
      <c r="F2" s="204"/>
      <c r="G2" s="204"/>
    </row>
    <row r="3" spans="1:7" x14ac:dyDescent="0.2">
      <c r="A3" s="204"/>
      <c r="B3" s="204"/>
      <c r="C3" s="204"/>
      <c r="D3" s="204"/>
      <c r="E3" s="204"/>
      <c r="F3" s="204"/>
      <c r="G3" s="204"/>
    </row>
    <row r="4" spans="1:7" x14ac:dyDescent="0.2">
      <c r="A4" s="204"/>
      <c r="B4" s="204"/>
      <c r="C4" s="204"/>
      <c r="D4" s="204"/>
      <c r="E4" s="204"/>
      <c r="F4" s="204"/>
      <c r="G4" s="204"/>
    </row>
    <row r="5" spans="1:7" x14ac:dyDescent="0.2">
      <c r="A5" s="204"/>
      <c r="B5" s="204"/>
      <c r="C5" s="204"/>
      <c r="D5" s="204"/>
      <c r="E5" s="204"/>
      <c r="F5" s="204"/>
      <c r="G5" s="204"/>
    </row>
    <row r="6" spans="1:7" ht="17.25" customHeight="1" x14ac:dyDescent="0.2">
      <c r="A6" s="206" t="s">
        <v>221</v>
      </c>
      <c r="B6" s="204"/>
      <c r="C6" s="204"/>
      <c r="D6" s="204"/>
      <c r="E6" s="204"/>
      <c r="F6" s="204"/>
      <c r="G6" s="204"/>
    </row>
    <row r="7" spans="1:7" ht="39.75" customHeight="1" x14ac:dyDescent="0.2">
      <c r="A7" s="207"/>
      <c r="B7" s="204"/>
      <c r="C7" s="204"/>
      <c r="D7" s="204"/>
      <c r="E7" s="204"/>
      <c r="F7" s="204"/>
      <c r="G7" s="204"/>
    </row>
    <row r="8" spans="1:7" x14ac:dyDescent="0.2">
      <c r="A8" s="204"/>
      <c r="B8" s="204"/>
      <c r="C8" s="204"/>
      <c r="D8" s="204"/>
      <c r="E8" s="204"/>
      <c r="F8" s="204"/>
      <c r="G8" s="204"/>
    </row>
    <row r="9" spans="1:7" x14ac:dyDescent="0.2">
      <c r="A9" s="204"/>
      <c r="B9" s="208" t="s">
        <v>222</v>
      </c>
      <c r="C9" s="204"/>
      <c r="D9" s="204"/>
      <c r="E9" s="204"/>
      <c r="F9" s="204"/>
      <c r="G9" s="204"/>
    </row>
    <row r="10" spans="1:7" x14ac:dyDescent="0.2">
      <c r="A10" s="204"/>
      <c r="B10" s="204"/>
      <c r="C10" s="204"/>
      <c r="D10" s="204"/>
      <c r="E10" s="204"/>
      <c r="F10" s="204"/>
      <c r="G10" s="204"/>
    </row>
    <row r="11" spans="1:7" ht="9" customHeight="1" x14ac:dyDescent="0.2">
      <c r="A11" s="204"/>
      <c r="B11" s="204"/>
      <c r="C11" s="204"/>
      <c r="D11" s="204"/>
      <c r="E11" s="204"/>
      <c r="F11" s="204"/>
      <c r="G11" s="204"/>
    </row>
    <row r="12" spans="1:7" ht="15.75" customHeight="1" x14ac:dyDescent="0.2">
      <c r="A12" s="209" t="s">
        <v>223</v>
      </c>
      <c r="B12" s="210">
        <v>2</v>
      </c>
      <c r="C12" s="204"/>
      <c r="D12" s="204"/>
      <c r="E12" s="204"/>
      <c r="F12" s="204"/>
      <c r="G12" s="204"/>
    </row>
    <row r="13" spans="1:7" x14ac:dyDescent="0.2">
      <c r="A13" s="204"/>
      <c r="B13" s="208"/>
      <c r="C13" s="204"/>
      <c r="D13" s="204"/>
      <c r="E13" s="204"/>
      <c r="F13" s="204"/>
      <c r="G13" s="204"/>
    </row>
    <row r="14" spans="1:7" x14ac:dyDescent="0.2">
      <c r="A14" s="204"/>
      <c r="B14" s="208"/>
      <c r="C14" s="204"/>
      <c r="D14" s="204"/>
      <c r="E14" s="204"/>
      <c r="F14" s="204"/>
      <c r="G14" s="204"/>
    </row>
    <row r="15" spans="1:7" ht="15.75" customHeight="1" x14ac:dyDescent="0.2">
      <c r="A15" s="209" t="s">
        <v>224</v>
      </c>
      <c r="C15" s="204"/>
      <c r="D15" s="204"/>
      <c r="E15" s="204"/>
      <c r="F15" s="204"/>
      <c r="G15" s="204"/>
    </row>
    <row r="16" spans="1:7" ht="15" customHeight="1" x14ac:dyDescent="0.2">
      <c r="A16" s="209" t="s">
        <v>225</v>
      </c>
      <c r="B16" s="210">
        <v>4</v>
      </c>
      <c r="C16" s="204"/>
      <c r="D16" s="204"/>
      <c r="E16" s="204"/>
      <c r="F16" s="204"/>
      <c r="G16" s="204"/>
    </row>
    <row r="17" spans="1:7" x14ac:dyDescent="0.2">
      <c r="A17" s="204"/>
      <c r="B17" s="208"/>
      <c r="C17" s="204"/>
      <c r="D17" s="204"/>
      <c r="E17" s="204"/>
      <c r="F17" s="204"/>
      <c r="G17" s="204"/>
    </row>
    <row r="18" spans="1:7" x14ac:dyDescent="0.2">
      <c r="A18" s="204"/>
      <c r="B18" s="208"/>
      <c r="C18" s="204"/>
      <c r="D18" s="204"/>
      <c r="E18" s="204"/>
      <c r="F18" s="204"/>
      <c r="G18" s="204"/>
    </row>
    <row r="19" spans="1:7" x14ac:dyDescent="0.2">
      <c r="A19" s="209" t="s">
        <v>226</v>
      </c>
      <c r="B19" s="208"/>
      <c r="C19" s="204"/>
      <c r="D19" s="204"/>
      <c r="E19" s="204"/>
      <c r="F19" s="204"/>
      <c r="G19" s="204"/>
    </row>
    <row r="20" spans="1:7" x14ac:dyDescent="0.2">
      <c r="A20" s="204"/>
      <c r="B20" s="208"/>
      <c r="C20" s="204"/>
      <c r="D20" s="204"/>
      <c r="E20" s="204"/>
      <c r="F20" s="204"/>
      <c r="G20" s="204"/>
    </row>
    <row r="21" spans="1:7" ht="12.75" customHeight="1" x14ac:dyDescent="0.2">
      <c r="A21" s="204" t="s">
        <v>227</v>
      </c>
      <c r="B21" s="208"/>
      <c r="C21" s="204"/>
      <c r="D21" s="204"/>
      <c r="E21" s="204"/>
      <c r="F21" s="204"/>
      <c r="G21" s="204"/>
    </row>
    <row r="22" spans="1:7" ht="12.75" customHeight="1" x14ac:dyDescent="0.2">
      <c r="A22" s="204" t="s">
        <v>228</v>
      </c>
      <c r="B22" s="208">
        <v>6</v>
      </c>
      <c r="C22" s="204"/>
      <c r="D22" s="204"/>
      <c r="E22" s="204"/>
      <c r="F22" s="204"/>
      <c r="G22" s="204"/>
    </row>
    <row r="23" spans="1:7" x14ac:dyDescent="0.2">
      <c r="A23" s="204"/>
      <c r="B23" s="208"/>
      <c r="C23" s="204"/>
      <c r="D23" s="204"/>
      <c r="E23" s="204"/>
      <c r="F23" s="204"/>
      <c r="G23" s="204"/>
    </row>
    <row r="24" spans="1:7" ht="12.75" customHeight="1" x14ac:dyDescent="0.2">
      <c r="A24" s="204" t="s">
        <v>229</v>
      </c>
      <c r="B24" s="208">
        <v>7</v>
      </c>
      <c r="C24" s="204"/>
      <c r="D24" s="204"/>
      <c r="E24" s="204"/>
      <c r="F24" s="204"/>
      <c r="G24" s="204"/>
    </row>
    <row r="25" spans="1:7" x14ac:dyDescent="0.2">
      <c r="A25" s="204"/>
      <c r="B25" s="208"/>
      <c r="C25" s="204"/>
      <c r="D25" s="204"/>
      <c r="E25" s="204"/>
      <c r="F25" s="204"/>
      <c r="G25" s="204"/>
    </row>
    <row r="26" spans="1:7" ht="12.75" customHeight="1" x14ac:dyDescent="0.2">
      <c r="A26" s="204" t="s">
        <v>230</v>
      </c>
      <c r="B26" s="208">
        <v>7</v>
      </c>
      <c r="C26" s="204"/>
      <c r="D26" s="204"/>
      <c r="E26" s="204"/>
      <c r="F26" s="204"/>
      <c r="G26" s="204"/>
    </row>
    <row r="27" spans="1:7" x14ac:dyDescent="0.2">
      <c r="A27" s="204"/>
      <c r="B27" s="208"/>
      <c r="C27" s="204"/>
      <c r="D27" s="204"/>
      <c r="E27" s="204"/>
      <c r="F27" s="204"/>
      <c r="G27" s="204"/>
    </row>
    <row r="28" spans="1:7" ht="12.75" customHeight="1" x14ac:dyDescent="0.2">
      <c r="A28" s="204" t="s">
        <v>231</v>
      </c>
      <c r="B28" s="208">
        <v>8</v>
      </c>
      <c r="C28" s="204"/>
      <c r="D28" s="204"/>
      <c r="E28" s="204"/>
      <c r="F28" s="204"/>
      <c r="G28" s="204"/>
    </row>
    <row r="29" spans="1:7" x14ac:dyDescent="0.2">
      <c r="A29" s="204"/>
      <c r="B29" s="208"/>
      <c r="C29" s="204"/>
      <c r="D29" s="204"/>
      <c r="E29" s="204"/>
      <c r="F29" s="204"/>
      <c r="G29" s="204"/>
    </row>
    <row r="30" spans="1:7" x14ac:dyDescent="0.2">
      <c r="A30" s="204" t="s">
        <v>232</v>
      </c>
      <c r="B30" s="208">
        <v>8</v>
      </c>
      <c r="C30" s="204"/>
      <c r="D30" s="204"/>
      <c r="E30" s="204"/>
      <c r="F30" s="204"/>
      <c r="G30" s="204"/>
    </row>
    <row r="31" spans="1:7" x14ac:dyDescent="0.2">
      <c r="A31" s="204"/>
      <c r="B31" s="208"/>
      <c r="C31" s="204"/>
      <c r="D31" s="204"/>
      <c r="E31" s="204"/>
      <c r="F31" s="204"/>
      <c r="G31" s="204"/>
    </row>
    <row r="32" spans="1:7" s="204" customFormat="1" x14ac:dyDescent="0.2">
      <c r="A32" s="204" t="s">
        <v>233</v>
      </c>
      <c r="B32" s="208">
        <v>9</v>
      </c>
    </row>
    <row r="33" spans="1:7" x14ac:dyDescent="0.2">
      <c r="A33" s="204"/>
      <c r="B33" s="208"/>
      <c r="C33" s="204"/>
      <c r="D33" s="204"/>
      <c r="E33" s="204"/>
      <c r="F33" s="204"/>
      <c r="G33" s="204"/>
    </row>
    <row r="34" spans="1:7" s="204" customFormat="1" x14ac:dyDescent="0.2">
      <c r="A34" s="204" t="s">
        <v>234</v>
      </c>
      <c r="B34" s="208">
        <v>9</v>
      </c>
    </row>
    <row r="35" spans="1:7" x14ac:dyDescent="0.2">
      <c r="A35" s="204"/>
      <c r="B35" s="208"/>
      <c r="C35" s="204"/>
      <c r="D35" s="204"/>
      <c r="E35" s="204"/>
      <c r="F35" s="204"/>
      <c r="G35" s="204"/>
    </row>
    <row r="36" spans="1:7" x14ac:dyDescent="0.2">
      <c r="A36" s="204"/>
      <c r="B36" s="208"/>
      <c r="C36" s="204"/>
      <c r="D36" s="204"/>
      <c r="E36" s="204"/>
      <c r="F36" s="204"/>
      <c r="G36" s="204"/>
    </row>
    <row r="37" spans="1:7" x14ac:dyDescent="0.2">
      <c r="A37" s="209" t="s">
        <v>235</v>
      </c>
      <c r="B37" s="208"/>
      <c r="C37" s="204"/>
      <c r="D37" s="204"/>
      <c r="E37" s="204"/>
      <c r="F37" s="204"/>
      <c r="G37" s="204"/>
    </row>
    <row r="38" spans="1:7" x14ac:dyDescent="0.2">
      <c r="A38" s="204"/>
      <c r="B38" s="208"/>
      <c r="C38" s="204"/>
      <c r="D38" s="204"/>
      <c r="E38" s="204"/>
      <c r="F38" s="204"/>
      <c r="G38" s="204"/>
    </row>
    <row r="39" spans="1:7" s="204" customFormat="1" x14ac:dyDescent="0.2">
      <c r="A39" s="204" t="s">
        <v>236</v>
      </c>
      <c r="B39" s="208"/>
    </row>
    <row r="40" spans="1:7" s="204" customFormat="1" ht="14.25" customHeight="1" x14ac:dyDescent="0.2">
      <c r="A40" s="204" t="s">
        <v>114</v>
      </c>
      <c r="B40" s="208">
        <v>10</v>
      </c>
    </row>
    <row r="41" spans="1:7" x14ac:dyDescent="0.2">
      <c r="A41" s="204"/>
      <c r="B41" s="208"/>
      <c r="C41" s="204"/>
      <c r="D41" s="204"/>
      <c r="E41" s="204"/>
      <c r="F41" s="204"/>
      <c r="G41" s="204"/>
    </row>
    <row r="42" spans="1:7" s="204" customFormat="1" x14ac:dyDescent="0.2">
      <c r="A42" s="204" t="s">
        <v>237</v>
      </c>
      <c r="B42" s="208"/>
    </row>
    <row r="43" spans="1:7" s="204" customFormat="1" x14ac:dyDescent="0.2">
      <c r="A43" s="204" t="s">
        <v>238</v>
      </c>
      <c r="B43" s="208">
        <v>11</v>
      </c>
    </row>
    <row r="44" spans="1:7" x14ac:dyDescent="0.2">
      <c r="A44" s="204"/>
      <c r="B44" s="208"/>
      <c r="C44" s="204"/>
      <c r="D44" s="204"/>
      <c r="E44" s="204"/>
      <c r="F44" s="204"/>
      <c r="G44" s="204"/>
    </row>
    <row r="45" spans="1:7" s="204" customFormat="1" x14ac:dyDescent="0.2">
      <c r="A45" s="204" t="s">
        <v>105</v>
      </c>
      <c r="B45" s="208"/>
    </row>
    <row r="46" spans="1:7" s="204" customFormat="1" x14ac:dyDescent="0.2">
      <c r="A46" s="204" t="s">
        <v>239</v>
      </c>
      <c r="B46" s="208">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2"/>
  <sheetViews>
    <sheetView zoomScaleNormal="100" workbookViewId="0"/>
  </sheetViews>
  <sheetFormatPr baseColWidth="10" defaultColWidth="12.85546875" defaultRowHeight="12.75" x14ac:dyDescent="0.2"/>
  <cols>
    <col min="1" max="1" width="127.7109375" style="212" customWidth="1"/>
    <col min="28" max="16384" width="12.85546875" style="212"/>
  </cols>
  <sheetData>
    <row r="1" spans="1:27" ht="9" customHeight="1" x14ac:dyDescent="0.2">
      <c r="A1" s="211"/>
    </row>
    <row r="2" spans="1:27" ht="15" x14ac:dyDescent="0.2">
      <c r="A2" s="213" t="s">
        <v>223</v>
      </c>
    </row>
    <row r="3" spans="1:27" ht="9" customHeight="1" x14ac:dyDescent="0.2">
      <c r="A3" s="211"/>
    </row>
    <row r="4" spans="1:27" ht="9" customHeight="1" x14ac:dyDescent="0.2">
      <c r="A4" s="211"/>
    </row>
    <row r="5" spans="1:27" s="215" customFormat="1" ht="18" customHeight="1" x14ac:dyDescent="0.2">
      <c r="A5" s="214" t="s">
        <v>240</v>
      </c>
      <c r="B5"/>
      <c r="C5"/>
      <c r="D5"/>
      <c r="E5"/>
      <c r="F5"/>
      <c r="G5"/>
      <c r="H5"/>
      <c r="I5"/>
      <c r="J5"/>
      <c r="K5"/>
      <c r="L5"/>
      <c r="M5"/>
      <c r="N5"/>
      <c r="O5"/>
      <c r="P5"/>
      <c r="Q5"/>
      <c r="R5"/>
      <c r="S5"/>
      <c r="T5"/>
      <c r="U5"/>
      <c r="V5"/>
      <c r="W5"/>
      <c r="X5"/>
      <c r="Y5"/>
      <c r="Z5"/>
      <c r="AA5"/>
    </row>
    <row r="6" spans="1:27" ht="79.150000000000006" customHeight="1" x14ac:dyDescent="0.2">
      <c r="A6" s="211" t="s">
        <v>241</v>
      </c>
    </row>
    <row r="7" spans="1:27" ht="7.9" customHeight="1" x14ac:dyDescent="0.2">
      <c r="A7" s="211"/>
    </row>
    <row r="8" spans="1:27" s="215" customFormat="1" ht="18" customHeight="1" x14ac:dyDescent="0.2">
      <c r="A8" s="214" t="s">
        <v>242</v>
      </c>
      <c r="B8"/>
      <c r="C8"/>
      <c r="D8"/>
      <c r="E8"/>
      <c r="F8"/>
      <c r="G8"/>
      <c r="H8"/>
      <c r="I8"/>
      <c r="J8"/>
      <c r="K8"/>
      <c r="L8"/>
      <c r="M8"/>
      <c r="N8"/>
      <c r="O8"/>
      <c r="P8"/>
      <c r="Q8"/>
      <c r="R8"/>
      <c r="S8"/>
      <c r="T8"/>
      <c r="U8"/>
      <c r="V8"/>
      <c r="W8"/>
      <c r="X8"/>
      <c r="Y8"/>
      <c r="Z8"/>
      <c r="AA8"/>
    </row>
    <row r="9" spans="1:27" ht="63" customHeight="1" x14ac:dyDescent="0.2">
      <c r="A9" s="216" t="s">
        <v>243</v>
      </c>
    </row>
    <row r="10" spans="1:27" ht="23.45" customHeight="1" x14ac:dyDescent="0.2">
      <c r="A10" s="211"/>
    </row>
    <row r="11" spans="1:27" s="215" customFormat="1" ht="18" customHeight="1" x14ac:dyDescent="0.2">
      <c r="A11" s="214" t="s">
        <v>244</v>
      </c>
      <c r="B11"/>
      <c r="C11"/>
      <c r="D11"/>
      <c r="E11"/>
      <c r="F11"/>
      <c r="G11"/>
      <c r="H11"/>
      <c r="I11"/>
      <c r="J11"/>
      <c r="K11"/>
      <c r="L11"/>
      <c r="M11"/>
      <c r="N11"/>
      <c r="O11"/>
      <c r="P11"/>
      <c r="Q11"/>
      <c r="R11"/>
      <c r="S11"/>
      <c r="T11"/>
      <c r="U11"/>
      <c r="V11"/>
      <c r="W11"/>
      <c r="X11"/>
      <c r="Y11"/>
      <c r="Z11"/>
      <c r="AA11"/>
    </row>
    <row r="12" spans="1:27" ht="41.25" customHeight="1" x14ac:dyDescent="0.2">
      <c r="A12" s="211" t="s">
        <v>245</v>
      </c>
    </row>
    <row r="13" spans="1:27" ht="15" customHeight="1" x14ac:dyDescent="0.2">
      <c r="A13" s="211"/>
    </row>
    <row r="14" spans="1:27" s="215" customFormat="1" ht="18" customHeight="1" x14ac:dyDescent="0.2">
      <c r="A14" s="214" t="s">
        <v>246</v>
      </c>
      <c r="B14"/>
      <c r="C14"/>
      <c r="D14"/>
      <c r="E14"/>
      <c r="F14"/>
      <c r="G14"/>
      <c r="H14"/>
      <c r="I14"/>
      <c r="J14"/>
      <c r="K14"/>
      <c r="L14"/>
      <c r="M14"/>
      <c r="N14"/>
      <c r="O14"/>
      <c r="P14"/>
      <c r="Q14"/>
      <c r="R14"/>
      <c r="S14"/>
      <c r="T14"/>
      <c r="U14"/>
      <c r="V14"/>
      <c r="W14"/>
      <c r="X14"/>
      <c r="Y14"/>
      <c r="Z14"/>
      <c r="AA14"/>
    </row>
    <row r="15" spans="1:27" ht="25.5" x14ac:dyDescent="0.2">
      <c r="A15" s="211" t="s">
        <v>247</v>
      </c>
    </row>
    <row r="16" spans="1:27" ht="41.25" customHeight="1" x14ac:dyDescent="0.2">
      <c r="A16" s="211" t="s">
        <v>248</v>
      </c>
    </row>
    <row r="17" spans="1:27" ht="15" customHeight="1" x14ac:dyDescent="0.2">
      <c r="A17" s="211"/>
    </row>
    <row r="18" spans="1:27" ht="48.75" customHeight="1" x14ac:dyDescent="0.2">
      <c r="A18" s="211" t="s">
        <v>249</v>
      </c>
    </row>
    <row r="19" spans="1:27" ht="15" customHeight="1" x14ac:dyDescent="0.2">
      <c r="A19" s="211"/>
    </row>
    <row r="20" spans="1:27" ht="66.75" customHeight="1" x14ac:dyDescent="0.2">
      <c r="A20" s="211" t="s">
        <v>250</v>
      </c>
    </row>
    <row r="21" spans="1:27" ht="15" customHeight="1" x14ac:dyDescent="0.2">
      <c r="A21" s="211"/>
    </row>
    <row r="22" spans="1:27" ht="40.5" customHeight="1" x14ac:dyDescent="0.2">
      <c r="A22" s="211" t="s">
        <v>251</v>
      </c>
    </row>
    <row r="23" spans="1:27" ht="9" customHeight="1" x14ac:dyDescent="0.2">
      <c r="A23" s="211"/>
    </row>
    <row r="24" spans="1:27" s="215" customFormat="1" ht="18" customHeight="1" x14ac:dyDescent="0.2">
      <c r="A24" s="214" t="s">
        <v>252</v>
      </c>
      <c r="B24"/>
      <c r="C24"/>
      <c r="D24"/>
      <c r="E24"/>
      <c r="F24"/>
      <c r="G24"/>
      <c r="H24"/>
      <c r="I24"/>
      <c r="J24"/>
      <c r="K24"/>
      <c r="L24"/>
      <c r="M24"/>
      <c r="N24"/>
      <c r="O24"/>
      <c r="P24"/>
      <c r="Q24"/>
      <c r="R24"/>
      <c r="S24"/>
      <c r="T24"/>
      <c r="U24"/>
      <c r="V24"/>
      <c r="W24"/>
      <c r="X24"/>
      <c r="Y24"/>
      <c r="Z24"/>
      <c r="AA24"/>
    </row>
    <row r="25" spans="1:27" ht="15" customHeight="1" x14ac:dyDescent="0.2">
      <c r="A25" s="211"/>
    </row>
    <row r="26" spans="1:27" s="215" customFormat="1" ht="18" customHeight="1" x14ac:dyDescent="0.2">
      <c r="A26" s="214" t="s">
        <v>253</v>
      </c>
      <c r="B26"/>
      <c r="C26"/>
      <c r="D26"/>
      <c r="E26"/>
      <c r="F26"/>
      <c r="G26"/>
      <c r="H26"/>
      <c r="I26"/>
      <c r="J26"/>
      <c r="K26"/>
      <c r="L26"/>
      <c r="M26"/>
      <c r="N26"/>
      <c r="O26"/>
      <c r="P26"/>
      <c r="Q26"/>
      <c r="R26"/>
      <c r="S26"/>
      <c r="T26"/>
      <c r="U26"/>
      <c r="V26"/>
      <c r="W26"/>
      <c r="X26"/>
      <c r="Y26"/>
      <c r="Z26"/>
      <c r="AA26"/>
    </row>
    <row r="27" spans="1:27" ht="33" customHeight="1" x14ac:dyDescent="0.2">
      <c r="A27" s="211" t="s">
        <v>254</v>
      </c>
    </row>
    <row r="28" spans="1:27" ht="15" customHeight="1" x14ac:dyDescent="0.2">
      <c r="A28" s="211"/>
    </row>
    <row r="29" spans="1:27" s="215" customFormat="1" ht="18" customHeight="1" x14ac:dyDescent="0.2">
      <c r="A29" s="217" t="s">
        <v>185</v>
      </c>
      <c r="B29"/>
      <c r="C29"/>
      <c r="D29"/>
      <c r="E29"/>
      <c r="F29"/>
      <c r="G29"/>
      <c r="H29"/>
      <c r="I29"/>
      <c r="J29"/>
      <c r="K29"/>
      <c r="L29"/>
      <c r="M29"/>
      <c r="N29"/>
      <c r="O29"/>
      <c r="P29"/>
      <c r="Q29"/>
      <c r="R29"/>
      <c r="S29"/>
      <c r="T29"/>
      <c r="U29"/>
      <c r="V29"/>
      <c r="W29"/>
      <c r="X29"/>
      <c r="Y29"/>
      <c r="Z29"/>
      <c r="AA29"/>
    </row>
    <row r="30" spans="1:27" ht="63.75" customHeight="1" x14ac:dyDescent="0.2">
      <c r="A30" s="218" t="s">
        <v>255</v>
      </c>
    </row>
    <row r="31" spans="1:27" ht="15" customHeight="1" x14ac:dyDescent="0.2">
      <c r="A31" s="211"/>
    </row>
    <row r="32" spans="1:27" s="215" customFormat="1" ht="18" customHeight="1" x14ac:dyDescent="0.2">
      <c r="A32" s="214" t="s">
        <v>256</v>
      </c>
      <c r="B32"/>
      <c r="C32"/>
      <c r="D32"/>
      <c r="E32"/>
      <c r="F32"/>
      <c r="G32"/>
      <c r="H32"/>
      <c r="I32"/>
      <c r="J32"/>
      <c r="K32"/>
      <c r="L32"/>
      <c r="M32"/>
      <c r="N32"/>
      <c r="O32"/>
      <c r="P32"/>
      <c r="Q32"/>
      <c r="R32"/>
      <c r="S32"/>
      <c r="T32"/>
      <c r="U32"/>
      <c r="V32"/>
      <c r="W32"/>
      <c r="X32"/>
      <c r="Y32"/>
      <c r="Z32"/>
      <c r="AA32"/>
    </row>
    <row r="33" spans="1:27" s="219" customFormat="1" ht="115.5" customHeight="1" x14ac:dyDescent="0.2">
      <c r="A33" s="211" t="s">
        <v>257</v>
      </c>
      <c r="B33"/>
      <c r="C33"/>
      <c r="D33"/>
      <c r="E33"/>
      <c r="F33"/>
      <c r="G33"/>
      <c r="H33"/>
      <c r="I33"/>
      <c r="J33"/>
      <c r="K33"/>
      <c r="L33"/>
      <c r="M33"/>
      <c r="N33"/>
      <c r="O33"/>
      <c r="P33"/>
      <c r="Q33"/>
      <c r="R33"/>
      <c r="S33"/>
      <c r="T33"/>
      <c r="U33"/>
      <c r="V33"/>
      <c r="W33"/>
      <c r="X33"/>
      <c r="Y33"/>
      <c r="Z33"/>
      <c r="AA33"/>
    </row>
    <row r="34" spans="1:27" ht="9" customHeight="1" x14ac:dyDescent="0.2">
      <c r="A34" s="211"/>
    </row>
    <row r="35" spans="1:27" s="215" customFormat="1" ht="18" customHeight="1" x14ac:dyDescent="0.2">
      <c r="A35" s="214" t="s">
        <v>9</v>
      </c>
      <c r="B35"/>
      <c r="C35"/>
      <c r="D35"/>
      <c r="E35"/>
      <c r="F35"/>
      <c r="G35"/>
      <c r="H35"/>
      <c r="I35"/>
      <c r="J35"/>
      <c r="K35"/>
      <c r="L35"/>
      <c r="M35"/>
      <c r="N35"/>
      <c r="O35"/>
      <c r="P35"/>
      <c r="Q35"/>
      <c r="R35"/>
      <c r="S35"/>
      <c r="T35"/>
      <c r="U35"/>
      <c r="V35"/>
      <c r="W35"/>
      <c r="X35"/>
      <c r="Y35"/>
      <c r="Z35"/>
      <c r="AA35"/>
    </row>
    <row r="36" spans="1:27" ht="86.25" customHeight="1" x14ac:dyDescent="0.2">
      <c r="A36" s="211" t="s">
        <v>258</v>
      </c>
    </row>
    <row r="37" spans="1:27" ht="15" customHeight="1" x14ac:dyDescent="0.2">
      <c r="A37" s="211"/>
    </row>
    <row r="38" spans="1:27" s="215" customFormat="1" ht="18" customHeight="1" x14ac:dyDescent="0.2">
      <c r="A38" s="214" t="s">
        <v>10</v>
      </c>
      <c r="B38"/>
      <c r="C38"/>
      <c r="D38"/>
      <c r="E38"/>
      <c r="F38"/>
      <c r="G38"/>
      <c r="H38"/>
      <c r="I38"/>
      <c r="J38"/>
      <c r="K38"/>
      <c r="L38"/>
      <c r="M38"/>
      <c r="N38"/>
      <c r="O38"/>
      <c r="P38"/>
      <c r="Q38"/>
      <c r="R38"/>
      <c r="S38"/>
      <c r="T38"/>
      <c r="U38"/>
      <c r="V38"/>
      <c r="W38"/>
      <c r="X38"/>
      <c r="Y38"/>
      <c r="Z38"/>
      <c r="AA38"/>
    </row>
    <row r="39" spans="1:27" s="220" customFormat="1" ht="79.5" customHeight="1" x14ac:dyDescent="0.2">
      <c r="A39" s="211" t="s">
        <v>259</v>
      </c>
      <c r="B39"/>
      <c r="C39"/>
      <c r="D39"/>
      <c r="E39"/>
      <c r="F39"/>
      <c r="G39"/>
      <c r="H39"/>
      <c r="I39"/>
      <c r="J39"/>
      <c r="K39"/>
      <c r="L39"/>
      <c r="M39"/>
      <c r="N39"/>
      <c r="O39"/>
      <c r="P39"/>
      <c r="Q39"/>
      <c r="R39"/>
      <c r="S39"/>
      <c r="T39"/>
      <c r="U39"/>
      <c r="V39"/>
      <c r="W39"/>
      <c r="X39"/>
      <c r="Y39"/>
      <c r="Z39"/>
      <c r="AA39"/>
    </row>
    <row r="40" spans="1:27" ht="9" customHeight="1" x14ac:dyDescent="0.2">
      <c r="A40" s="211"/>
    </row>
    <row r="41" spans="1:27" s="215" customFormat="1" ht="18" customHeight="1" x14ac:dyDescent="0.2">
      <c r="A41" s="214" t="s">
        <v>260</v>
      </c>
      <c r="B41"/>
      <c r="C41"/>
      <c r="D41"/>
      <c r="E41"/>
      <c r="F41"/>
      <c r="G41"/>
      <c r="H41"/>
      <c r="I41"/>
      <c r="J41"/>
      <c r="K41"/>
      <c r="L41"/>
      <c r="M41"/>
      <c r="N41"/>
      <c r="O41"/>
      <c r="P41"/>
      <c r="Q41"/>
      <c r="R41"/>
      <c r="S41"/>
      <c r="T41"/>
      <c r="U41"/>
      <c r="V41"/>
      <c r="W41"/>
      <c r="X41"/>
      <c r="Y41"/>
      <c r="Z41"/>
      <c r="AA41"/>
    </row>
    <row r="42" spans="1:27" s="220" customFormat="1" ht="26.25" customHeight="1" x14ac:dyDescent="0.2">
      <c r="A42" s="221" t="s">
        <v>261</v>
      </c>
      <c r="B42"/>
      <c r="C42"/>
      <c r="D42"/>
      <c r="E42"/>
      <c r="F42"/>
      <c r="G42"/>
      <c r="H42"/>
      <c r="I42"/>
      <c r="J42"/>
      <c r="K42"/>
      <c r="L42"/>
      <c r="M42"/>
      <c r="N42"/>
      <c r="O42"/>
      <c r="P42"/>
      <c r="Q42"/>
      <c r="R42"/>
      <c r="S42"/>
      <c r="T42"/>
      <c r="U42"/>
      <c r="V42"/>
      <c r="W42"/>
      <c r="X42"/>
      <c r="Y42"/>
      <c r="Z42"/>
      <c r="AA42"/>
    </row>
    <row r="43" spans="1:27" ht="15" customHeight="1" x14ac:dyDescent="0.2">
      <c r="A43" s="211"/>
    </row>
    <row r="44" spans="1:27" s="215" customFormat="1" ht="18" customHeight="1" x14ac:dyDescent="0.2">
      <c r="A44" s="214" t="s">
        <v>262</v>
      </c>
      <c r="B44"/>
      <c r="C44"/>
      <c r="D44"/>
      <c r="E44"/>
      <c r="F44"/>
      <c r="G44"/>
      <c r="H44"/>
      <c r="I44"/>
      <c r="J44"/>
      <c r="K44"/>
      <c r="L44"/>
      <c r="M44"/>
      <c r="N44"/>
      <c r="O44"/>
      <c r="P44"/>
      <c r="Q44"/>
      <c r="R44"/>
      <c r="S44"/>
      <c r="T44"/>
      <c r="U44"/>
      <c r="V44"/>
      <c r="W44"/>
      <c r="X44"/>
      <c r="Y44"/>
      <c r="Z44"/>
      <c r="AA44"/>
    </row>
    <row r="45" spans="1:27" s="220" customFormat="1" ht="45.75" customHeight="1" x14ac:dyDescent="0.2">
      <c r="A45" s="221" t="s">
        <v>263</v>
      </c>
      <c r="B45"/>
      <c r="C45"/>
      <c r="D45"/>
      <c r="E45"/>
      <c r="F45"/>
      <c r="G45"/>
      <c r="H45"/>
      <c r="I45"/>
      <c r="J45"/>
      <c r="K45"/>
      <c r="L45"/>
      <c r="M45"/>
      <c r="N45"/>
      <c r="O45"/>
      <c r="P45"/>
      <c r="Q45"/>
      <c r="R45"/>
      <c r="S45"/>
      <c r="T45"/>
      <c r="U45"/>
      <c r="V45"/>
      <c r="W45"/>
      <c r="X45"/>
      <c r="Y45"/>
      <c r="Z45"/>
      <c r="AA45"/>
    </row>
    <row r="46" spans="1:27" ht="15" customHeight="1" x14ac:dyDescent="0.2">
      <c r="A46" s="211"/>
    </row>
    <row r="47" spans="1:27" s="215" customFormat="1" ht="18" customHeight="1" x14ac:dyDescent="0.2">
      <c r="A47" s="214" t="s">
        <v>264</v>
      </c>
      <c r="B47"/>
      <c r="C47"/>
      <c r="D47"/>
      <c r="E47"/>
      <c r="F47"/>
      <c r="G47"/>
      <c r="H47"/>
      <c r="I47"/>
      <c r="J47"/>
      <c r="K47"/>
      <c r="L47"/>
      <c r="M47"/>
      <c r="N47"/>
      <c r="O47"/>
      <c r="P47"/>
      <c r="Q47"/>
      <c r="R47"/>
      <c r="S47"/>
      <c r="T47"/>
      <c r="U47"/>
      <c r="V47"/>
      <c r="W47"/>
      <c r="X47"/>
      <c r="Y47"/>
      <c r="Z47"/>
      <c r="AA47"/>
    </row>
    <row r="48" spans="1:27" s="219" customFormat="1" ht="48" customHeight="1" x14ac:dyDescent="0.2">
      <c r="A48" s="222" t="s">
        <v>265</v>
      </c>
      <c r="B48"/>
      <c r="C48"/>
      <c r="D48"/>
      <c r="E48"/>
      <c r="F48"/>
      <c r="G48"/>
      <c r="H48"/>
      <c r="I48"/>
      <c r="J48"/>
      <c r="K48"/>
      <c r="L48"/>
      <c r="M48"/>
      <c r="N48"/>
      <c r="O48"/>
      <c r="P48"/>
      <c r="Q48"/>
      <c r="R48"/>
      <c r="S48"/>
      <c r="T48"/>
      <c r="U48"/>
      <c r="V48"/>
      <c r="W48"/>
      <c r="X48"/>
      <c r="Y48"/>
      <c r="Z48"/>
      <c r="AA48"/>
    </row>
    <row r="49" spans="1:27" ht="15" customHeight="1" x14ac:dyDescent="0.2">
      <c r="A49" s="211"/>
    </row>
    <row r="50" spans="1:27" s="215" customFormat="1" ht="18" customHeight="1" x14ac:dyDescent="0.2">
      <c r="A50" s="214" t="s">
        <v>266</v>
      </c>
      <c r="B50"/>
      <c r="C50"/>
      <c r="D50"/>
      <c r="E50"/>
      <c r="F50"/>
      <c r="G50"/>
      <c r="H50"/>
      <c r="I50"/>
      <c r="J50"/>
      <c r="K50"/>
      <c r="L50"/>
      <c r="M50"/>
      <c r="N50"/>
      <c r="O50"/>
      <c r="P50"/>
      <c r="Q50"/>
      <c r="R50"/>
      <c r="S50"/>
      <c r="T50"/>
      <c r="U50"/>
      <c r="V50"/>
      <c r="W50"/>
      <c r="X50"/>
      <c r="Y50"/>
      <c r="Z50"/>
      <c r="AA50"/>
    </row>
    <row r="51" spans="1:27" s="219" customFormat="1" ht="14.25" customHeight="1" x14ac:dyDescent="0.2">
      <c r="A51" s="211" t="s">
        <v>267</v>
      </c>
      <c r="B51"/>
      <c r="C51"/>
      <c r="D51"/>
      <c r="E51"/>
      <c r="F51"/>
      <c r="G51"/>
      <c r="H51"/>
      <c r="I51"/>
      <c r="J51"/>
      <c r="K51"/>
      <c r="L51"/>
      <c r="M51"/>
      <c r="N51"/>
      <c r="O51"/>
      <c r="P51"/>
      <c r="Q51"/>
      <c r="R51"/>
      <c r="S51"/>
      <c r="T51"/>
      <c r="U51"/>
      <c r="V51"/>
      <c r="W51"/>
      <c r="X51"/>
      <c r="Y51"/>
      <c r="Z51"/>
      <c r="AA51"/>
    </row>
    <row r="52" spans="1:27" ht="15" customHeight="1" x14ac:dyDescent="0.2">
      <c r="A52" s="211"/>
    </row>
    <row r="53" spans="1:27" s="215" customFormat="1" ht="18" customHeight="1" x14ac:dyDescent="0.2">
      <c r="A53" s="214" t="s">
        <v>268</v>
      </c>
      <c r="B53"/>
      <c r="C53"/>
      <c r="D53"/>
      <c r="E53"/>
      <c r="F53"/>
      <c r="G53"/>
      <c r="H53"/>
      <c r="I53"/>
      <c r="J53"/>
      <c r="K53"/>
      <c r="L53"/>
      <c r="M53"/>
      <c r="N53"/>
      <c r="O53"/>
      <c r="P53"/>
      <c r="Q53"/>
      <c r="R53"/>
      <c r="S53"/>
      <c r="T53"/>
      <c r="U53"/>
      <c r="V53"/>
      <c r="W53"/>
      <c r="X53"/>
      <c r="Y53"/>
      <c r="Z53"/>
      <c r="AA53"/>
    </row>
    <row r="54" spans="1:27" s="219" customFormat="1" ht="64.5" customHeight="1" x14ac:dyDescent="0.2">
      <c r="A54" s="211" t="s">
        <v>269</v>
      </c>
      <c r="B54"/>
      <c r="C54"/>
      <c r="D54"/>
      <c r="E54"/>
      <c r="F54"/>
      <c r="G54"/>
      <c r="H54"/>
      <c r="I54"/>
      <c r="J54"/>
      <c r="K54"/>
      <c r="L54"/>
      <c r="M54"/>
      <c r="N54"/>
      <c r="O54"/>
      <c r="P54"/>
      <c r="Q54"/>
      <c r="R54"/>
      <c r="S54"/>
      <c r="T54"/>
      <c r="U54"/>
      <c r="V54"/>
      <c r="W54"/>
      <c r="X54"/>
      <c r="Y54"/>
      <c r="Z54"/>
      <c r="AA54"/>
    </row>
    <row r="55" spans="1:27" ht="15" customHeight="1" x14ac:dyDescent="0.2">
      <c r="A55" s="211"/>
    </row>
    <row r="56" spans="1:27" s="215" customFormat="1" ht="18" customHeight="1" x14ac:dyDescent="0.2">
      <c r="A56" s="214" t="s">
        <v>270</v>
      </c>
      <c r="B56"/>
      <c r="C56"/>
      <c r="D56"/>
      <c r="E56"/>
      <c r="F56"/>
      <c r="G56"/>
      <c r="H56"/>
      <c r="I56"/>
      <c r="J56"/>
      <c r="K56"/>
      <c r="L56"/>
      <c r="M56"/>
      <c r="N56"/>
      <c r="O56"/>
      <c r="P56"/>
      <c r="Q56"/>
      <c r="R56"/>
      <c r="S56"/>
      <c r="T56"/>
      <c r="U56"/>
      <c r="V56"/>
      <c r="W56"/>
      <c r="X56"/>
      <c r="Y56"/>
      <c r="Z56"/>
      <c r="AA56"/>
    </row>
    <row r="57" spans="1:27" s="219" customFormat="1" ht="48" customHeight="1" x14ac:dyDescent="0.2">
      <c r="A57" s="211" t="s">
        <v>271</v>
      </c>
      <c r="B57"/>
      <c r="C57"/>
      <c r="D57"/>
      <c r="E57"/>
      <c r="F57"/>
      <c r="G57"/>
      <c r="H57"/>
      <c r="I57"/>
      <c r="J57"/>
      <c r="K57"/>
      <c r="L57"/>
      <c r="M57"/>
      <c r="N57"/>
      <c r="O57"/>
      <c r="P57"/>
      <c r="Q57"/>
      <c r="R57"/>
      <c r="S57"/>
      <c r="T57"/>
      <c r="U57"/>
      <c r="V57"/>
      <c r="W57"/>
      <c r="X57"/>
      <c r="Y57"/>
      <c r="Z57"/>
      <c r="AA57"/>
    </row>
    <row r="58" spans="1:27" ht="15" customHeight="1" x14ac:dyDescent="0.2">
      <c r="A58" s="211"/>
    </row>
    <row r="59" spans="1:27" s="215" customFormat="1" ht="18" customHeight="1" x14ac:dyDescent="0.2">
      <c r="A59" s="214" t="s">
        <v>272</v>
      </c>
      <c r="B59"/>
      <c r="C59"/>
      <c r="D59"/>
      <c r="E59"/>
      <c r="F59"/>
      <c r="G59"/>
      <c r="H59"/>
      <c r="I59"/>
      <c r="J59"/>
      <c r="K59"/>
      <c r="L59"/>
      <c r="M59"/>
      <c r="N59"/>
      <c r="O59"/>
      <c r="P59"/>
      <c r="Q59"/>
      <c r="R59"/>
      <c r="S59"/>
      <c r="T59"/>
      <c r="U59"/>
      <c r="V59"/>
      <c r="W59"/>
      <c r="X59"/>
      <c r="Y59"/>
      <c r="Z59"/>
      <c r="AA59"/>
    </row>
    <row r="60" spans="1:27" s="219" customFormat="1" ht="56.25" customHeight="1" x14ac:dyDescent="0.2">
      <c r="A60" s="218" t="s">
        <v>273</v>
      </c>
      <c r="B60"/>
      <c r="C60"/>
      <c r="D60"/>
      <c r="E60"/>
      <c r="F60"/>
      <c r="G60"/>
      <c r="H60"/>
      <c r="I60"/>
      <c r="J60"/>
      <c r="K60"/>
      <c r="L60"/>
      <c r="M60"/>
      <c r="N60"/>
      <c r="O60"/>
      <c r="P60"/>
      <c r="Q60"/>
      <c r="R60"/>
      <c r="S60"/>
      <c r="T60"/>
      <c r="U60"/>
      <c r="V60"/>
      <c r="W60"/>
      <c r="X60"/>
      <c r="Y60"/>
      <c r="Z60"/>
      <c r="AA60"/>
    </row>
    <row r="61" spans="1:27" x14ac:dyDescent="0.2">
      <c r="A61" s="211"/>
    </row>
    <row r="62" spans="1:27" x14ac:dyDescent="0.2">
      <c r="A62" s="211"/>
    </row>
    <row r="64" spans="1:27" x14ac:dyDescent="0.2">
      <c r="A64" s="211"/>
    </row>
    <row r="65" spans="1:1" ht="17.25" customHeight="1" x14ac:dyDescent="0.2">
      <c r="A65" s="223" t="s">
        <v>274</v>
      </c>
    </row>
    <row r="66" spans="1:1" ht="14.1" customHeight="1" x14ac:dyDescent="0.2">
      <c r="A66" s="211" t="s">
        <v>275</v>
      </c>
    </row>
    <row r="67" spans="1:1" ht="14.1" customHeight="1" x14ac:dyDescent="0.2">
      <c r="A67" s="211" t="s">
        <v>276</v>
      </c>
    </row>
    <row r="68" spans="1:1" ht="14.1" customHeight="1" x14ac:dyDescent="0.2">
      <c r="A68" s="211" t="s">
        <v>277</v>
      </c>
    </row>
    <row r="69" spans="1:1" ht="14.1" customHeight="1" x14ac:dyDescent="0.2">
      <c r="A69" s="224" t="s">
        <v>278</v>
      </c>
    </row>
    <row r="70" spans="1:1" x14ac:dyDescent="0.2">
      <c r="A70" s="223"/>
    </row>
    <row r="71" spans="1:1" customFormat="1" ht="9" customHeight="1" x14ac:dyDescent="0.2"/>
    <row r="72" spans="1:1" customFormat="1" ht="12" x14ac:dyDescent="0.2"/>
    <row r="73" spans="1:1" customFormat="1" ht="12" x14ac:dyDescent="0.2"/>
    <row r="74" spans="1:1" customFormat="1" ht="12" x14ac:dyDescent="0.2"/>
    <row r="75" spans="1:1" customFormat="1" ht="12" x14ac:dyDescent="0.2"/>
    <row r="76" spans="1:1" customFormat="1" ht="12" x14ac:dyDescent="0.2"/>
    <row r="77" spans="1:1" customFormat="1" ht="12" x14ac:dyDescent="0.2"/>
    <row r="78" spans="1:1" customFormat="1" ht="12" x14ac:dyDescent="0.2"/>
    <row r="79" spans="1:1" customFormat="1" ht="12" x14ac:dyDescent="0.2"/>
    <row r="80" spans="1:1" customFormat="1" ht="12" x14ac:dyDescent="0.2"/>
    <row r="81" customFormat="1" ht="12" x14ac:dyDescent="0.2"/>
    <row r="82" customFormat="1" ht="12" x14ac:dyDescent="0.2"/>
    <row r="83" customFormat="1" ht="12" x14ac:dyDescent="0.2"/>
    <row r="84" customFormat="1" ht="12" x14ac:dyDescent="0.2"/>
    <row r="85" customFormat="1" ht="12" x14ac:dyDescent="0.2"/>
    <row r="86" customFormat="1" ht="12" x14ac:dyDescent="0.2"/>
    <row r="87" customFormat="1" ht="12" x14ac:dyDescent="0.2"/>
    <row r="88" customFormat="1" ht="12" x14ac:dyDescent="0.2"/>
    <row r="89" customFormat="1" ht="12" x14ac:dyDescent="0.2"/>
    <row r="90" customFormat="1" ht="12" x14ac:dyDescent="0.2"/>
    <row r="91" customFormat="1" ht="12" x14ac:dyDescent="0.2"/>
    <row r="92" customFormat="1" ht="12" x14ac:dyDescent="0.2"/>
    <row r="93" customFormat="1" ht="12" x14ac:dyDescent="0.2"/>
    <row r="94" customFormat="1" ht="12" x14ac:dyDescent="0.2"/>
    <row r="95" customFormat="1" ht="12" x14ac:dyDescent="0.2"/>
    <row r="96" customFormat="1" ht="12" x14ac:dyDescent="0.2"/>
    <row r="97" customFormat="1" ht="12" x14ac:dyDescent="0.2"/>
    <row r="98" customFormat="1" ht="12" x14ac:dyDescent="0.2"/>
    <row r="99" customFormat="1" ht="12" x14ac:dyDescent="0.2"/>
    <row r="100" customFormat="1" ht="12" x14ac:dyDescent="0.2"/>
    <row r="101" customFormat="1" ht="12" x14ac:dyDescent="0.2"/>
    <row r="102" customFormat="1" ht="12" x14ac:dyDescent="0.2"/>
    <row r="103" customFormat="1" ht="12" x14ac:dyDescent="0.2"/>
    <row r="104" customFormat="1" ht="12" x14ac:dyDescent="0.2"/>
    <row r="105" customFormat="1" ht="12" x14ac:dyDescent="0.2"/>
    <row r="106" customFormat="1" ht="12" x14ac:dyDescent="0.2"/>
    <row r="107" customFormat="1" ht="12" x14ac:dyDescent="0.2"/>
    <row r="108" customFormat="1" ht="12" x14ac:dyDescent="0.2"/>
    <row r="109" customFormat="1" ht="12" x14ac:dyDescent="0.2"/>
    <row r="110" customFormat="1" ht="12" x14ac:dyDescent="0.2"/>
    <row r="111" customFormat="1" ht="12" x14ac:dyDescent="0.2"/>
    <row r="112"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customFormat="1" ht="12" x14ac:dyDescent="0.2"/>
    <row r="162" customFormat="1" ht="12" x14ac:dyDescent="0.2"/>
    <row r="163" customFormat="1" ht="12" x14ac:dyDescent="0.2"/>
    <row r="164" customFormat="1" ht="12" x14ac:dyDescent="0.2"/>
    <row r="165" customFormat="1" ht="12" x14ac:dyDescent="0.2"/>
    <row r="166" customFormat="1" ht="12" x14ac:dyDescent="0.2"/>
    <row r="167" customFormat="1" ht="12" x14ac:dyDescent="0.2"/>
    <row r="168" customFormat="1" ht="12" x14ac:dyDescent="0.2"/>
    <row r="169" customFormat="1" ht="12" x14ac:dyDescent="0.2"/>
    <row r="170" customFormat="1" ht="12" x14ac:dyDescent="0.2"/>
    <row r="171" customFormat="1" ht="12" x14ac:dyDescent="0.2"/>
    <row r="172" customFormat="1" ht="12" x14ac:dyDescent="0.2"/>
    <row r="173" customFormat="1" ht="12" x14ac:dyDescent="0.2"/>
    <row r="174" customFormat="1" ht="12" x14ac:dyDescent="0.2"/>
    <row r="175" customFormat="1" ht="12" x14ac:dyDescent="0.2"/>
    <row r="176" customFormat="1" ht="12" x14ac:dyDescent="0.2"/>
    <row r="177" customFormat="1" ht="12" x14ac:dyDescent="0.2"/>
    <row r="178" customFormat="1" ht="12" x14ac:dyDescent="0.2"/>
    <row r="179" customFormat="1" ht="12" x14ac:dyDescent="0.2"/>
    <row r="180" customFormat="1" ht="12" x14ac:dyDescent="0.2"/>
    <row r="181" customFormat="1" ht="12" x14ac:dyDescent="0.2"/>
    <row r="182" customFormat="1" ht="12" x14ac:dyDescent="0.2"/>
    <row r="183" customFormat="1" ht="12" x14ac:dyDescent="0.2"/>
    <row r="184" customFormat="1" ht="12" x14ac:dyDescent="0.2"/>
    <row r="185" customFormat="1" ht="12" x14ac:dyDescent="0.2"/>
    <row r="186" customFormat="1" ht="12" x14ac:dyDescent="0.2"/>
    <row r="187" customFormat="1" ht="12" x14ac:dyDescent="0.2"/>
    <row r="188" customFormat="1" ht="12" x14ac:dyDescent="0.2"/>
    <row r="189" customFormat="1" ht="12" x14ac:dyDescent="0.2"/>
    <row r="190" customFormat="1" ht="12" x14ac:dyDescent="0.2"/>
    <row r="191" customFormat="1" ht="12" x14ac:dyDescent="0.2"/>
    <row r="192" customFormat="1" ht="12" x14ac:dyDescent="0.2"/>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zoomScaleNormal="100" workbookViewId="0"/>
  </sheetViews>
  <sheetFormatPr baseColWidth="10" defaultColWidth="12.85546875" defaultRowHeight="12.75" x14ac:dyDescent="0.2"/>
  <cols>
    <col min="1" max="1" width="12" style="226" customWidth="1"/>
    <col min="2" max="2" width="24.140625" style="226" customWidth="1"/>
    <col min="3" max="8" width="12.7109375" style="226" customWidth="1"/>
    <col min="23" max="16384" width="12.85546875" style="227"/>
  </cols>
  <sheetData>
    <row r="1" spans="1:22" ht="9" customHeight="1" x14ac:dyDescent="0.2">
      <c r="A1" s="225"/>
    </row>
    <row r="2" spans="1:22" ht="15" customHeight="1" x14ac:dyDescent="0.2">
      <c r="A2" s="266" t="s">
        <v>279</v>
      </c>
      <c r="B2" s="266"/>
      <c r="C2" s="266"/>
      <c r="D2" s="266"/>
      <c r="E2" s="266"/>
      <c r="F2" s="266"/>
      <c r="G2" s="266"/>
      <c r="H2" s="266"/>
    </row>
    <row r="3" spans="1:22" ht="15" customHeight="1" x14ac:dyDescent="0.2">
      <c r="A3" s="266" t="s">
        <v>280</v>
      </c>
      <c r="B3" s="266"/>
      <c r="C3" s="266"/>
      <c r="D3" s="266"/>
      <c r="E3" s="266"/>
      <c r="F3" s="266"/>
      <c r="G3" s="266"/>
      <c r="H3" s="266"/>
    </row>
    <row r="4" spans="1:22" x14ac:dyDescent="0.2">
      <c r="A4" s="225"/>
    </row>
    <row r="5" spans="1:22" ht="41.25" customHeight="1" x14ac:dyDescent="0.2">
      <c r="A5" s="267" t="s">
        <v>281</v>
      </c>
      <c r="B5" s="267"/>
      <c r="C5" s="267"/>
      <c r="D5" s="267"/>
      <c r="E5" s="267"/>
      <c r="F5" s="267"/>
      <c r="G5" s="267"/>
      <c r="H5" s="267"/>
    </row>
    <row r="6" spans="1:22" ht="9.75" customHeight="1" x14ac:dyDescent="0.2">
      <c r="A6" s="228"/>
      <c r="B6" s="229"/>
      <c r="C6" s="229"/>
      <c r="D6" s="229"/>
      <c r="E6" s="229"/>
      <c r="F6" s="229"/>
      <c r="G6" s="229"/>
      <c r="H6" s="229"/>
    </row>
    <row r="7" spans="1:22" ht="55.5" customHeight="1" x14ac:dyDescent="0.2">
      <c r="A7" s="268" t="s">
        <v>282</v>
      </c>
      <c r="B7" s="268"/>
      <c r="C7" s="268"/>
      <c r="D7" s="268"/>
      <c r="E7" s="268"/>
      <c r="F7" s="268"/>
      <c r="G7" s="268"/>
      <c r="H7" s="268"/>
    </row>
    <row r="8" spans="1:22" s="230" customFormat="1" ht="15" customHeight="1" x14ac:dyDescent="0.2">
      <c r="A8" s="229"/>
      <c r="B8" s="229"/>
      <c r="C8" s="229"/>
      <c r="D8" s="229"/>
      <c r="E8" s="229"/>
      <c r="F8" s="229"/>
      <c r="G8" s="229"/>
      <c r="H8" s="229"/>
      <c r="I8"/>
      <c r="J8"/>
      <c r="K8"/>
      <c r="L8"/>
      <c r="M8"/>
      <c r="N8"/>
      <c r="O8"/>
      <c r="P8"/>
      <c r="Q8"/>
      <c r="R8"/>
      <c r="S8"/>
      <c r="T8"/>
      <c r="U8"/>
      <c r="V8"/>
    </row>
    <row r="9" spans="1:22" ht="9.75" customHeight="1" x14ac:dyDescent="0.2">
      <c r="A9" s="228"/>
      <c r="B9" s="229"/>
      <c r="C9" s="229"/>
      <c r="D9" s="229"/>
      <c r="E9" s="229"/>
      <c r="F9" s="229"/>
      <c r="G9" s="229"/>
      <c r="H9" s="229"/>
    </row>
    <row r="10" spans="1:22" ht="30.75" customHeight="1" x14ac:dyDescent="0.2">
      <c r="A10" s="268" t="s">
        <v>283</v>
      </c>
      <c r="B10" s="268"/>
      <c r="C10" s="268"/>
      <c r="D10" s="268"/>
      <c r="E10" s="268"/>
      <c r="F10" s="268"/>
      <c r="G10" s="268"/>
      <c r="H10" s="268"/>
    </row>
    <row r="11" spans="1:22" ht="13.5" customHeight="1" x14ac:dyDescent="0.2"/>
    <row r="12" spans="1:22" ht="19.5" customHeight="1" x14ac:dyDescent="0.2">
      <c r="A12" s="257" t="s">
        <v>284</v>
      </c>
      <c r="B12" s="258"/>
      <c r="C12" s="261" t="s">
        <v>285</v>
      </c>
      <c r="D12" s="262"/>
      <c r="E12" s="262"/>
      <c r="F12" s="262"/>
      <c r="G12" s="262"/>
      <c r="H12" s="262"/>
    </row>
    <row r="13" spans="1:22" ht="24.75" customHeight="1" x14ac:dyDescent="0.2">
      <c r="A13" s="259"/>
      <c r="B13" s="260"/>
      <c r="C13" s="263" t="s">
        <v>286</v>
      </c>
      <c r="D13" s="264"/>
      <c r="E13" s="261" t="s">
        <v>287</v>
      </c>
      <c r="F13" s="265"/>
      <c r="G13" s="261" t="s">
        <v>288</v>
      </c>
      <c r="H13" s="262"/>
    </row>
    <row r="14" spans="1:22" ht="10.5" customHeight="1" x14ac:dyDescent="0.2">
      <c r="A14" s="231"/>
      <c r="B14" s="232"/>
      <c r="C14" s="233"/>
      <c r="D14" s="229"/>
      <c r="E14" s="229"/>
      <c r="F14" s="229"/>
      <c r="G14" s="229"/>
      <c r="H14" s="229"/>
    </row>
    <row r="15" spans="1:22" ht="15.95" customHeight="1" x14ac:dyDescent="0.2">
      <c r="A15" s="234" t="s">
        <v>195</v>
      </c>
      <c r="B15" s="235"/>
      <c r="C15" s="269">
        <v>-17.3</v>
      </c>
      <c r="D15" s="270"/>
      <c r="E15" s="270">
        <v>-4.9000000000000004</v>
      </c>
      <c r="F15" s="270"/>
      <c r="G15" s="270">
        <v>5.0999999999999996</v>
      </c>
      <c r="H15" s="270"/>
    </row>
    <row r="16" spans="1:22" ht="15.95" customHeight="1" x14ac:dyDescent="0.2">
      <c r="A16" s="234" t="s">
        <v>197</v>
      </c>
      <c r="B16" s="235"/>
      <c r="C16" s="269">
        <v>-30.3</v>
      </c>
      <c r="D16" s="270"/>
      <c r="E16" s="270">
        <v>-14.1</v>
      </c>
      <c r="F16" s="270"/>
      <c r="G16" s="270">
        <v>2.8</v>
      </c>
      <c r="H16" s="270"/>
    </row>
    <row r="17" spans="1:22" s="226" customFormat="1" ht="15.95" customHeight="1" x14ac:dyDescent="0.2">
      <c r="A17" s="234" t="s">
        <v>199</v>
      </c>
      <c r="B17" s="235"/>
      <c r="C17" s="269">
        <v>-10.5</v>
      </c>
      <c r="D17" s="270"/>
      <c r="E17" s="270">
        <v>-2.1</v>
      </c>
      <c r="F17" s="270"/>
      <c r="G17" s="270">
        <v>-0.7</v>
      </c>
      <c r="H17" s="270"/>
      <c r="I17"/>
      <c r="J17"/>
      <c r="K17"/>
      <c r="L17"/>
      <c r="M17"/>
      <c r="N17"/>
      <c r="O17"/>
      <c r="P17"/>
      <c r="Q17"/>
      <c r="R17"/>
      <c r="S17"/>
      <c r="T17"/>
      <c r="U17"/>
      <c r="V17"/>
    </row>
    <row r="18" spans="1:22" s="226" customFormat="1" ht="15.95" customHeight="1" x14ac:dyDescent="0.2">
      <c r="A18" s="234" t="s">
        <v>201</v>
      </c>
      <c r="B18" s="235"/>
      <c r="C18" s="269">
        <v>-10.7</v>
      </c>
      <c r="D18" s="270"/>
      <c r="E18" s="270">
        <v>-3.1</v>
      </c>
      <c r="F18" s="270"/>
      <c r="G18" s="270">
        <v>-0.1</v>
      </c>
      <c r="H18" s="270"/>
      <c r="I18"/>
      <c r="J18"/>
      <c r="K18"/>
      <c r="L18"/>
      <c r="M18"/>
      <c r="N18"/>
      <c r="O18"/>
      <c r="P18"/>
      <c r="Q18"/>
      <c r="R18"/>
      <c r="S18"/>
      <c r="T18"/>
      <c r="U18"/>
      <c r="V18"/>
    </row>
    <row r="19" spans="1:22" s="226" customFormat="1" ht="25.5" customHeight="1" x14ac:dyDescent="0.2">
      <c r="A19" s="272" t="s">
        <v>289</v>
      </c>
      <c r="B19" s="273"/>
      <c r="C19" s="274">
        <v>-21.2</v>
      </c>
      <c r="D19" s="275"/>
      <c r="E19" s="275">
        <v>-7.9</v>
      </c>
      <c r="F19" s="275"/>
      <c r="G19" s="275">
        <v>3.2</v>
      </c>
      <c r="H19" s="275"/>
      <c r="I19"/>
      <c r="J19"/>
      <c r="K19"/>
      <c r="L19"/>
      <c r="M19"/>
      <c r="N19"/>
      <c r="O19"/>
      <c r="P19"/>
      <c r="Q19"/>
      <c r="R19"/>
      <c r="S19"/>
      <c r="T19"/>
      <c r="U19"/>
      <c r="V19"/>
    </row>
    <row r="20" spans="1:22" s="226" customFormat="1" ht="6" customHeight="1" x14ac:dyDescent="0.2">
      <c r="C20" s="229"/>
      <c r="D20" s="229"/>
      <c r="E20" s="229"/>
      <c r="F20" s="229"/>
      <c r="G20" s="229"/>
      <c r="H20" s="229"/>
      <c r="I20"/>
      <c r="J20"/>
      <c r="K20"/>
      <c r="L20"/>
      <c r="M20"/>
      <c r="N20"/>
      <c r="O20"/>
      <c r="P20"/>
      <c r="Q20"/>
      <c r="R20"/>
      <c r="S20"/>
      <c r="T20"/>
      <c r="U20"/>
      <c r="V20"/>
    </row>
    <row r="21" spans="1:22" s="226" customFormat="1" ht="6.75" customHeight="1" x14ac:dyDescent="0.2">
      <c r="A21" s="229"/>
      <c r="B21" s="229"/>
      <c r="C21" s="229"/>
      <c r="D21" s="229"/>
      <c r="E21" s="229"/>
      <c r="F21" s="229"/>
      <c r="G21" s="229"/>
      <c r="H21" s="229"/>
      <c r="I21"/>
      <c r="J21"/>
      <c r="K21"/>
      <c r="L21"/>
      <c r="M21"/>
      <c r="N21"/>
      <c r="O21"/>
      <c r="P21"/>
      <c r="Q21"/>
      <c r="R21"/>
      <c r="S21"/>
      <c r="T21"/>
      <c r="U21"/>
      <c r="V21"/>
    </row>
    <row r="22" spans="1:22" s="226" customFormat="1" ht="24" customHeight="1" x14ac:dyDescent="0.2">
      <c r="A22" s="276"/>
      <c r="B22" s="276"/>
      <c r="C22" s="276"/>
      <c r="D22" s="276"/>
      <c r="E22" s="276"/>
      <c r="F22" s="276"/>
      <c r="G22" s="276"/>
      <c r="H22" s="276"/>
      <c r="I22"/>
      <c r="J22"/>
      <c r="K22"/>
      <c r="L22"/>
      <c r="M22"/>
      <c r="N22"/>
      <c r="O22"/>
      <c r="P22"/>
      <c r="Q22"/>
      <c r="R22"/>
      <c r="S22"/>
      <c r="T22"/>
      <c r="U22"/>
      <c r="V22"/>
    </row>
    <row r="23" spans="1:22" s="226" customFormat="1" ht="17.25" customHeight="1" x14ac:dyDescent="0.2">
      <c r="A23" s="228"/>
      <c r="B23" s="229"/>
      <c r="C23" s="229"/>
      <c r="D23" s="229"/>
      <c r="E23" s="229"/>
      <c r="F23" s="229"/>
      <c r="G23" s="229"/>
      <c r="H23" s="229"/>
      <c r="I23"/>
      <c r="J23"/>
      <c r="K23"/>
      <c r="L23"/>
      <c r="M23"/>
      <c r="N23"/>
      <c r="O23"/>
      <c r="P23"/>
      <c r="Q23"/>
      <c r="R23"/>
      <c r="S23"/>
      <c r="T23"/>
      <c r="U23"/>
      <c r="V23"/>
    </row>
    <row r="24" spans="1:22" s="237" customFormat="1" ht="8.25" customHeight="1" x14ac:dyDescent="0.2">
      <c r="A24" s="236"/>
      <c r="B24" s="236"/>
      <c r="C24" s="236"/>
      <c r="D24" s="236"/>
      <c r="E24" s="236"/>
      <c r="F24" s="236"/>
      <c r="G24" s="236"/>
      <c r="H24" s="236"/>
      <c r="I24"/>
      <c r="J24"/>
      <c r="K24"/>
      <c r="L24"/>
      <c r="M24"/>
      <c r="N24"/>
      <c r="O24"/>
      <c r="P24"/>
      <c r="Q24"/>
      <c r="R24"/>
      <c r="S24"/>
      <c r="T24"/>
      <c r="U24"/>
      <c r="V24"/>
    </row>
    <row r="25" spans="1:22" s="226" customFormat="1" ht="26.25" customHeight="1" x14ac:dyDescent="0.2">
      <c r="A25" s="271" t="s">
        <v>290</v>
      </c>
      <c r="B25" s="271"/>
      <c r="C25" s="271"/>
      <c r="D25" s="271"/>
      <c r="E25" s="271"/>
      <c r="F25" s="271"/>
      <c r="G25" s="271"/>
      <c r="H25" s="271"/>
      <c r="I25"/>
      <c r="J25"/>
      <c r="K25"/>
      <c r="L25"/>
      <c r="M25"/>
      <c r="N25"/>
      <c r="O25"/>
      <c r="P25"/>
      <c r="Q25"/>
      <c r="R25"/>
      <c r="S25"/>
      <c r="T25"/>
      <c r="U25"/>
      <c r="V25"/>
    </row>
    <row r="26" spans="1:22" s="226" customFormat="1" x14ac:dyDescent="0.2">
      <c r="I26"/>
      <c r="J26"/>
      <c r="K26"/>
      <c r="L26"/>
      <c r="M26"/>
      <c r="N26"/>
      <c r="O26"/>
      <c r="P26"/>
      <c r="Q26"/>
      <c r="R26"/>
      <c r="S26"/>
      <c r="T26"/>
      <c r="U26"/>
      <c r="V26"/>
    </row>
    <row r="27" spans="1:22" s="226" customFormat="1" ht="15.95" customHeight="1" x14ac:dyDescent="0.2">
      <c r="A27" s="257" t="s">
        <v>291</v>
      </c>
      <c r="B27" s="277"/>
      <c r="C27" s="261" t="s">
        <v>10</v>
      </c>
      <c r="D27" s="262"/>
      <c r="E27" s="262"/>
      <c r="F27" s="262"/>
      <c r="G27" s="262"/>
      <c r="H27" s="262"/>
      <c r="I27"/>
      <c r="J27"/>
      <c r="K27"/>
      <c r="L27"/>
      <c r="M27"/>
      <c r="N27"/>
      <c r="O27"/>
      <c r="P27"/>
      <c r="Q27"/>
      <c r="R27"/>
      <c r="S27"/>
      <c r="T27"/>
      <c r="U27"/>
      <c r="V27"/>
    </row>
    <row r="28" spans="1:22" s="226" customFormat="1" ht="15.95" customHeight="1" x14ac:dyDescent="0.2">
      <c r="A28" s="278"/>
      <c r="B28" s="279"/>
      <c r="C28" s="261" t="s">
        <v>292</v>
      </c>
      <c r="D28" s="265"/>
      <c r="E28" s="261" t="s">
        <v>293</v>
      </c>
      <c r="F28" s="265"/>
      <c r="G28" s="261" t="s">
        <v>294</v>
      </c>
      <c r="H28" s="262"/>
      <c r="I28"/>
      <c r="J28"/>
      <c r="K28"/>
      <c r="L28"/>
      <c r="M28"/>
      <c r="N28"/>
      <c r="O28"/>
      <c r="P28"/>
      <c r="Q28"/>
      <c r="R28"/>
      <c r="S28"/>
      <c r="T28"/>
      <c r="U28"/>
      <c r="V28"/>
    </row>
    <row r="29" spans="1:22" s="226" customFormat="1" ht="15.95" customHeight="1" x14ac:dyDescent="0.2">
      <c r="A29" s="280"/>
      <c r="B29" s="281"/>
      <c r="C29" s="261" t="s">
        <v>19</v>
      </c>
      <c r="D29" s="265"/>
      <c r="E29" s="261" t="s">
        <v>181</v>
      </c>
      <c r="F29" s="262"/>
      <c r="G29" s="262"/>
      <c r="H29" s="262"/>
      <c r="I29"/>
      <c r="J29"/>
      <c r="K29"/>
      <c r="L29"/>
      <c r="M29"/>
      <c r="N29"/>
      <c r="O29"/>
      <c r="P29"/>
      <c r="Q29"/>
      <c r="R29"/>
      <c r="S29"/>
      <c r="T29"/>
      <c r="U29"/>
      <c r="V29"/>
    </row>
    <row r="30" spans="1:22" s="226" customFormat="1" x14ac:dyDescent="0.2">
      <c r="I30"/>
      <c r="J30"/>
      <c r="K30"/>
      <c r="L30"/>
      <c r="M30"/>
      <c r="N30"/>
      <c r="O30"/>
      <c r="P30"/>
      <c r="Q30"/>
      <c r="R30"/>
      <c r="S30"/>
      <c r="T30"/>
      <c r="U30"/>
      <c r="V30"/>
    </row>
    <row r="31" spans="1:22" s="226" customFormat="1" ht="12.75" customHeight="1" x14ac:dyDescent="0.2">
      <c r="C31" s="282" t="s">
        <v>295</v>
      </c>
      <c r="D31" s="282"/>
      <c r="E31" s="282"/>
      <c r="F31" s="282"/>
      <c r="G31" s="282"/>
      <c r="H31" s="282"/>
      <c r="I31"/>
      <c r="J31"/>
      <c r="K31"/>
      <c r="L31"/>
      <c r="M31"/>
      <c r="N31"/>
      <c r="O31"/>
      <c r="P31"/>
      <c r="Q31"/>
      <c r="R31"/>
      <c r="S31"/>
      <c r="T31"/>
      <c r="U31"/>
      <c r="V31"/>
    </row>
    <row r="32" spans="1:22" s="226" customFormat="1" x14ac:dyDescent="0.2">
      <c r="I32"/>
      <c r="J32"/>
      <c r="K32"/>
      <c r="L32"/>
      <c r="M32"/>
      <c r="N32"/>
      <c r="O32"/>
      <c r="P32"/>
      <c r="Q32"/>
      <c r="R32"/>
      <c r="S32"/>
      <c r="T32"/>
      <c r="U32"/>
      <c r="V32"/>
    </row>
    <row r="33" spans="1:22" ht="14.1" customHeight="1" x14ac:dyDescent="0.2">
      <c r="A33" s="238">
        <v>2016</v>
      </c>
      <c r="B33" s="239" t="s">
        <v>296</v>
      </c>
      <c r="C33" s="283">
        <v>116550</v>
      </c>
      <c r="D33" s="284"/>
      <c r="E33" s="285">
        <v>123.41</v>
      </c>
      <c r="F33" s="285"/>
      <c r="G33" s="286">
        <v>17347</v>
      </c>
      <c r="H33" s="286"/>
    </row>
    <row r="34" spans="1:22" ht="14.1" customHeight="1" x14ac:dyDescent="0.2">
      <c r="A34" s="238" t="s">
        <v>220</v>
      </c>
      <c r="B34" s="239" t="s">
        <v>200</v>
      </c>
      <c r="C34" s="283">
        <v>123250</v>
      </c>
      <c r="D34" s="284"/>
      <c r="E34" s="285">
        <v>131.18</v>
      </c>
      <c r="F34" s="285"/>
      <c r="G34" s="286">
        <v>18307</v>
      </c>
      <c r="H34" s="286"/>
    </row>
    <row r="35" spans="1:22" ht="14.1" customHeight="1" x14ac:dyDescent="0.2">
      <c r="A35" s="238"/>
      <c r="B35" s="239" t="s">
        <v>202</v>
      </c>
      <c r="C35" s="283">
        <v>121841</v>
      </c>
      <c r="D35" s="284"/>
      <c r="E35" s="285">
        <v>128.13</v>
      </c>
      <c r="F35" s="285"/>
      <c r="G35" s="286">
        <v>18120</v>
      </c>
      <c r="H35" s="286"/>
    </row>
    <row r="36" spans="1:22" ht="14.1" customHeight="1" x14ac:dyDescent="0.2">
      <c r="B36" s="235"/>
      <c r="C36" s="240"/>
      <c r="D36" s="240"/>
      <c r="E36" s="240"/>
      <c r="F36" s="240"/>
      <c r="G36" s="240"/>
      <c r="H36" s="240"/>
    </row>
    <row r="37" spans="1:22" ht="14.1" customHeight="1" x14ac:dyDescent="0.2">
      <c r="A37" s="238">
        <v>2017</v>
      </c>
      <c r="B37" s="239" t="s">
        <v>296</v>
      </c>
      <c r="C37" s="283">
        <v>120221</v>
      </c>
      <c r="D37" s="284"/>
      <c r="E37" s="285">
        <v>125.36</v>
      </c>
      <c r="F37" s="285"/>
      <c r="G37" s="286">
        <v>16779</v>
      </c>
      <c r="H37" s="286"/>
    </row>
    <row r="38" spans="1:22" ht="14.1" customHeight="1" x14ac:dyDescent="0.2">
      <c r="A38" s="238" t="s">
        <v>220</v>
      </c>
      <c r="B38" s="239" t="s">
        <v>200</v>
      </c>
      <c r="C38" s="283">
        <v>130007</v>
      </c>
      <c r="D38" s="284"/>
      <c r="E38" s="285">
        <v>138.81</v>
      </c>
      <c r="F38" s="285"/>
      <c r="G38" s="286">
        <v>20766</v>
      </c>
      <c r="H38" s="286"/>
    </row>
    <row r="39" spans="1:22" ht="14.1" customHeight="1" x14ac:dyDescent="0.2">
      <c r="A39" s="238"/>
      <c r="B39" s="239" t="s">
        <v>202</v>
      </c>
      <c r="C39" s="283">
        <v>130933</v>
      </c>
      <c r="D39" s="284"/>
      <c r="E39" s="285">
        <v>129.61000000000001</v>
      </c>
      <c r="F39" s="285"/>
      <c r="G39" s="286">
        <v>16319</v>
      </c>
      <c r="H39" s="286"/>
    </row>
    <row r="40" spans="1:22" x14ac:dyDescent="0.2">
      <c r="A40" s="225"/>
    </row>
    <row r="41" spans="1:22" x14ac:dyDescent="0.2">
      <c r="A41" s="225"/>
      <c r="C41" s="287" t="s">
        <v>297</v>
      </c>
      <c r="D41" s="287"/>
      <c r="E41" s="287"/>
      <c r="F41" s="287"/>
      <c r="G41" s="287"/>
      <c r="H41" s="287"/>
    </row>
    <row r="43" spans="1:22" ht="14.1" customHeight="1" x14ac:dyDescent="0.2">
      <c r="A43" s="288" t="s">
        <v>298</v>
      </c>
      <c r="B43" s="289"/>
      <c r="C43" s="290">
        <v>0.7</v>
      </c>
      <c r="D43" s="291"/>
      <c r="E43" s="292">
        <v>-6.6</v>
      </c>
      <c r="F43" s="292"/>
      <c r="G43" s="291">
        <v>-21.4</v>
      </c>
      <c r="H43" s="291"/>
    </row>
    <row r="44" spans="1:22" ht="14.1" customHeight="1" x14ac:dyDescent="0.2">
      <c r="A44" s="288" t="s">
        <v>299</v>
      </c>
      <c r="B44" s="289"/>
      <c r="C44" s="290">
        <v>7.5</v>
      </c>
      <c r="D44" s="291"/>
      <c r="E44" s="292">
        <v>1.2</v>
      </c>
      <c r="F44" s="292"/>
      <c r="G44" s="291">
        <v>-9.9</v>
      </c>
      <c r="H44" s="291"/>
    </row>
    <row r="45" spans="1:22" ht="14.1" customHeight="1" x14ac:dyDescent="0.2">
      <c r="A45" s="288" t="s">
        <v>300</v>
      </c>
      <c r="B45" s="289"/>
      <c r="C45" s="290">
        <v>3.2</v>
      </c>
      <c r="D45" s="291"/>
      <c r="E45" s="292">
        <v>2.6</v>
      </c>
      <c r="F45" s="292"/>
      <c r="G45" s="291">
        <v>1.4</v>
      </c>
      <c r="H45" s="291"/>
    </row>
    <row r="47" spans="1:22" ht="26.25" customHeight="1" x14ac:dyDescent="0.2">
      <c r="A47" s="228"/>
      <c r="B47" s="229"/>
      <c r="C47" s="229"/>
      <c r="D47" s="229"/>
      <c r="E47" s="229"/>
      <c r="F47" s="229"/>
      <c r="G47" s="229"/>
      <c r="H47" s="229"/>
    </row>
    <row r="48" spans="1:22" s="241" customFormat="1" ht="40.5" customHeight="1" x14ac:dyDescent="0.2">
      <c r="A48" s="271" t="s">
        <v>301</v>
      </c>
      <c r="B48" s="271"/>
      <c r="C48" s="271"/>
      <c r="D48" s="271"/>
      <c r="E48" s="271"/>
      <c r="F48" s="271"/>
      <c r="G48" s="271"/>
      <c r="H48" s="271"/>
      <c r="I48"/>
      <c r="J48"/>
      <c r="K48"/>
      <c r="L48"/>
      <c r="M48"/>
      <c r="N48"/>
      <c r="O48"/>
      <c r="P48"/>
      <c r="Q48"/>
      <c r="R48"/>
      <c r="S48"/>
      <c r="T48"/>
      <c r="U48"/>
      <c r="V48"/>
    </row>
    <row r="49" spans="1:22" ht="10.5" customHeight="1" x14ac:dyDescent="0.2">
      <c r="A49" s="242"/>
      <c r="B49" s="242"/>
      <c r="C49" s="242"/>
      <c r="D49" s="242"/>
      <c r="E49" s="242"/>
      <c r="F49" s="242"/>
      <c r="G49" s="242"/>
      <c r="H49" s="242"/>
    </row>
    <row r="50" spans="1:22" ht="50.25" customHeight="1" x14ac:dyDescent="0.2">
      <c r="A50" s="271" t="s">
        <v>302</v>
      </c>
      <c r="B50" s="271"/>
      <c r="C50" s="271"/>
      <c r="D50" s="271"/>
      <c r="E50" s="271"/>
      <c r="F50" s="271"/>
      <c r="G50" s="271"/>
      <c r="H50" s="271"/>
    </row>
    <row r="51" spans="1:22" ht="17.25" customHeight="1" x14ac:dyDescent="0.2">
      <c r="A51" s="243"/>
      <c r="B51" s="243"/>
      <c r="C51" s="243"/>
      <c r="D51" s="243"/>
      <c r="E51" s="243"/>
      <c r="F51" s="243"/>
      <c r="G51" s="243"/>
      <c r="H51" s="243"/>
    </row>
    <row r="52" spans="1:22" s="241" customFormat="1" ht="32.25" customHeight="1" x14ac:dyDescent="0.2">
      <c r="A52" s="271" t="s">
        <v>303</v>
      </c>
      <c r="B52" s="271"/>
      <c r="C52" s="271"/>
      <c r="D52" s="271"/>
      <c r="E52" s="271"/>
      <c r="F52" s="271"/>
      <c r="G52" s="271"/>
      <c r="H52" s="271"/>
      <c r="I52"/>
      <c r="J52"/>
      <c r="K52"/>
      <c r="L52"/>
      <c r="M52"/>
      <c r="N52"/>
      <c r="O52"/>
      <c r="P52"/>
      <c r="Q52"/>
      <c r="R52"/>
      <c r="S52"/>
      <c r="T52"/>
      <c r="U52"/>
      <c r="V52"/>
    </row>
    <row r="53" spans="1:22" ht="14.25" customHeight="1" x14ac:dyDescent="0.2">
      <c r="A53" s="243"/>
      <c r="B53" s="243"/>
      <c r="C53" s="243"/>
      <c r="D53" s="243"/>
      <c r="E53" s="243"/>
      <c r="F53" s="243"/>
      <c r="G53" s="243"/>
      <c r="H53" s="243"/>
    </row>
    <row r="54" spans="1:22" s="241" customFormat="1" ht="50.25" customHeight="1" x14ac:dyDescent="0.2">
      <c r="A54" s="271" t="s">
        <v>304</v>
      </c>
      <c r="B54" s="271"/>
      <c r="C54" s="271"/>
      <c r="D54" s="271"/>
      <c r="E54" s="271"/>
      <c r="F54" s="271"/>
      <c r="G54" s="271"/>
      <c r="H54" s="271"/>
      <c r="I54"/>
      <c r="J54"/>
      <c r="K54"/>
      <c r="L54"/>
      <c r="M54"/>
      <c r="N54"/>
      <c r="O54"/>
      <c r="P54"/>
      <c r="Q54"/>
      <c r="R54"/>
      <c r="S54"/>
      <c r="T54"/>
      <c r="U54"/>
      <c r="V54"/>
    </row>
    <row r="55" spans="1:22" ht="13.5" customHeight="1" x14ac:dyDescent="0.2">
      <c r="A55" s="228"/>
      <c r="B55" s="229"/>
      <c r="C55" s="229"/>
      <c r="D55" s="229"/>
      <c r="E55" s="229"/>
      <c r="F55" s="229"/>
      <c r="G55" s="229"/>
      <c r="H55" s="229"/>
    </row>
    <row r="56" spans="1:22" s="241" customFormat="1" ht="17.25" customHeight="1" x14ac:dyDescent="0.2">
      <c r="A56" s="267" t="s">
        <v>305</v>
      </c>
      <c r="B56" s="267"/>
      <c r="C56" s="267"/>
      <c r="D56" s="267"/>
      <c r="E56" s="267"/>
      <c r="F56" s="267"/>
      <c r="G56" s="267"/>
      <c r="H56" s="267"/>
      <c r="I56"/>
      <c r="J56"/>
      <c r="K56"/>
      <c r="L56"/>
      <c r="M56"/>
      <c r="N56"/>
      <c r="O56"/>
      <c r="P56"/>
      <c r="Q56"/>
      <c r="R56"/>
      <c r="S56"/>
      <c r="T56"/>
      <c r="U56"/>
      <c r="V56"/>
    </row>
    <row r="57" spans="1:22" ht="19.5" customHeight="1" x14ac:dyDescent="0.2"/>
    <row r="58" spans="1:22" ht="15.95" customHeight="1" x14ac:dyDescent="0.2">
      <c r="A58" s="257" t="s">
        <v>284</v>
      </c>
      <c r="B58" s="258"/>
      <c r="C58" s="295">
        <v>42826</v>
      </c>
      <c r="D58" s="295"/>
      <c r="E58" s="297" t="s">
        <v>306</v>
      </c>
      <c r="F58" s="298"/>
      <c r="G58" s="300" t="s">
        <v>307</v>
      </c>
      <c r="H58" s="257"/>
    </row>
    <row r="59" spans="1:22" ht="15.95" customHeight="1" x14ac:dyDescent="0.2">
      <c r="A59" s="293"/>
      <c r="B59" s="294"/>
      <c r="C59" s="296"/>
      <c r="D59" s="296"/>
      <c r="E59" s="299"/>
      <c r="F59" s="299"/>
      <c r="G59" s="301" t="s">
        <v>308</v>
      </c>
      <c r="H59" s="259"/>
    </row>
    <row r="60" spans="1:22" ht="15.95" customHeight="1" x14ac:dyDescent="0.2">
      <c r="A60" s="259"/>
      <c r="B60" s="260"/>
      <c r="C60" s="244" t="s">
        <v>12</v>
      </c>
      <c r="D60" s="244" t="s">
        <v>14</v>
      </c>
      <c r="E60" s="244" t="s">
        <v>12</v>
      </c>
      <c r="F60" s="244" t="s">
        <v>14</v>
      </c>
      <c r="G60" s="245" t="s">
        <v>12</v>
      </c>
      <c r="H60" s="246" t="s">
        <v>14</v>
      </c>
    </row>
    <row r="61" spans="1:22" ht="12.75" customHeight="1" x14ac:dyDescent="0.2">
      <c r="A61" s="233"/>
      <c r="B61" s="247"/>
      <c r="C61" s="229"/>
      <c r="D61" s="229"/>
      <c r="E61" s="229"/>
      <c r="F61" s="229"/>
      <c r="G61" s="229"/>
      <c r="H61" s="229"/>
    </row>
    <row r="62" spans="1:22" ht="15" customHeight="1" x14ac:dyDescent="0.2">
      <c r="A62" s="234" t="s">
        <v>195</v>
      </c>
      <c r="B62" s="235"/>
      <c r="C62" s="248">
        <v>109.72455494250001</v>
      </c>
      <c r="D62" s="248">
        <v>120.617694642282</v>
      </c>
      <c r="E62" s="248">
        <v>119.184461671755</v>
      </c>
      <c r="F62" s="248">
        <v>130.97499241544</v>
      </c>
      <c r="G62" s="249">
        <v>-5.78600037049255</v>
      </c>
      <c r="H62" s="249">
        <v>2.9069574351280498</v>
      </c>
    </row>
    <row r="63" spans="1:22" ht="15" customHeight="1" x14ac:dyDescent="0.2">
      <c r="A63" s="234" t="s">
        <v>197</v>
      </c>
      <c r="B63" s="235"/>
      <c r="C63" s="248">
        <v>121.610139325676</v>
      </c>
      <c r="D63" s="248">
        <v>123.94513950247899</v>
      </c>
      <c r="E63" s="248">
        <v>137.76889889088099</v>
      </c>
      <c r="F63" s="248">
        <v>138.61656391509601</v>
      </c>
      <c r="G63" s="249">
        <v>-13.5264286607202</v>
      </c>
      <c r="H63" s="249">
        <v>-6.7465298525021202</v>
      </c>
    </row>
    <row r="64" spans="1:22" ht="15" customHeight="1" x14ac:dyDescent="0.2">
      <c r="A64" s="234" t="s">
        <v>199</v>
      </c>
      <c r="B64" s="235"/>
      <c r="C64" s="248">
        <v>142.05273101973299</v>
      </c>
      <c r="D64" s="248">
        <v>154.93986023762801</v>
      </c>
      <c r="E64" s="248">
        <v>149.21229747922001</v>
      </c>
      <c r="F64" s="248">
        <v>145.626049728646</v>
      </c>
      <c r="G64" s="249">
        <v>-4.7923393175060198</v>
      </c>
      <c r="H64" s="249">
        <v>28.322134226096601</v>
      </c>
    </row>
    <row r="65" spans="1:22" s="226" customFormat="1" ht="15" customHeight="1" x14ac:dyDescent="0.2">
      <c r="A65" s="234" t="s">
        <v>201</v>
      </c>
      <c r="B65" s="235"/>
      <c r="C65" s="248">
        <v>114.693494581709</v>
      </c>
      <c r="D65" s="248">
        <v>200.763235740509</v>
      </c>
      <c r="E65" s="248">
        <v>121.781104404434</v>
      </c>
      <c r="F65" s="248">
        <v>191.684831856643</v>
      </c>
      <c r="G65" s="249">
        <v>-0.15389077326099701</v>
      </c>
      <c r="H65" s="249">
        <v>16.004229354659</v>
      </c>
      <c r="I65"/>
      <c r="J65"/>
      <c r="K65"/>
      <c r="L65"/>
      <c r="M65"/>
      <c r="N65"/>
      <c r="O65"/>
      <c r="P65"/>
      <c r="Q65"/>
      <c r="R65"/>
      <c r="S65"/>
      <c r="T65"/>
      <c r="U65"/>
      <c r="V65"/>
    </row>
    <row r="66" spans="1:22" s="226" customFormat="1" ht="28.5" customHeight="1" x14ac:dyDescent="0.2">
      <c r="A66" s="272" t="s">
        <v>309</v>
      </c>
      <c r="B66" s="273"/>
      <c r="C66" s="250">
        <v>116.781221387985</v>
      </c>
      <c r="D66" s="250">
        <v>125.318167046657</v>
      </c>
      <c r="E66" s="250">
        <v>129.35011439162699</v>
      </c>
      <c r="F66" s="250">
        <v>136.77961001858401</v>
      </c>
      <c r="G66" s="251">
        <v>-9.7231462115034297</v>
      </c>
      <c r="H66" s="251">
        <v>-1.15098218976151</v>
      </c>
      <c r="I66"/>
      <c r="J66"/>
      <c r="K66"/>
      <c r="L66"/>
      <c r="M66"/>
      <c r="N66"/>
      <c r="O66"/>
      <c r="P66"/>
      <c r="Q66"/>
      <c r="R66"/>
      <c r="S66"/>
      <c r="T66"/>
      <c r="U66"/>
      <c r="V66"/>
    </row>
    <row r="67" spans="1:22" s="226" customFormat="1" ht="12.75" customHeight="1" x14ac:dyDescent="0.2">
      <c r="A67" s="229"/>
      <c r="B67" s="229"/>
      <c r="C67" s="229"/>
      <c r="D67" s="229"/>
      <c r="E67" s="229"/>
      <c r="F67" s="229"/>
      <c r="G67" s="229"/>
      <c r="H67" s="229"/>
      <c r="I67"/>
      <c r="J67"/>
      <c r="K67"/>
      <c r="L67"/>
      <c r="M67"/>
      <c r="N67"/>
      <c r="O67"/>
      <c r="P67"/>
      <c r="Q67"/>
      <c r="R67"/>
      <c r="S67"/>
      <c r="T67"/>
      <c r="U67"/>
      <c r="V67"/>
    </row>
    <row r="68" spans="1:22" s="226" customFormat="1" ht="26.25" customHeight="1" x14ac:dyDescent="0.2">
      <c r="A68" s="229"/>
      <c r="B68" s="229"/>
      <c r="C68" s="229"/>
      <c r="D68" s="229"/>
      <c r="E68" s="229"/>
      <c r="F68" s="229"/>
      <c r="G68" s="229"/>
      <c r="H68" s="229"/>
      <c r="I68"/>
      <c r="J68"/>
      <c r="K68"/>
      <c r="L68"/>
      <c r="M68"/>
      <c r="N68"/>
      <c r="O68"/>
      <c r="P68"/>
      <c r="Q68"/>
      <c r="R68"/>
      <c r="S68"/>
      <c r="T68"/>
      <c r="U68"/>
      <c r="V68"/>
    </row>
    <row r="69" spans="1:22" s="226" customFormat="1" ht="44.25" customHeight="1" x14ac:dyDescent="0.2">
      <c r="A69" s="267" t="s">
        <v>310</v>
      </c>
      <c r="B69" s="267"/>
      <c r="C69" s="267"/>
      <c r="D69" s="267"/>
      <c r="E69" s="267"/>
      <c r="F69" s="267"/>
      <c r="G69" s="267"/>
      <c r="H69" s="267"/>
      <c r="I69"/>
      <c r="J69"/>
      <c r="K69"/>
      <c r="L69"/>
      <c r="M69"/>
      <c r="N69"/>
      <c r="O69"/>
      <c r="P69"/>
      <c r="Q69"/>
      <c r="R69"/>
      <c r="S69"/>
      <c r="T69"/>
      <c r="U69"/>
      <c r="V69"/>
    </row>
    <row r="70" spans="1:22" s="226" customFormat="1" ht="14.25" customHeight="1" x14ac:dyDescent="0.2">
      <c r="A70" s="228"/>
      <c r="B70" s="229"/>
      <c r="C70" s="229"/>
      <c r="D70" s="229"/>
      <c r="E70" s="229"/>
      <c r="F70" s="229"/>
      <c r="G70" s="229"/>
      <c r="H70" s="229"/>
      <c r="I70"/>
      <c r="J70"/>
      <c r="K70"/>
      <c r="L70"/>
      <c r="M70"/>
      <c r="N70"/>
      <c r="O70"/>
      <c r="P70"/>
      <c r="Q70"/>
      <c r="R70"/>
      <c r="S70"/>
      <c r="T70"/>
      <c r="U70"/>
      <c r="V70"/>
    </row>
    <row r="71" spans="1:22" s="226" customFormat="1" ht="52.5" customHeight="1" x14ac:dyDescent="0.2">
      <c r="A71" s="267" t="s">
        <v>311</v>
      </c>
      <c r="B71" s="267"/>
      <c r="C71" s="267"/>
      <c r="D71" s="267"/>
      <c r="E71" s="267"/>
      <c r="F71" s="267"/>
      <c r="G71" s="267"/>
      <c r="H71" s="267"/>
      <c r="I71"/>
      <c r="J71"/>
      <c r="K71"/>
      <c r="L71"/>
      <c r="M71"/>
      <c r="N71"/>
      <c r="O71"/>
      <c r="P71"/>
      <c r="Q71"/>
      <c r="R71"/>
      <c r="S71"/>
      <c r="T71"/>
      <c r="U71"/>
      <c r="V71"/>
    </row>
    <row r="72" spans="1:22" s="226" customFormat="1" ht="26.25" customHeight="1" x14ac:dyDescent="0.2">
      <c r="A72" s="228"/>
      <c r="B72" s="229"/>
      <c r="C72" s="229"/>
      <c r="D72" s="229"/>
      <c r="E72" s="229"/>
      <c r="F72" s="229"/>
      <c r="G72" s="229"/>
      <c r="H72" s="229"/>
      <c r="I72"/>
      <c r="J72"/>
      <c r="K72"/>
      <c r="L72"/>
      <c r="M72"/>
      <c r="N72"/>
      <c r="O72"/>
      <c r="P72"/>
      <c r="Q72"/>
      <c r="R72"/>
      <c r="S72"/>
      <c r="T72"/>
      <c r="U72"/>
      <c r="V72"/>
    </row>
    <row r="73" spans="1:22" s="226" customFormat="1" ht="51.75" customHeight="1" x14ac:dyDescent="0.2">
      <c r="A73" s="267" t="s">
        <v>312</v>
      </c>
      <c r="B73" s="267"/>
      <c r="C73" s="267"/>
      <c r="D73" s="267"/>
      <c r="E73" s="267"/>
      <c r="F73" s="267"/>
      <c r="G73" s="267"/>
      <c r="H73" s="267"/>
      <c r="I73"/>
      <c r="J73"/>
      <c r="K73"/>
      <c r="L73"/>
      <c r="M73"/>
      <c r="N73"/>
      <c r="O73"/>
      <c r="P73"/>
      <c r="Q73"/>
      <c r="R73"/>
      <c r="S73"/>
      <c r="T73"/>
      <c r="U73"/>
      <c r="V73"/>
    </row>
    <row r="74" spans="1:22" s="226" customFormat="1" ht="24.75" customHeight="1" x14ac:dyDescent="0.2">
      <c r="A74" s="228"/>
      <c r="B74" s="229"/>
      <c r="C74" s="229"/>
      <c r="D74" s="229"/>
      <c r="E74" s="229"/>
      <c r="F74" s="229"/>
      <c r="G74" s="229"/>
      <c r="H74" s="229"/>
      <c r="I74"/>
      <c r="J74"/>
      <c r="K74"/>
      <c r="L74"/>
      <c r="M74"/>
      <c r="N74"/>
      <c r="O74"/>
      <c r="P74"/>
      <c r="Q74"/>
      <c r="R74"/>
      <c r="S74"/>
      <c r="T74"/>
      <c r="U74"/>
      <c r="V74"/>
    </row>
    <row r="75" spans="1:22" s="226" customFormat="1" ht="18.75" customHeight="1" x14ac:dyDescent="0.2">
      <c r="A75" s="267" t="s">
        <v>313</v>
      </c>
      <c r="B75" s="267"/>
      <c r="C75" s="267"/>
      <c r="D75" s="267"/>
      <c r="E75" s="267"/>
      <c r="F75" s="267"/>
      <c r="G75" s="267"/>
      <c r="H75" s="267"/>
      <c r="I75"/>
      <c r="J75"/>
      <c r="K75"/>
      <c r="L75"/>
      <c r="M75"/>
      <c r="N75"/>
      <c r="O75"/>
      <c r="P75"/>
      <c r="Q75"/>
      <c r="R75"/>
      <c r="S75"/>
      <c r="T75"/>
      <c r="U75"/>
      <c r="V75"/>
    </row>
    <row r="76" spans="1:22" s="226" customFormat="1" ht="20.25" customHeight="1" x14ac:dyDescent="0.2">
      <c r="I76"/>
      <c r="J76"/>
      <c r="K76"/>
      <c r="L76"/>
      <c r="M76"/>
      <c r="N76"/>
      <c r="O76"/>
      <c r="P76"/>
      <c r="Q76"/>
      <c r="R76"/>
      <c r="S76"/>
      <c r="T76"/>
      <c r="U76"/>
      <c r="V76"/>
    </row>
    <row r="77" spans="1:22" s="226" customFormat="1" ht="17.100000000000001" customHeight="1" x14ac:dyDescent="0.2">
      <c r="A77" s="257" t="s">
        <v>291</v>
      </c>
      <c r="B77" s="258"/>
      <c r="C77" s="257" t="s">
        <v>314</v>
      </c>
      <c r="D77" s="257"/>
      <c r="E77" s="257"/>
      <c r="I77"/>
      <c r="J77"/>
      <c r="K77"/>
      <c r="L77"/>
      <c r="M77"/>
      <c r="N77"/>
      <c r="O77"/>
      <c r="P77"/>
      <c r="Q77"/>
      <c r="R77"/>
      <c r="S77"/>
      <c r="T77"/>
      <c r="U77"/>
      <c r="V77"/>
    </row>
    <row r="78" spans="1:22" s="226" customFormat="1" ht="17.100000000000001" customHeight="1" x14ac:dyDescent="0.2">
      <c r="A78" s="259"/>
      <c r="B78" s="260"/>
      <c r="C78" s="259"/>
      <c r="D78" s="259"/>
      <c r="E78" s="259"/>
      <c r="I78"/>
      <c r="J78"/>
      <c r="K78"/>
      <c r="L78"/>
      <c r="M78"/>
      <c r="N78"/>
      <c r="O78"/>
      <c r="P78"/>
      <c r="Q78"/>
      <c r="R78"/>
      <c r="S78"/>
      <c r="T78"/>
      <c r="U78"/>
      <c r="V78"/>
    </row>
    <row r="79" spans="1:22" s="226" customFormat="1" ht="15.75" customHeight="1" x14ac:dyDescent="0.2">
      <c r="F79" s="229"/>
      <c r="G79" s="229"/>
      <c r="H79" s="229"/>
      <c r="I79"/>
      <c r="J79"/>
      <c r="K79"/>
      <c r="L79"/>
      <c r="M79"/>
      <c r="N79"/>
      <c r="O79"/>
      <c r="P79"/>
      <c r="Q79"/>
      <c r="R79"/>
      <c r="S79"/>
      <c r="T79"/>
      <c r="U79"/>
      <c r="V79"/>
    </row>
    <row r="80" spans="1:22" s="226" customFormat="1" x14ac:dyDescent="0.2">
      <c r="C80" s="287" t="s">
        <v>315</v>
      </c>
      <c r="D80" s="287"/>
      <c r="E80" s="287"/>
      <c r="F80" s="229"/>
      <c r="G80" s="229"/>
      <c r="H80" s="229"/>
      <c r="I80"/>
      <c r="J80"/>
      <c r="K80"/>
      <c r="L80"/>
      <c r="M80"/>
      <c r="N80"/>
      <c r="O80"/>
      <c r="P80"/>
      <c r="Q80"/>
      <c r="R80"/>
      <c r="S80"/>
      <c r="T80"/>
      <c r="U80"/>
      <c r="V80"/>
    </row>
    <row r="81" spans="1:22" s="226" customFormat="1" ht="15" customHeight="1" x14ac:dyDescent="0.2">
      <c r="A81" s="229"/>
      <c r="B81" s="229"/>
      <c r="C81" s="229"/>
      <c r="D81" s="229"/>
      <c r="E81" s="229"/>
      <c r="F81" s="229"/>
      <c r="G81" s="229"/>
      <c r="H81" s="229"/>
      <c r="I81"/>
      <c r="J81"/>
      <c r="K81"/>
      <c r="L81"/>
      <c r="M81"/>
      <c r="N81"/>
      <c r="O81"/>
      <c r="P81"/>
      <c r="Q81"/>
      <c r="R81"/>
      <c r="S81"/>
      <c r="T81"/>
      <c r="U81"/>
      <c r="V81"/>
    </row>
    <row r="82" spans="1:22" s="226" customFormat="1" ht="14.1" customHeight="1" x14ac:dyDescent="0.2">
      <c r="A82" s="238">
        <v>2016</v>
      </c>
      <c r="B82" s="235" t="s">
        <v>296</v>
      </c>
      <c r="C82" s="229"/>
      <c r="D82" s="252">
        <v>2675</v>
      </c>
      <c r="E82" s="229"/>
      <c r="F82" s="229"/>
      <c r="G82" s="229"/>
      <c r="H82" s="229"/>
      <c r="I82"/>
      <c r="J82"/>
      <c r="K82"/>
      <c r="L82"/>
      <c r="M82"/>
      <c r="N82"/>
      <c r="O82"/>
      <c r="P82"/>
      <c r="Q82"/>
      <c r="R82"/>
      <c r="S82"/>
      <c r="T82"/>
      <c r="U82"/>
      <c r="V82"/>
    </row>
    <row r="83" spans="1:22" s="226" customFormat="1" ht="14.1" customHeight="1" x14ac:dyDescent="0.2">
      <c r="A83" s="238" t="s">
        <v>220</v>
      </c>
      <c r="B83" s="235" t="s">
        <v>200</v>
      </c>
      <c r="C83" s="229"/>
      <c r="D83" s="252">
        <v>2787</v>
      </c>
      <c r="E83" s="229"/>
      <c r="F83" s="229"/>
      <c r="G83" s="229"/>
      <c r="H83" s="229"/>
      <c r="I83"/>
      <c r="J83"/>
      <c r="K83"/>
      <c r="L83"/>
      <c r="M83"/>
      <c r="N83"/>
      <c r="O83"/>
      <c r="P83"/>
      <c r="Q83"/>
      <c r="R83"/>
      <c r="S83"/>
      <c r="T83"/>
      <c r="U83"/>
      <c r="V83"/>
    </row>
    <row r="84" spans="1:22" s="226" customFormat="1" ht="14.1" customHeight="1" x14ac:dyDescent="0.2">
      <c r="A84" s="238"/>
      <c r="B84" s="235" t="s">
        <v>202</v>
      </c>
      <c r="C84" s="229"/>
      <c r="D84" s="252">
        <v>2801</v>
      </c>
      <c r="E84" s="229"/>
      <c r="F84" s="229"/>
      <c r="G84" s="229"/>
      <c r="H84" s="229"/>
      <c r="I84"/>
      <c r="J84"/>
      <c r="K84"/>
      <c r="L84"/>
      <c r="M84"/>
      <c r="N84"/>
      <c r="O84"/>
      <c r="P84"/>
      <c r="Q84"/>
      <c r="R84"/>
      <c r="S84"/>
      <c r="T84"/>
      <c r="U84"/>
      <c r="V84"/>
    </row>
    <row r="85" spans="1:22" s="226" customFormat="1" x14ac:dyDescent="0.2">
      <c r="B85" s="235"/>
      <c r="C85" s="229"/>
      <c r="D85" s="253"/>
      <c r="E85" s="229"/>
      <c r="F85" s="229"/>
      <c r="G85" s="229"/>
      <c r="H85" s="229"/>
      <c r="I85"/>
      <c r="J85"/>
      <c r="K85"/>
      <c r="L85"/>
      <c r="M85"/>
      <c r="N85"/>
      <c r="O85"/>
      <c r="P85"/>
      <c r="Q85"/>
      <c r="R85"/>
      <c r="S85"/>
      <c r="T85"/>
      <c r="U85"/>
      <c r="V85"/>
    </row>
    <row r="86" spans="1:22" s="226" customFormat="1" ht="14.1" customHeight="1" x14ac:dyDescent="0.2">
      <c r="A86" s="238">
        <v>2017</v>
      </c>
      <c r="B86" s="235" t="s">
        <v>296</v>
      </c>
      <c r="C86" s="229"/>
      <c r="D86" s="252">
        <v>2727</v>
      </c>
      <c r="E86" s="229"/>
      <c r="F86" s="229"/>
      <c r="G86" s="229"/>
      <c r="H86" s="229"/>
      <c r="I86"/>
      <c r="J86"/>
      <c r="K86"/>
      <c r="L86"/>
      <c r="M86"/>
      <c r="N86"/>
      <c r="O86"/>
      <c r="P86"/>
      <c r="Q86"/>
      <c r="R86"/>
      <c r="S86"/>
      <c r="T86"/>
      <c r="U86"/>
      <c r="V86"/>
    </row>
    <row r="87" spans="1:22" s="226" customFormat="1" ht="14.1" customHeight="1" x14ac:dyDescent="0.2">
      <c r="A87" s="238" t="s">
        <v>220</v>
      </c>
      <c r="B87" s="235" t="s">
        <v>200</v>
      </c>
      <c r="C87" s="229"/>
      <c r="D87" s="252">
        <v>2859</v>
      </c>
      <c r="E87" s="229"/>
      <c r="F87" s="229"/>
      <c r="G87" s="229"/>
      <c r="H87" s="229"/>
      <c r="I87"/>
      <c r="J87"/>
      <c r="K87"/>
      <c r="L87"/>
      <c r="M87"/>
      <c r="N87"/>
      <c r="O87"/>
      <c r="P87"/>
      <c r="Q87"/>
      <c r="R87"/>
      <c r="S87"/>
      <c r="T87"/>
      <c r="U87"/>
      <c r="V87"/>
    </row>
    <row r="88" spans="1:22" s="226" customFormat="1" ht="14.1" customHeight="1" x14ac:dyDescent="0.2">
      <c r="A88" s="238"/>
      <c r="B88" s="235" t="s">
        <v>202</v>
      </c>
      <c r="C88" s="229"/>
      <c r="D88" s="252">
        <v>2848</v>
      </c>
      <c r="E88" s="229"/>
      <c r="F88" s="229"/>
      <c r="G88" s="229"/>
      <c r="H88" s="229"/>
      <c r="I88"/>
      <c r="J88"/>
      <c r="K88"/>
      <c r="L88"/>
      <c r="M88"/>
      <c r="N88"/>
      <c r="O88"/>
      <c r="P88"/>
      <c r="Q88"/>
      <c r="R88"/>
      <c r="S88"/>
      <c r="T88"/>
      <c r="U88"/>
      <c r="V88"/>
    </row>
    <row r="89" spans="1:22" s="226" customFormat="1" ht="14.25" customHeight="1" x14ac:dyDescent="0.2">
      <c r="A89" s="229"/>
      <c r="B89" s="229"/>
      <c r="C89" s="229"/>
      <c r="D89" s="229"/>
      <c r="E89" s="229"/>
      <c r="F89" s="229"/>
      <c r="G89" s="229"/>
      <c r="H89" s="229"/>
      <c r="I89"/>
      <c r="J89"/>
      <c r="K89"/>
      <c r="L89"/>
      <c r="M89"/>
      <c r="N89"/>
      <c r="O89"/>
      <c r="P89"/>
      <c r="Q89"/>
      <c r="R89"/>
      <c r="S89"/>
      <c r="T89"/>
      <c r="U89"/>
      <c r="V89"/>
    </row>
    <row r="90" spans="1:22" s="226" customFormat="1" x14ac:dyDescent="0.2">
      <c r="C90" s="287" t="s">
        <v>297</v>
      </c>
      <c r="D90" s="287"/>
      <c r="E90" s="287"/>
      <c r="F90" s="229"/>
      <c r="G90" s="229"/>
      <c r="H90" s="229"/>
      <c r="I90"/>
      <c r="J90"/>
      <c r="K90"/>
      <c r="L90"/>
      <c r="M90"/>
      <c r="N90"/>
      <c r="O90"/>
      <c r="P90"/>
      <c r="Q90"/>
      <c r="R90"/>
      <c r="S90"/>
      <c r="T90"/>
      <c r="U90"/>
      <c r="V90"/>
    </row>
    <row r="91" spans="1:22" s="226" customFormat="1" x14ac:dyDescent="0.2">
      <c r="A91" s="229"/>
      <c r="B91" s="229"/>
      <c r="C91" s="229"/>
      <c r="D91" s="229"/>
      <c r="E91" s="229"/>
      <c r="F91" s="229"/>
      <c r="G91" s="229"/>
      <c r="H91" s="229"/>
      <c r="I91"/>
      <c r="J91"/>
      <c r="K91"/>
      <c r="L91"/>
      <c r="M91"/>
      <c r="N91"/>
      <c r="O91"/>
      <c r="P91"/>
      <c r="Q91"/>
      <c r="R91"/>
      <c r="S91"/>
      <c r="T91"/>
      <c r="U91"/>
      <c r="V91"/>
    </row>
    <row r="92" spans="1:22" s="226" customFormat="1" ht="14.1" customHeight="1" x14ac:dyDescent="0.2">
      <c r="A92" s="288" t="s">
        <v>298</v>
      </c>
      <c r="B92" s="289"/>
      <c r="C92" s="229"/>
      <c r="D92" s="254">
        <v>-0.4</v>
      </c>
      <c r="E92" s="229"/>
      <c r="F92" s="229"/>
      <c r="G92" s="229"/>
      <c r="H92" s="229"/>
      <c r="I92"/>
      <c r="J92"/>
      <c r="K92"/>
      <c r="L92"/>
      <c r="M92"/>
      <c r="N92"/>
      <c r="O92"/>
      <c r="P92"/>
      <c r="Q92"/>
      <c r="R92"/>
      <c r="S92"/>
      <c r="T92"/>
      <c r="U92"/>
      <c r="V92"/>
    </row>
    <row r="93" spans="1:22" s="226" customFormat="1" ht="14.1" customHeight="1" x14ac:dyDescent="0.2">
      <c r="A93" s="288" t="s">
        <v>299</v>
      </c>
      <c r="B93" s="289"/>
      <c r="C93" s="229"/>
      <c r="D93" s="255">
        <v>1.7</v>
      </c>
      <c r="E93" s="229"/>
      <c r="F93" s="229"/>
      <c r="G93" s="229"/>
      <c r="H93" s="229"/>
      <c r="I93"/>
      <c r="J93"/>
      <c r="K93"/>
      <c r="L93"/>
      <c r="M93"/>
      <c r="N93"/>
      <c r="O93"/>
      <c r="P93"/>
      <c r="Q93"/>
      <c r="R93"/>
      <c r="S93"/>
      <c r="T93"/>
      <c r="U93"/>
      <c r="V93"/>
    </row>
    <row r="94" spans="1:22" s="226" customFormat="1" ht="14.1" customHeight="1" x14ac:dyDescent="0.2">
      <c r="A94" s="288" t="s">
        <v>300</v>
      </c>
      <c r="B94" s="289"/>
      <c r="C94" s="229"/>
      <c r="D94" s="255">
        <v>2.4</v>
      </c>
      <c r="E94" s="229"/>
      <c r="F94" s="229"/>
      <c r="G94" s="229"/>
      <c r="H94" s="229"/>
      <c r="I94"/>
      <c r="J94"/>
      <c r="K94"/>
      <c r="L94"/>
      <c r="M94"/>
      <c r="N94"/>
      <c r="O94"/>
      <c r="P94"/>
      <c r="Q94"/>
      <c r="R94"/>
      <c r="S94"/>
      <c r="T94"/>
      <c r="U94"/>
      <c r="V94"/>
    </row>
    <row r="95" spans="1:22" s="226" customFormat="1" ht="28.5" customHeight="1" x14ac:dyDescent="0.2">
      <c r="A95" s="229"/>
      <c r="B95" s="229"/>
      <c r="C95" s="229"/>
      <c r="D95" s="229"/>
      <c r="E95" s="229"/>
      <c r="F95" s="229"/>
      <c r="G95" s="229"/>
      <c r="H95" s="229"/>
      <c r="I95"/>
      <c r="J95"/>
      <c r="K95"/>
      <c r="L95"/>
      <c r="M95"/>
      <c r="N95"/>
      <c r="O95"/>
      <c r="P95"/>
      <c r="Q95"/>
      <c r="R95"/>
      <c r="S95"/>
      <c r="T95"/>
      <c r="U95"/>
      <c r="V95"/>
    </row>
    <row r="96" spans="1:22" s="226" customFormat="1" ht="16.149999999999999" customHeight="1" x14ac:dyDescent="0.2">
      <c r="I96"/>
      <c r="J96"/>
      <c r="K96"/>
      <c r="L96"/>
      <c r="M96"/>
      <c r="N96"/>
      <c r="O96"/>
      <c r="P96"/>
      <c r="Q96"/>
      <c r="R96"/>
      <c r="S96"/>
      <c r="T96"/>
      <c r="U96"/>
      <c r="V96"/>
    </row>
    <row r="97" spans="1:8" ht="30" customHeight="1" x14ac:dyDescent="0.2">
      <c r="A97" s="267" t="s">
        <v>316</v>
      </c>
      <c r="B97" s="267"/>
      <c r="C97" s="267"/>
      <c r="D97" s="267"/>
      <c r="E97" s="267"/>
      <c r="F97" s="267"/>
      <c r="G97" s="267"/>
      <c r="H97" s="267"/>
    </row>
    <row r="98" spans="1:8" customFormat="1" ht="12" x14ac:dyDescent="0.2"/>
    <row r="99" spans="1:8" customFormat="1" ht="12" x14ac:dyDescent="0.2"/>
    <row r="100" spans="1:8" customFormat="1" ht="12" x14ac:dyDescent="0.2"/>
    <row r="101" spans="1:8" customFormat="1" ht="12" x14ac:dyDescent="0.2"/>
    <row r="102" spans="1:8" customFormat="1" ht="12" x14ac:dyDescent="0.2"/>
    <row r="103" spans="1:8" customFormat="1" ht="12" x14ac:dyDescent="0.2"/>
    <row r="104" spans="1:8" customFormat="1" ht="12" x14ac:dyDescent="0.2"/>
    <row r="105" spans="1:8" customFormat="1" ht="12" x14ac:dyDescent="0.2"/>
    <row r="106" spans="1:8" customFormat="1" ht="12" x14ac:dyDescent="0.2"/>
    <row r="107" spans="1:8" customFormat="1" ht="12" x14ac:dyDescent="0.2"/>
    <row r="108" spans="1:8" customFormat="1" ht="12" x14ac:dyDescent="0.2"/>
    <row r="109" spans="1:8" customFormat="1" ht="12" x14ac:dyDescent="0.2"/>
    <row r="110" spans="1:8" customFormat="1" ht="12" x14ac:dyDescent="0.2"/>
    <row r="111" spans="1:8" customFormat="1" ht="12" x14ac:dyDescent="0.2"/>
    <row r="112" spans="1:8"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spans="1:22" customFormat="1" ht="12" x14ac:dyDescent="0.2"/>
    <row r="162" spans="1:22" customFormat="1" ht="12" x14ac:dyDescent="0.2"/>
    <row r="163" spans="1:22" customFormat="1" ht="12" x14ac:dyDescent="0.2"/>
    <row r="164" spans="1:22" customFormat="1" ht="12" x14ac:dyDescent="0.2"/>
    <row r="165" spans="1:22" customFormat="1" ht="12" x14ac:dyDescent="0.2"/>
    <row r="166" spans="1:22" customFormat="1" ht="12" x14ac:dyDescent="0.2"/>
    <row r="167" spans="1:22" customFormat="1" ht="12" x14ac:dyDescent="0.2"/>
    <row r="168" spans="1:22" customFormat="1" ht="12" x14ac:dyDescent="0.2"/>
    <row r="169" spans="1:22" customFormat="1" ht="12" x14ac:dyDescent="0.2"/>
    <row r="170" spans="1:22" customFormat="1" ht="12" x14ac:dyDescent="0.2"/>
    <row r="171" spans="1:22" customFormat="1" ht="12" x14ac:dyDescent="0.2"/>
    <row r="172" spans="1:22" customFormat="1" ht="12" x14ac:dyDescent="0.2"/>
    <row r="173" spans="1:22" customFormat="1" ht="12" x14ac:dyDescent="0.2"/>
    <row r="174" spans="1:22" customFormat="1" ht="12" x14ac:dyDescent="0.2"/>
    <row r="175" spans="1:22" s="230" customFormat="1" x14ac:dyDescent="0.2">
      <c r="A175" s="256"/>
      <c r="B175" s="256"/>
      <c r="C175" s="256"/>
      <c r="D175" s="256"/>
      <c r="E175" s="256"/>
      <c r="F175" s="256"/>
      <c r="G175" s="256"/>
      <c r="H175" s="256"/>
      <c r="I175"/>
      <c r="J175"/>
      <c r="K175"/>
      <c r="L175"/>
      <c r="M175"/>
      <c r="N175"/>
      <c r="O175"/>
      <c r="P175"/>
      <c r="Q175"/>
      <c r="R175"/>
      <c r="S175"/>
      <c r="T175"/>
      <c r="U175"/>
      <c r="V175"/>
    </row>
    <row r="176" spans="1:22" s="230" customFormat="1" x14ac:dyDescent="0.2">
      <c r="A176" s="256"/>
      <c r="B176" s="256"/>
      <c r="C176" s="256"/>
      <c r="D176" s="256"/>
      <c r="E176" s="256"/>
      <c r="F176" s="256"/>
      <c r="G176" s="256"/>
      <c r="H176" s="256"/>
      <c r="I176"/>
      <c r="J176"/>
      <c r="K176"/>
      <c r="L176"/>
      <c r="M176"/>
      <c r="N176"/>
      <c r="O176"/>
      <c r="P176"/>
      <c r="Q176"/>
      <c r="R176"/>
      <c r="S176"/>
      <c r="T176"/>
      <c r="U176"/>
      <c r="V176"/>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2.85546875" defaultRowHeight="12.75" x14ac:dyDescent="0.2"/>
  <cols>
    <col min="1" max="6" width="16.85546875" style="152" customWidth="1"/>
    <col min="7" max="8" width="16.42578125" style="152" customWidth="1"/>
    <col min="9" max="11" width="17.5703125" style="152" customWidth="1"/>
    <col min="12" max="12" width="6.5703125" style="152" customWidth="1"/>
    <col min="13" max="16384" width="12.85546875" style="152"/>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2.85546875" defaultRowHeight="12.75" x14ac:dyDescent="0.2"/>
  <cols>
    <col min="1" max="7" width="15" style="153" customWidth="1"/>
    <col min="8" max="8" width="13.5703125" style="153" customWidth="1"/>
    <col min="9" max="9" width="8.5703125" style="153" customWidth="1"/>
    <col min="10" max="10" width="12.85546875" style="153"/>
    <col min="11" max="11" width="8.5703125" style="153" customWidth="1"/>
    <col min="12" max="16384" width="12.8554687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4"/>
    </row>
    <row r="34" spans="9:13" ht="14.25" customHeight="1" x14ac:dyDescent="0.2">
      <c r="K34" s="155"/>
    </row>
    <row r="35" spans="9:13" ht="14.25" customHeight="1" x14ac:dyDescent="0.2"/>
    <row r="36" spans="9:13" ht="14.25" customHeight="1" x14ac:dyDescent="0.2">
      <c r="M36" s="15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2.85546875" defaultRowHeight="12.75" x14ac:dyDescent="0.2"/>
  <cols>
    <col min="1" max="7" width="15" style="153" customWidth="1"/>
    <col min="8" max="16384" width="12.8554687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5" zoomScaleNormal="125" workbookViewId="0"/>
  </sheetViews>
  <sheetFormatPr baseColWidth="10" defaultColWidth="11" defaultRowHeight="12.75" x14ac:dyDescent="0.2"/>
  <cols>
    <col min="1" max="1" width="3.85546875" style="84" customWidth="1"/>
    <col min="2" max="2" width="36.42578125" style="86" customWidth="1"/>
    <col min="3" max="3" width="9.7109375" style="86" customWidth="1"/>
    <col min="4" max="4" width="9.5703125" style="86" customWidth="1"/>
    <col min="5" max="6" width="10.42578125" style="86" customWidth="1"/>
    <col min="7" max="7" width="11.140625" style="86" customWidth="1"/>
    <col min="8" max="8" width="10.5703125" style="86" customWidth="1"/>
    <col min="9" max="9" width="9.5703125" style="86" customWidth="1"/>
    <col min="10" max="10" width="9.42578125" style="86" customWidth="1"/>
    <col min="11" max="16384" width="11" style="86"/>
  </cols>
  <sheetData>
    <row r="1" spans="1:10" x14ac:dyDescent="0.2">
      <c r="B1" s="85" t="s">
        <v>112</v>
      </c>
      <c r="C1" s="85"/>
      <c r="D1" s="85"/>
      <c r="E1" s="85"/>
      <c r="F1" s="85"/>
      <c r="G1" s="85"/>
      <c r="H1" s="85"/>
      <c r="I1" s="85"/>
      <c r="J1" s="85"/>
    </row>
    <row r="2" spans="1:10" x14ac:dyDescent="0.2">
      <c r="B2" s="87"/>
      <c r="C2" s="88"/>
      <c r="D2" s="88"/>
      <c r="G2" s="88"/>
      <c r="H2" s="88"/>
      <c r="I2" s="88"/>
      <c r="J2" s="88"/>
    </row>
    <row r="3" spans="1:10" x14ac:dyDescent="0.2">
      <c r="B3" s="306" t="s">
        <v>113</v>
      </c>
      <c r="C3" s="306"/>
      <c r="D3" s="306"/>
      <c r="E3" s="306"/>
      <c r="F3" s="306"/>
      <c r="G3" s="306"/>
      <c r="H3" s="306"/>
      <c r="I3" s="306"/>
      <c r="J3" s="306"/>
    </row>
    <row r="4" spans="1:10" x14ac:dyDescent="0.2">
      <c r="B4" s="306" t="s">
        <v>114</v>
      </c>
      <c r="C4" s="306"/>
      <c r="D4" s="306"/>
      <c r="E4" s="306"/>
      <c r="F4" s="306"/>
      <c r="G4" s="306"/>
      <c r="H4" s="306"/>
      <c r="I4" s="306"/>
      <c r="J4" s="306"/>
    </row>
    <row r="5" spans="1:10" x14ac:dyDescent="0.2">
      <c r="B5" s="89"/>
      <c r="C5" s="89"/>
      <c r="D5" s="89"/>
      <c r="E5" s="88"/>
      <c r="F5" s="88"/>
      <c r="G5" s="89"/>
      <c r="H5" s="89"/>
      <c r="I5" s="89"/>
      <c r="J5" s="89"/>
    </row>
    <row r="6" spans="1:10" x14ac:dyDescent="0.2">
      <c r="B6" s="89"/>
      <c r="C6" s="89"/>
      <c r="D6" s="89"/>
      <c r="G6" s="89"/>
      <c r="H6" s="89"/>
      <c r="I6" s="89"/>
      <c r="J6" s="89"/>
    </row>
    <row r="7" spans="1:10" x14ac:dyDescent="0.2">
      <c r="A7" s="307" t="s">
        <v>3</v>
      </c>
      <c r="B7" s="310" t="s">
        <v>115</v>
      </c>
      <c r="C7" s="313" t="s">
        <v>116</v>
      </c>
      <c r="D7" s="313" t="s">
        <v>117</v>
      </c>
      <c r="E7" s="313" t="s">
        <v>108</v>
      </c>
      <c r="F7" s="313" t="s">
        <v>9</v>
      </c>
      <c r="G7" s="302" t="s">
        <v>10</v>
      </c>
      <c r="H7" s="303"/>
      <c r="I7" s="303"/>
      <c r="J7" s="303"/>
    </row>
    <row r="8" spans="1:10" x14ac:dyDescent="0.2">
      <c r="A8" s="308"/>
      <c r="B8" s="311"/>
      <c r="C8" s="311"/>
      <c r="D8" s="311"/>
      <c r="E8" s="311"/>
      <c r="F8" s="314"/>
      <c r="G8" s="316" t="s">
        <v>12</v>
      </c>
      <c r="H8" s="302" t="s">
        <v>118</v>
      </c>
      <c r="I8" s="303"/>
      <c r="J8" s="303"/>
    </row>
    <row r="9" spans="1:10" ht="22.5" x14ac:dyDescent="0.2">
      <c r="A9" s="308"/>
      <c r="B9" s="311"/>
      <c r="C9" s="312"/>
      <c r="D9" s="312"/>
      <c r="E9" s="312"/>
      <c r="F9" s="315"/>
      <c r="G9" s="317"/>
      <c r="H9" s="90" t="s">
        <v>119</v>
      </c>
      <c r="I9" s="90" t="s">
        <v>14</v>
      </c>
      <c r="J9" s="91" t="s">
        <v>120</v>
      </c>
    </row>
    <row r="10" spans="1:10" x14ac:dyDescent="0.2">
      <c r="A10" s="309"/>
      <c r="B10" s="312"/>
      <c r="C10" s="92" t="s">
        <v>16</v>
      </c>
      <c r="D10" s="93" t="s">
        <v>121</v>
      </c>
      <c r="E10" s="92" t="s">
        <v>18</v>
      </c>
      <c r="F10" s="304" t="s">
        <v>19</v>
      </c>
      <c r="G10" s="305"/>
      <c r="H10" s="305"/>
      <c r="I10" s="305"/>
      <c r="J10" s="305"/>
    </row>
    <row r="11" spans="1:10" x14ac:dyDescent="0.2">
      <c r="A11" s="94"/>
      <c r="B11" s="95"/>
      <c r="C11" s="96"/>
      <c r="D11" s="97"/>
      <c r="E11" s="98"/>
      <c r="F11" s="99"/>
      <c r="G11" s="97"/>
      <c r="H11" s="97"/>
      <c r="I11" s="97"/>
      <c r="J11" s="97"/>
    </row>
    <row r="12" spans="1:10" x14ac:dyDescent="0.2">
      <c r="A12" s="100" t="s">
        <v>110</v>
      </c>
      <c r="B12" s="101" t="s">
        <v>111</v>
      </c>
      <c r="C12" s="102">
        <v>847.25</v>
      </c>
      <c r="D12" s="102">
        <v>143479.25</v>
      </c>
      <c r="E12" s="102">
        <v>79234.767000000007</v>
      </c>
      <c r="F12" s="103">
        <v>1611366.0919999999</v>
      </c>
      <c r="G12" s="103">
        <v>10116081.653000001</v>
      </c>
      <c r="H12" s="103">
        <v>6587190.4400000004</v>
      </c>
      <c r="I12" s="103">
        <v>3528891.213</v>
      </c>
      <c r="J12" s="103">
        <v>1989118.8759999999</v>
      </c>
    </row>
    <row r="13" spans="1:10" x14ac:dyDescent="0.2">
      <c r="A13" s="100"/>
      <c r="B13" s="104" t="s">
        <v>122</v>
      </c>
      <c r="C13" s="105"/>
      <c r="D13" s="106"/>
      <c r="E13" s="106"/>
      <c r="F13" s="107"/>
      <c r="G13" s="107"/>
      <c r="H13" s="107"/>
      <c r="I13" s="107"/>
      <c r="J13" s="107"/>
    </row>
    <row r="14" spans="1:10" x14ac:dyDescent="0.2">
      <c r="A14" s="100" t="s">
        <v>21</v>
      </c>
      <c r="B14" s="104" t="s">
        <v>123</v>
      </c>
      <c r="C14" s="108">
        <v>419.75</v>
      </c>
      <c r="D14" s="108">
        <v>68194.25</v>
      </c>
      <c r="E14" s="108">
        <v>37728.449000000001</v>
      </c>
      <c r="F14" s="108">
        <v>752998.22600000002</v>
      </c>
      <c r="G14" s="108">
        <v>4519991.74</v>
      </c>
      <c r="H14" s="108">
        <v>2982902.1060000001</v>
      </c>
      <c r="I14" s="108">
        <v>1537089.6340000001</v>
      </c>
      <c r="J14" s="108">
        <v>875202.96</v>
      </c>
    </row>
    <row r="15" spans="1:10" x14ac:dyDescent="0.2">
      <c r="A15" s="100" t="s">
        <v>21</v>
      </c>
      <c r="B15" s="104" t="s">
        <v>124</v>
      </c>
      <c r="C15" s="108">
        <v>254.5</v>
      </c>
      <c r="D15" s="108">
        <v>46692.5</v>
      </c>
      <c r="E15" s="108">
        <v>25819.184000000001</v>
      </c>
      <c r="F15" s="108">
        <v>580374.63600000006</v>
      </c>
      <c r="G15" s="108">
        <v>3692539.9029999999</v>
      </c>
      <c r="H15" s="108">
        <v>2196343.2000000002</v>
      </c>
      <c r="I15" s="108">
        <v>1496196.703</v>
      </c>
      <c r="J15" s="108">
        <v>818309.02</v>
      </c>
    </row>
    <row r="16" spans="1:10" x14ac:dyDescent="0.2">
      <c r="A16" s="100" t="s">
        <v>21</v>
      </c>
      <c r="B16" s="104" t="s">
        <v>125</v>
      </c>
      <c r="C16" s="108">
        <v>34.75</v>
      </c>
      <c r="D16" s="108">
        <v>5950.25</v>
      </c>
      <c r="E16" s="108">
        <v>3397.24</v>
      </c>
      <c r="F16" s="108">
        <v>77447.213000000003</v>
      </c>
      <c r="G16" s="108">
        <v>425653.95</v>
      </c>
      <c r="H16" s="108">
        <v>251790.88399999999</v>
      </c>
      <c r="I16" s="108">
        <v>173863.06599999999</v>
      </c>
      <c r="J16" s="108">
        <v>73301.326000000001</v>
      </c>
    </row>
    <row r="17" spans="1:10" x14ac:dyDescent="0.2">
      <c r="A17" s="100" t="s">
        <v>21</v>
      </c>
      <c r="B17" s="104" t="s">
        <v>126</v>
      </c>
      <c r="C17" s="108">
        <v>138.25</v>
      </c>
      <c r="D17" s="108">
        <v>22642.25</v>
      </c>
      <c r="E17" s="108">
        <v>12289.894</v>
      </c>
      <c r="F17" s="108">
        <v>200546.01699999999</v>
      </c>
      <c r="G17" s="108">
        <v>1477896.06</v>
      </c>
      <c r="H17" s="108">
        <v>1156154.25</v>
      </c>
      <c r="I17" s="108">
        <v>321741.81</v>
      </c>
      <c r="J17" s="108">
        <v>222305.57</v>
      </c>
    </row>
    <row r="18" spans="1:10" x14ac:dyDescent="0.2">
      <c r="A18" s="100"/>
      <c r="B18" s="94"/>
      <c r="C18" s="105"/>
      <c r="D18" s="106"/>
      <c r="E18" s="106"/>
      <c r="F18" s="106"/>
      <c r="G18" s="106"/>
      <c r="H18" s="106"/>
      <c r="I18" s="106"/>
      <c r="J18" s="106"/>
    </row>
    <row r="19" spans="1:10" x14ac:dyDescent="0.2">
      <c r="A19" s="100" t="s">
        <v>127</v>
      </c>
      <c r="B19" s="101" t="s">
        <v>128</v>
      </c>
      <c r="C19" s="109"/>
      <c r="D19" s="109"/>
      <c r="E19" s="109"/>
      <c r="F19" s="109"/>
      <c r="G19" s="110"/>
      <c r="H19" s="110"/>
      <c r="I19" s="109"/>
      <c r="J19" s="109"/>
    </row>
    <row r="20" spans="1:10" x14ac:dyDescent="0.2">
      <c r="A20" s="100"/>
      <c r="B20" s="101" t="s">
        <v>129</v>
      </c>
      <c r="C20" s="109">
        <v>3</v>
      </c>
      <c r="D20" s="102">
        <v>296.25</v>
      </c>
      <c r="E20" s="102">
        <v>168.06299999999999</v>
      </c>
      <c r="F20" s="103">
        <v>2762.1149999999998</v>
      </c>
      <c r="G20" s="111" t="s">
        <v>21</v>
      </c>
      <c r="H20" s="111" t="s">
        <v>21</v>
      </c>
      <c r="I20" s="111" t="s">
        <v>21</v>
      </c>
      <c r="J20" s="111" t="s">
        <v>21</v>
      </c>
    </row>
    <row r="21" spans="1:10" x14ac:dyDescent="0.2">
      <c r="A21" s="100"/>
      <c r="B21" s="94"/>
      <c r="C21" s="105"/>
      <c r="D21" s="106"/>
      <c r="E21" s="106"/>
      <c r="F21" s="106"/>
      <c r="G21" s="106"/>
      <c r="H21" s="106"/>
      <c r="I21" s="106"/>
      <c r="J21" s="106"/>
    </row>
    <row r="22" spans="1:10" x14ac:dyDescent="0.2">
      <c r="A22" s="100">
        <v>5</v>
      </c>
      <c r="B22" s="104" t="s">
        <v>130</v>
      </c>
      <c r="C22" s="112" t="s">
        <v>131</v>
      </c>
      <c r="D22" s="112" t="s">
        <v>131</v>
      </c>
      <c r="E22" s="112" t="s">
        <v>131</v>
      </c>
      <c r="F22" s="112" t="s">
        <v>131</v>
      </c>
      <c r="G22" s="112" t="s">
        <v>131</v>
      </c>
      <c r="H22" s="112" t="s">
        <v>131</v>
      </c>
      <c r="I22" s="112" t="s">
        <v>131</v>
      </c>
      <c r="J22" s="112" t="s">
        <v>131</v>
      </c>
    </row>
    <row r="23" spans="1:10" x14ac:dyDescent="0.2">
      <c r="A23" s="100">
        <v>6</v>
      </c>
      <c r="B23" s="104" t="s">
        <v>132</v>
      </c>
      <c r="C23" s="112" t="s">
        <v>131</v>
      </c>
      <c r="D23" s="112" t="s">
        <v>131</v>
      </c>
      <c r="E23" s="112" t="s">
        <v>131</v>
      </c>
      <c r="F23" s="112" t="s">
        <v>131</v>
      </c>
      <c r="G23" s="112" t="s">
        <v>131</v>
      </c>
      <c r="H23" s="112" t="s">
        <v>131</v>
      </c>
      <c r="I23" s="112" t="s">
        <v>131</v>
      </c>
      <c r="J23" s="112" t="s">
        <v>131</v>
      </c>
    </row>
    <row r="24" spans="1:10" x14ac:dyDescent="0.2">
      <c r="A24" s="100">
        <v>7</v>
      </c>
      <c r="B24" s="104" t="s">
        <v>133</v>
      </c>
      <c r="C24" s="112" t="s">
        <v>131</v>
      </c>
      <c r="D24" s="112" t="s">
        <v>131</v>
      </c>
      <c r="E24" s="112" t="s">
        <v>131</v>
      </c>
      <c r="F24" s="112" t="s">
        <v>131</v>
      </c>
      <c r="G24" s="112" t="s">
        <v>131</v>
      </c>
      <c r="H24" s="112" t="s">
        <v>131</v>
      </c>
      <c r="I24" s="112" t="s">
        <v>131</v>
      </c>
      <c r="J24" s="112" t="s">
        <v>131</v>
      </c>
    </row>
    <row r="25" spans="1:10" x14ac:dyDescent="0.2">
      <c r="A25" s="100">
        <v>8</v>
      </c>
      <c r="B25" s="104" t="s">
        <v>134</v>
      </c>
      <c r="C25" s="113"/>
      <c r="D25" s="114"/>
      <c r="E25" s="106"/>
      <c r="F25" s="106"/>
      <c r="G25" s="106"/>
      <c r="H25" s="106"/>
      <c r="I25" s="115"/>
      <c r="J25" s="115"/>
    </row>
    <row r="26" spans="1:10" x14ac:dyDescent="0.2">
      <c r="A26" s="100"/>
      <c r="B26" s="104" t="s">
        <v>135</v>
      </c>
      <c r="C26" s="108">
        <v>3</v>
      </c>
      <c r="D26" s="108">
        <v>296.25</v>
      </c>
      <c r="E26" s="108">
        <v>168.06299999999999</v>
      </c>
      <c r="F26" s="108">
        <v>2762.1149999999998</v>
      </c>
      <c r="G26" s="116" t="s">
        <v>21</v>
      </c>
      <c r="H26" s="116" t="s">
        <v>21</v>
      </c>
      <c r="I26" s="116" t="s">
        <v>21</v>
      </c>
      <c r="J26" s="116" t="s">
        <v>21</v>
      </c>
    </row>
    <row r="27" spans="1:10" x14ac:dyDescent="0.2">
      <c r="A27" s="100">
        <v>9</v>
      </c>
      <c r="B27" s="104" t="s">
        <v>136</v>
      </c>
      <c r="C27" s="113"/>
      <c r="D27" s="114"/>
      <c r="E27" s="106"/>
      <c r="F27" s="106"/>
      <c r="G27" s="106"/>
      <c r="H27" s="106"/>
      <c r="I27" s="115"/>
      <c r="J27" s="115"/>
    </row>
    <row r="28" spans="1:10" x14ac:dyDescent="0.2">
      <c r="A28" s="100"/>
      <c r="B28" s="104" t="s">
        <v>137</v>
      </c>
      <c r="C28" s="113"/>
      <c r="D28" s="113"/>
      <c r="E28" s="113"/>
      <c r="F28" s="113"/>
      <c r="G28" s="113"/>
      <c r="H28" s="113"/>
      <c r="I28" s="113"/>
      <c r="J28" s="113"/>
    </row>
    <row r="29" spans="1:10" x14ac:dyDescent="0.2">
      <c r="A29" s="100"/>
      <c r="B29" s="104" t="s">
        <v>138</v>
      </c>
      <c r="C29" s="112" t="s">
        <v>131</v>
      </c>
      <c r="D29" s="112" t="s">
        <v>131</v>
      </c>
      <c r="E29" s="112" t="s">
        <v>131</v>
      </c>
      <c r="F29" s="112" t="s">
        <v>131</v>
      </c>
      <c r="G29" s="112" t="s">
        <v>131</v>
      </c>
      <c r="H29" s="112" t="s">
        <v>131</v>
      </c>
      <c r="I29" s="112" t="s">
        <v>131</v>
      </c>
      <c r="J29" s="112" t="s">
        <v>131</v>
      </c>
    </row>
    <row r="30" spans="1:10" x14ac:dyDescent="0.2">
      <c r="A30" s="100"/>
      <c r="B30" s="94"/>
      <c r="C30" s="113"/>
      <c r="D30" s="113"/>
      <c r="E30" s="113"/>
      <c r="F30" s="113"/>
      <c r="G30" s="113"/>
      <c r="H30" s="113"/>
      <c r="I30" s="113"/>
      <c r="J30" s="113"/>
    </row>
    <row r="31" spans="1:10" x14ac:dyDescent="0.2">
      <c r="A31" s="100" t="s">
        <v>139</v>
      </c>
      <c r="B31" s="101" t="s">
        <v>140</v>
      </c>
      <c r="C31" s="109">
        <v>844.25</v>
      </c>
      <c r="D31" s="102">
        <v>143183</v>
      </c>
      <c r="E31" s="102">
        <v>79066.703999999998</v>
      </c>
      <c r="F31" s="103">
        <v>1608603.977</v>
      </c>
      <c r="G31" s="111" t="s">
        <v>21</v>
      </c>
      <c r="H31" s="111" t="s">
        <v>21</v>
      </c>
      <c r="I31" s="111" t="s">
        <v>21</v>
      </c>
      <c r="J31" s="111" t="s">
        <v>21</v>
      </c>
    </row>
    <row r="32" spans="1:10" x14ac:dyDescent="0.2">
      <c r="A32" s="100"/>
      <c r="B32" s="94"/>
      <c r="C32" s="105"/>
      <c r="D32" s="106"/>
      <c r="E32" s="106"/>
      <c r="F32" s="106"/>
      <c r="G32" s="106"/>
      <c r="H32" s="106"/>
      <c r="I32" s="106"/>
      <c r="J32" s="106"/>
    </row>
    <row r="33" spans="1:10" x14ac:dyDescent="0.2">
      <c r="A33" s="100">
        <v>10</v>
      </c>
      <c r="B33" s="104" t="s">
        <v>141</v>
      </c>
      <c r="C33" s="108">
        <v>90.5</v>
      </c>
      <c r="D33" s="108">
        <v>15479.5</v>
      </c>
      <c r="E33" s="108">
        <v>8341.2009999999991</v>
      </c>
      <c r="F33" s="108">
        <v>117713.79700000001</v>
      </c>
      <c r="G33" s="108">
        <v>986424.38600000006</v>
      </c>
      <c r="H33" s="108">
        <v>801452.97600000002</v>
      </c>
      <c r="I33" s="108">
        <v>184971.41</v>
      </c>
      <c r="J33" s="113">
        <v>137875.80100000001</v>
      </c>
    </row>
    <row r="34" spans="1:10" x14ac:dyDescent="0.2">
      <c r="A34" s="100">
        <v>11</v>
      </c>
      <c r="B34" s="104" t="s">
        <v>51</v>
      </c>
      <c r="C34" s="113">
        <v>7</v>
      </c>
      <c r="D34" s="108">
        <v>1004.75</v>
      </c>
      <c r="E34" s="108">
        <v>570.553</v>
      </c>
      <c r="F34" s="108">
        <v>12491.293</v>
      </c>
      <c r="G34" s="108">
        <v>146903.48499999999</v>
      </c>
      <c r="H34" s="112" t="s">
        <v>21</v>
      </c>
      <c r="I34" s="112" t="s">
        <v>21</v>
      </c>
      <c r="J34" s="112" t="s">
        <v>21</v>
      </c>
    </row>
    <row r="35" spans="1:10" x14ac:dyDescent="0.2">
      <c r="A35" s="100">
        <v>12</v>
      </c>
      <c r="B35" s="104" t="s">
        <v>52</v>
      </c>
      <c r="C35" s="113">
        <v>1</v>
      </c>
      <c r="D35" s="112" t="s">
        <v>21</v>
      </c>
      <c r="E35" s="112" t="s">
        <v>21</v>
      </c>
      <c r="F35" s="112" t="s">
        <v>21</v>
      </c>
      <c r="G35" s="112" t="s">
        <v>21</v>
      </c>
      <c r="H35" s="112" t="s">
        <v>21</v>
      </c>
      <c r="I35" s="112" t="s">
        <v>21</v>
      </c>
      <c r="J35" s="112" t="s">
        <v>21</v>
      </c>
    </row>
    <row r="36" spans="1:10" x14ac:dyDescent="0.2">
      <c r="A36" s="100">
        <v>13</v>
      </c>
      <c r="B36" s="104" t="s">
        <v>54</v>
      </c>
      <c r="C36" s="113">
        <v>12.5</v>
      </c>
      <c r="D36" s="108">
        <v>1371.25</v>
      </c>
      <c r="E36" s="108">
        <v>726.96900000000005</v>
      </c>
      <c r="F36" s="108">
        <v>12297.598</v>
      </c>
      <c r="G36" s="108">
        <v>66366.782999999996</v>
      </c>
      <c r="H36" s="106">
        <v>34341.714999999997</v>
      </c>
      <c r="I36" s="115">
        <v>32025.067999999999</v>
      </c>
      <c r="J36" s="115">
        <v>26518.291000000001</v>
      </c>
    </row>
    <row r="37" spans="1:10" x14ac:dyDescent="0.2">
      <c r="A37" s="100">
        <v>14</v>
      </c>
      <c r="B37" s="104" t="s">
        <v>142</v>
      </c>
      <c r="C37" s="108">
        <v>2</v>
      </c>
      <c r="D37" s="112" t="s">
        <v>21</v>
      </c>
      <c r="E37" s="112" t="s">
        <v>21</v>
      </c>
      <c r="F37" s="112" t="s">
        <v>21</v>
      </c>
      <c r="G37" s="112" t="s">
        <v>21</v>
      </c>
      <c r="H37" s="112" t="s">
        <v>21</v>
      </c>
      <c r="I37" s="112" t="s">
        <v>21</v>
      </c>
      <c r="J37" s="112" t="s">
        <v>21</v>
      </c>
    </row>
    <row r="38" spans="1:10" x14ac:dyDescent="0.2">
      <c r="A38" s="100">
        <v>15</v>
      </c>
      <c r="B38" s="104" t="s">
        <v>143</v>
      </c>
      <c r="C38" s="108"/>
      <c r="D38" s="108"/>
      <c r="E38" s="108"/>
      <c r="F38" s="108"/>
      <c r="G38" s="108"/>
      <c r="H38" s="108"/>
      <c r="I38" s="108"/>
      <c r="J38" s="113"/>
    </row>
    <row r="39" spans="1:10" x14ac:dyDescent="0.2">
      <c r="A39" s="100"/>
      <c r="B39" s="104" t="s">
        <v>144</v>
      </c>
      <c r="C39" s="108">
        <v>3</v>
      </c>
      <c r="D39" s="108">
        <v>395.5</v>
      </c>
      <c r="E39" s="108">
        <v>209.8</v>
      </c>
      <c r="F39" s="108">
        <v>3810.6129999999998</v>
      </c>
      <c r="G39" s="108" t="s">
        <v>21</v>
      </c>
      <c r="H39" s="112" t="s">
        <v>21</v>
      </c>
      <c r="I39" s="112" t="s">
        <v>21</v>
      </c>
      <c r="J39" s="112" t="s">
        <v>21</v>
      </c>
    </row>
    <row r="40" spans="1:10" x14ac:dyDescent="0.2">
      <c r="A40" s="100">
        <v>16</v>
      </c>
      <c r="B40" s="104" t="s">
        <v>145</v>
      </c>
      <c r="C40" s="108"/>
      <c r="D40" s="108"/>
      <c r="E40" s="108"/>
      <c r="F40" s="108"/>
      <c r="G40" s="108"/>
      <c r="H40" s="108"/>
      <c r="I40" s="108"/>
      <c r="J40" s="113"/>
    </row>
    <row r="41" spans="1:10" x14ac:dyDescent="0.2">
      <c r="A41" s="100"/>
      <c r="B41" s="104" t="s">
        <v>146</v>
      </c>
      <c r="C41" s="108">
        <v>11</v>
      </c>
      <c r="D41" s="108">
        <v>2088</v>
      </c>
      <c r="E41" s="108">
        <v>1113.972</v>
      </c>
      <c r="F41" s="108">
        <v>21341.416000000001</v>
      </c>
      <c r="G41" s="108">
        <v>155900.986</v>
      </c>
      <c r="H41" s="108">
        <v>113381.777</v>
      </c>
      <c r="I41" s="108">
        <v>42519.209000000003</v>
      </c>
      <c r="J41" s="113">
        <v>35997.425000000003</v>
      </c>
    </row>
    <row r="42" spans="1:10" x14ac:dyDescent="0.2">
      <c r="A42" s="100">
        <v>17</v>
      </c>
      <c r="B42" s="104" t="s">
        <v>147</v>
      </c>
      <c r="C42" s="108"/>
      <c r="D42" s="108"/>
      <c r="E42" s="108"/>
      <c r="F42" s="108"/>
      <c r="G42" s="108"/>
      <c r="H42" s="108"/>
      <c r="I42" s="108"/>
      <c r="J42" s="113"/>
    </row>
    <row r="43" spans="1:10" x14ac:dyDescent="0.2">
      <c r="A43" s="100"/>
      <c r="B43" s="104" t="s">
        <v>148</v>
      </c>
      <c r="C43" s="108">
        <v>19.5</v>
      </c>
      <c r="D43" s="108">
        <v>3509.25</v>
      </c>
      <c r="E43" s="108">
        <v>1945.3420000000001</v>
      </c>
      <c r="F43" s="108">
        <v>37376.75</v>
      </c>
      <c r="G43" s="108">
        <v>368121.01799999998</v>
      </c>
      <c r="H43" s="108">
        <v>277903.16200000001</v>
      </c>
      <c r="I43" s="108">
        <v>90217.856</v>
      </c>
      <c r="J43" s="113">
        <v>69213.918000000005</v>
      </c>
    </row>
    <row r="44" spans="1:10" x14ac:dyDescent="0.2">
      <c r="A44" s="100">
        <v>18</v>
      </c>
      <c r="B44" s="104" t="s">
        <v>149</v>
      </c>
      <c r="C44" s="108"/>
      <c r="D44" s="108"/>
      <c r="E44" s="108"/>
      <c r="F44" s="108"/>
      <c r="G44" s="108"/>
      <c r="H44" s="108"/>
      <c r="I44" s="108"/>
      <c r="J44" s="113"/>
    </row>
    <row r="45" spans="1:10" x14ac:dyDescent="0.2">
      <c r="A45" s="100"/>
      <c r="B45" s="104" t="s">
        <v>150</v>
      </c>
      <c r="C45" s="108"/>
      <c r="D45" s="108"/>
      <c r="E45" s="108"/>
      <c r="F45" s="108"/>
      <c r="G45" s="108"/>
      <c r="H45" s="108"/>
      <c r="I45" s="108"/>
      <c r="J45" s="113"/>
    </row>
    <row r="46" spans="1:10" x14ac:dyDescent="0.2">
      <c r="A46" s="100"/>
      <c r="B46" s="104" t="s">
        <v>151</v>
      </c>
      <c r="C46" s="108">
        <v>14</v>
      </c>
      <c r="D46" s="108">
        <v>2102.5</v>
      </c>
      <c r="E46" s="108">
        <v>1139.519</v>
      </c>
      <c r="F46" s="108">
        <v>22710.706999999999</v>
      </c>
      <c r="G46" s="108">
        <v>139848.51699999999</v>
      </c>
      <c r="H46" s="108">
        <v>115213.397</v>
      </c>
      <c r="I46" s="108">
        <v>24635.119999999999</v>
      </c>
      <c r="J46" s="113">
        <v>19236.608</v>
      </c>
    </row>
    <row r="47" spans="1:10" x14ac:dyDescent="0.2">
      <c r="A47" s="100">
        <v>19</v>
      </c>
      <c r="B47" s="104" t="s">
        <v>152</v>
      </c>
      <c r="C47" s="112" t="s">
        <v>131</v>
      </c>
      <c r="D47" s="112" t="s">
        <v>131</v>
      </c>
      <c r="E47" s="112" t="s">
        <v>131</v>
      </c>
      <c r="F47" s="112" t="s">
        <v>131</v>
      </c>
      <c r="G47" s="112" t="s">
        <v>131</v>
      </c>
      <c r="H47" s="112" t="s">
        <v>131</v>
      </c>
      <c r="I47" s="112" t="s">
        <v>131</v>
      </c>
      <c r="J47" s="112" t="s">
        <v>131</v>
      </c>
    </row>
    <row r="48" spans="1:10" x14ac:dyDescent="0.2">
      <c r="A48" s="100">
        <v>20</v>
      </c>
      <c r="B48" s="104" t="s">
        <v>153</v>
      </c>
      <c r="C48" s="108">
        <v>23.5</v>
      </c>
      <c r="D48" s="108">
        <v>3478.5</v>
      </c>
      <c r="E48" s="108">
        <v>1951.114</v>
      </c>
      <c r="F48" s="108">
        <v>49499.408000000003</v>
      </c>
      <c r="G48" s="108">
        <v>309021.63900000002</v>
      </c>
      <c r="H48" s="108">
        <v>152599.571</v>
      </c>
      <c r="I48" s="108">
        <v>156422.068</v>
      </c>
      <c r="J48" s="113">
        <v>76485.331000000006</v>
      </c>
    </row>
    <row r="49" spans="1:10" x14ac:dyDescent="0.2">
      <c r="A49" s="100">
        <v>21</v>
      </c>
      <c r="B49" s="104" t="s">
        <v>154</v>
      </c>
      <c r="C49" s="108"/>
      <c r="D49" s="108"/>
      <c r="E49" s="108"/>
      <c r="F49" s="108"/>
      <c r="G49" s="108"/>
      <c r="H49" s="108"/>
      <c r="I49" s="108"/>
      <c r="J49" s="113"/>
    </row>
    <row r="50" spans="1:10" x14ac:dyDescent="0.2">
      <c r="A50" s="100"/>
      <c r="B50" s="104" t="s">
        <v>155</v>
      </c>
      <c r="C50" s="108">
        <v>6</v>
      </c>
      <c r="D50" s="108">
        <v>1452.25</v>
      </c>
      <c r="E50" s="108">
        <v>791.11199999999997</v>
      </c>
      <c r="F50" s="108">
        <v>24268.010999999999</v>
      </c>
      <c r="G50" s="108">
        <v>73846.274000000005</v>
      </c>
      <c r="H50" s="108">
        <v>23529.688999999998</v>
      </c>
      <c r="I50" s="108">
        <v>50316.584999999999</v>
      </c>
      <c r="J50" s="113">
        <v>19714.645</v>
      </c>
    </row>
    <row r="51" spans="1:10" x14ac:dyDescent="0.2">
      <c r="A51" s="100">
        <v>22</v>
      </c>
      <c r="B51" s="104" t="s">
        <v>156</v>
      </c>
      <c r="C51" s="108"/>
      <c r="D51" s="108"/>
      <c r="E51" s="108"/>
      <c r="F51" s="108"/>
      <c r="G51" s="108"/>
      <c r="H51" s="108"/>
      <c r="I51" s="108"/>
      <c r="J51" s="113"/>
    </row>
    <row r="52" spans="1:10" x14ac:dyDescent="0.2">
      <c r="A52" s="100"/>
      <c r="B52" s="104" t="s">
        <v>157</v>
      </c>
      <c r="C52" s="108">
        <v>98.25</v>
      </c>
      <c r="D52" s="108">
        <v>15422.25</v>
      </c>
      <c r="E52" s="108">
        <v>8772.4380000000001</v>
      </c>
      <c r="F52" s="108">
        <v>157024.23300000001</v>
      </c>
      <c r="G52" s="108">
        <v>946512.78099999996</v>
      </c>
      <c r="H52" s="108">
        <v>587014.15700000001</v>
      </c>
      <c r="I52" s="108">
        <v>359498.62400000001</v>
      </c>
      <c r="J52" s="113">
        <v>200296.61799999999</v>
      </c>
    </row>
    <row r="53" spans="1:10" x14ac:dyDescent="0.2">
      <c r="A53" s="100">
        <v>23</v>
      </c>
      <c r="B53" s="104" t="s">
        <v>158</v>
      </c>
      <c r="C53" s="108"/>
      <c r="D53" s="108"/>
      <c r="E53" s="108"/>
      <c r="F53" s="108"/>
      <c r="G53" s="108"/>
      <c r="H53" s="108"/>
      <c r="I53" s="108"/>
      <c r="J53" s="113"/>
    </row>
    <row r="54" spans="1:10" x14ac:dyDescent="0.2">
      <c r="A54" s="100"/>
      <c r="B54" s="104" t="s">
        <v>159</v>
      </c>
      <c r="C54" s="108"/>
      <c r="D54" s="108"/>
      <c r="E54" s="108"/>
      <c r="F54" s="108"/>
      <c r="G54" s="108"/>
      <c r="H54" s="108"/>
      <c r="I54" s="108"/>
      <c r="J54" s="113"/>
    </row>
    <row r="55" spans="1:10" x14ac:dyDescent="0.2">
      <c r="A55" s="100"/>
      <c r="B55" s="104" t="s">
        <v>160</v>
      </c>
      <c r="C55" s="108">
        <v>60.25</v>
      </c>
      <c r="D55" s="108">
        <v>7582.5</v>
      </c>
      <c r="E55" s="108">
        <v>4119.4570000000003</v>
      </c>
      <c r="F55" s="108">
        <v>80492.415999999997</v>
      </c>
      <c r="G55" s="108">
        <v>404269.30900000001</v>
      </c>
      <c r="H55" s="108">
        <v>261664.45600000001</v>
      </c>
      <c r="I55" s="108">
        <v>142604.853</v>
      </c>
      <c r="J55" s="108">
        <v>74966.967000000004</v>
      </c>
    </row>
    <row r="56" spans="1:10" x14ac:dyDescent="0.2">
      <c r="A56" s="100">
        <v>24</v>
      </c>
      <c r="B56" s="104" t="s">
        <v>161</v>
      </c>
      <c r="C56" s="108">
        <v>16</v>
      </c>
      <c r="D56" s="108">
        <v>4269.25</v>
      </c>
      <c r="E56" s="108">
        <v>2281.616</v>
      </c>
      <c r="F56" s="108">
        <v>51520.161</v>
      </c>
      <c r="G56" s="108">
        <v>347662.83</v>
      </c>
      <c r="H56" s="108">
        <v>203386.75599999999</v>
      </c>
      <c r="I56" s="108">
        <v>144276.07399999999</v>
      </c>
      <c r="J56" s="112" t="s">
        <v>21</v>
      </c>
    </row>
    <row r="57" spans="1:10" x14ac:dyDescent="0.2">
      <c r="A57" s="100">
        <v>25</v>
      </c>
      <c r="B57" s="104" t="s">
        <v>162</v>
      </c>
      <c r="C57" s="108">
        <v>148.5</v>
      </c>
      <c r="D57" s="108">
        <v>22174.25</v>
      </c>
      <c r="E57" s="108">
        <v>12405.171</v>
      </c>
      <c r="F57" s="108">
        <v>235583.4</v>
      </c>
      <c r="G57" s="108">
        <v>1332841.2960000001</v>
      </c>
      <c r="H57" s="108">
        <v>947106.69</v>
      </c>
      <c r="I57" s="108">
        <v>385734.60600000003</v>
      </c>
      <c r="J57" s="108">
        <v>254802.18799999999</v>
      </c>
    </row>
    <row r="58" spans="1:10" x14ac:dyDescent="0.2">
      <c r="A58" s="100">
        <v>26</v>
      </c>
      <c r="B58" s="104" t="s">
        <v>163</v>
      </c>
      <c r="C58" s="108"/>
      <c r="D58" s="108"/>
      <c r="E58" s="108"/>
      <c r="F58" s="108"/>
      <c r="G58" s="108"/>
      <c r="H58" s="108"/>
      <c r="I58" s="108"/>
      <c r="J58" s="108"/>
    </row>
    <row r="59" spans="1:10" x14ac:dyDescent="0.2">
      <c r="A59" s="100"/>
      <c r="B59" s="104" t="s">
        <v>164</v>
      </c>
      <c r="C59" s="108">
        <v>73</v>
      </c>
      <c r="D59" s="108">
        <v>12373.75</v>
      </c>
      <c r="E59" s="108">
        <v>6900.23</v>
      </c>
      <c r="F59" s="108">
        <v>167576.247</v>
      </c>
      <c r="G59" s="108">
        <v>914170.39399999997</v>
      </c>
      <c r="H59" s="108">
        <v>538602.35199999996</v>
      </c>
      <c r="I59" s="108">
        <v>375568.04200000002</v>
      </c>
      <c r="J59" s="108">
        <v>132551.44099999999</v>
      </c>
    </row>
    <row r="60" spans="1:10" x14ac:dyDescent="0.2">
      <c r="A60" s="100">
        <v>27</v>
      </c>
      <c r="B60" s="104" t="s">
        <v>165</v>
      </c>
      <c r="C60" s="108">
        <v>46.5</v>
      </c>
      <c r="D60" s="108">
        <v>8616.25</v>
      </c>
      <c r="E60" s="108">
        <v>4576.2529999999997</v>
      </c>
      <c r="F60" s="108">
        <v>103708.15399999999</v>
      </c>
      <c r="G60" s="108">
        <v>609280.72699999996</v>
      </c>
      <c r="H60" s="108">
        <v>399231.08199999999</v>
      </c>
      <c r="I60" s="108">
        <v>210049.64499999999</v>
      </c>
      <c r="J60" s="108">
        <v>68981.129000000001</v>
      </c>
    </row>
    <row r="61" spans="1:10" x14ac:dyDescent="0.2">
      <c r="A61" s="100">
        <v>28</v>
      </c>
      <c r="B61" s="104" t="s">
        <v>93</v>
      </c>
      <c r="C61" s="108">
        <v>97.5</v>
      </c>
      <c r="D61" s="108">
        <v>15470</v>
      </c>
      <c r="E61" s="108">
        <v>8645.8349999999991</v>
      </c>
      <c r="F61" s="108">
        <v>188074.247</v>
      </c>
      <c r="G61" s="108">
        <v>906284.46299999999</v>
      </c>
      <c r="H61" s="108">
        <v>491789.98100000003</v>
      </c>
      <c r="I61" s="108">
        <v>414494.48200000002</v>
      </c>
      <c r="J61" s="108">
        <v>213456.484</v>
      </c>
    </row>
    <row r="62" spans="1:10" x14ac:dyDescent="0.2">
      <c r="A62" s="100">
        <v>29</v>
      </c>
      <c r="B62" s="104" t="s">
        <v>166</v>
      </c>
      <c r="C62" s="108"/>
      <c r="D62" s="108"/>
      <c r="E62" s="108"/>
      <c r="F62" s="108"/>
      <c r="G62" s="108"/>
      <c r="H62" s="108"/>
      <c r="I62" s="108"/>
      <c r="J62" s="108"/>
    </row>
    <row r="63" spans="1:10" x14ac:dyDescent="0.2">
      <c r="A63" s="100"/>
      <c r="B63" s="104" t="s">
        <v>167</v>
      </c>
      <c r="C63" s="108">
        <v>51.75</v>
      </c>
      <c r="D63" s="108">
        <v>16525.5</v>
      </c>
      <c r="E63" s="108">
        <v>9009.4670000000006</v>
      </c>
      <c r="F63" s="108">
        <v>210433.98800000001</v>
      </c>
      <c r="G63" s="108">
        <v>1741544.429</v>
      </c>
      <c r="H63" s="108">
        <v>1178255.2660000001</v>
      </c>
      <c r="I63" s="108">
        <v>563289.16299999994</v>
      </c>
      <c r="J63" s="108">
        <v>351929.489</v>
      </c>
    </row>
    <row r="64" spans="1:10" x14ac:dyDescent="0.2">
      <c r="A64" s="100">
        <v>30</v>
      </c>
      <c r="B64" s="104" t="s">
        <v>97</v>
      </c>
      <c r="C64" s="108">
        <v>1</v>
      </c>
      <c r="D64" s="112" t="s">
        <v>21</v>
      </c>
      <c r="E64" s="112" t="s">
        <v>21</v>
      </c>
      <c r="F64" s="112" t="s">
        <v>21</v>
      </c>
      <c r="G64" s="112" t="s">
        <v>21</v>
      </c>
      <c r="H64" s="112" t="s">
        <v>21</v>
      </c>
      <c r="I64" s="112" t="s">
        <v>21</v>
      </c>
      <c r="J64" s="112" t="s">
        <v>21</v>
      </c>
    </row>
    <row r="65" spans="1:10" x14ac:dyDescent="0.2">
      <c r="A65" s="100">
        <v>31</v>
      </c>
      <c r="B65" s="104" t="s">
        <v>98</v>
      </c>
      <c r="C65" s="108">
        <v>13</v>
      </c>
      <c r="D65" s="108">
        <v>1734.25</v>
      </c>
      <c r="E65" s="108">
        <v>959.56700000000001</v>
      </c>
      <c r="F65" s="108">
        <v>15463.739</v>
      </c>
      <c r="G65" s="108">
        <v>97883.091</v>
      </c>
      <c r="H65" s="108">
        <v>81779.820000000007</v>
      </c>
      <c r="I65" s="108">
        <v>16103.271000000001</v>
      </c>
      <c r="J65" s="108">
        <v>9706.0229999999992</v>
      </c>
    </row>
    <row r="66" spans="1:10" x14ac:dyDescent="0.2">
      <c r="A66" s="100">
        <v>32</v>
      </c>
      <c r="B66" s="104" t="s">
        <v>168</v>
      </c>
      <c r="C66" s="108">
        <v>30.5</v>
      </c>
      <c r="D66" s="108">
        <v>4325</v>
      </c>
      <c r="E66" s="108">
        <v>2385.933</v>
      </c>
      <c r="F66" s="108">
        <v>51668.095000000001</v>
      </c>
      <c r="G66" s="108">
        <v>266271.34999999998</v>
      </c>
      <c r="H66" s="108">
        <v>110736.11199999999</v>
      </c>
      <c r="I66" s="108">
        <v>155535.23800000001</v>
      </c>
      <c r="J66" s="108">
        <v>29511.455999999998</v>
      </c>
    </row>
    <row r="67" spans="1:10" x14ac:dyDescent="0.2">
      <c r="A67" s="100">
        <v>33</v>
      </c>
      <c r="B67" s="104" t="s">
        <v>169</v>
      </c>
      <c r="C67" s="113"/>
      <c r="D67" s="113"/>
      <c r="E67" s="113"/>
      <c r="F67" s="113"/>
      <c r="G67" s="113"/>
      <c r="H67" s="113"/>
      <c r="I67" s="113"/>
      <c r="J67" s="113"/>
    </row>
    <row r="68" spans="1:10" x14ac:dyDescent="0.2">
      <c r="A68" s="100"/>
      <c r="B68" s="104" t="s">
        <v>170</v>
      </c>
      <c r="C68" s="108">
        <v>18</v>
      </c>
      <c r="D68" s="108">
        <v>3325.75</v>
      </c>
      <c r="E68" s="108">
        <v>1933.9780000000001</v>
      </c>
      <c r="F68" s="108">
        <v>41125.86</v>
      </c>
      <c r="G68" s="108">
        <v>216234.43100000001</v>
      </c>
      <c r="H68" s="112" t="s">
        <v>21</v>
      </c>
      <c r="I68" s="112" t="s">
        <v>21</v>
      </c>
      <c r="J68" s="112" t="s">
        <v>21</v>
      </c>
    </row>
    <row r="69" spans="1:10" x14ac:dyDescent="0.2">
      <c r="B69" s="117"/>
      <c r="C69" s="118"/>
      <c r="D69" s="118"/>
      <c r="E69" s="118"/>
      <c r="F69" s="118"/>
      <c r="G69" s="118"/>
      <c r="H69" s="118"/>
      <c r="I69" s="118"/>
      <c r="J69" s="119"/>
    </row>
    <row r="70" spans="1:10" x14ac:dyDescent="0.2">
      <c r="A70" s="84" t="s">
        <v>39</v>
      </c>
      <c r="C70" s="120"/>
      <c r="D70" s="120"/>
      <c r="E70" s="121"/>
      <c r="F70" s="121"/>
      <c r="G70" s="121"/>
      <c r="H70" s="121"/>
      <c r="I70" s="122"/>
      <c r="J70" s="122"/>
    </row>
    <row r="71" spans="1:10" x14ac:dyDescent="0.2">
      <c r="C71" s="120"/>
      <c r="D71" s="120"/>
      <c r="E71" s="121"/>
      <c r="F71" s="121"/>
      <c r="G71" s="121"/>
      <c r="H71" s="121"/>
      <c r="I71" s="122"/>
      <c r="J71" s="122"/>
    </row>
    <row r="72" spans="1:10" x14ac:dyDescent="0.2">
      <c r="C72" s="120"/>
      <c r="D72" s="120"/>
      <c r="E72" s="121"/>
      <c r="F72" s="121"/>
      <c r="G72" s="121"/>
      <c r="H72" s="121"/>
      <c r="I72" s="122"/>
      <c r="J72" s="122"/>
    </row>
    <row r="73" spans="1:10" x14ac:dyDescent="0.2">
      <c r="C73" s="120"/>
      <c r="D73" s="120"/>
      <c r="E73" s="121"/>
      <c r="F73" s="121"/>
      <c r="G73" s="121"/>
      <c r="H73" s="121"/>
      <c r="I73" s="122"/>
      <c r="J73" s="122"/>
    </row>
    <row r="74" spans="1:10" x14ac:dyDescent="0.2">
      <c r="C74" s="120"/>
      <c r="D74" s="120"/>
      <c r="E74" s="121"/>
      <c r="F74" s="121"/>
      <c r="G74" s="121"/>
      <c r="H74" s="121"/>
      <c r="I74" s="122"/>
      <c r="J74" s="122"/>
    </row>
    <row r="75" spans="1:10" x14ac:dyDescent="0.2">
      <c r="C75" s="120"/>
      <c r="D75" s="120"/>
      <c r="E75" s="121"/>
      <c r="F75" s="121"/>
      <c r="G75" s="121"/>
      <c r="H75" s="121"/>
      <c r="I75" s="122"/>
      <c r="J75" s="122"/>
    </row>
    <row r="76" spans="1:10" x14ac:dyDescent="0.2">
      <c r="C76" s="120"/>
      <c r="D76" s="120"/>
      <c r="E76" s="121"/>
      <c r="F76" s="121"/>
      <c r="G76" s="121"/>
      <c r="H76" s="121"/>
      <c r="I76" s="122"/>
      <c r="J76" s="122"/>
    </row>
    <row r="77" spans="1:10" x14ac:dyDescent="0.2">
      <c r="C77" s="120"/>
      <c r="D77" s="120"/>
      <c r="E77" s="121"/>
      <c r="F77" s="121"/>
      <c r="G77" s="121"/>
      <c r="H77" s="121"/>
      <c r="I77" s="122"/>
      <c r="J77" s="122"/>
    </row>
    <row r="78" spans="1:10" x14ac:dyDescent="0.2">
      <c r="C78" s="120"/>
      <c r="D78" s="120"/>
      <c r="E78" s="121"/>
      <c r="F78" s="121"/>
      <c r="G78" s="121"/>
      <c r="H78" s="121"/>
      <c r="I78" s="122"/>
      <c r="J78" s="122"/>
    </row>
    <row r="79" spans="1:10" x14ac:dyDescent="0.2">
      <c r="C79" s="120"/>
      <c r="D79" s="120"/>
      <c r="E79" s="121"/>
      <c r="F79" s="121"/>
      <c r="G79" s="121"/>
      <c r="H79" s="121"/>
      <c r="I79" s="122"/>
      <c r="J79" s="122"/>
    </row>
    <row r="80" spans="1:10" x14ac:dyDescent="0.2">
      <c r="C80" s="120"/>
      <c r="D80" s="120"/>
      <c r="E80" s="121"/>
      <c r="F80" s="121"/>
      <c r="G80" s="121"/>
      <c r="H80" s="121"/>
      <c r="I80" s="122"/>
      <c r="J80" s="122"/>
    </row>
    <row r="81" spans="3:10" x14ac:dyDescent="0.2">
      <c r="C81" s="120"/>
      <c r="D81" s="120"/>
      <c r="E81" s="121"/>
      <c r="F81" s="121"/>
      <c r="G81" s="121"/>
      <c r="H81" s="121"/>
      <c r="I81" s="122"/>
      <c r="J81" s="122"/>
    </row>
    <row r="82" spans="3:10" x14ac:dyDescent="0.2">
      <c r="C82" s="120"/>
      <c r="D82" s="120"/>
      <c r="E82" s="121"/>
      <c r="F82" s="121"/>
      <c r="G82" s="121"/>
      <c r="H82" s="121"/>
      <c r="I82" s="122"/>
      <c r="J82" s="122"/>
    </row>
    <row r="83" spans="3:10" x14ac:dyDescent="0.2">
      <c r="C83" s="120"/>
      <c r="D83" s="120"/>
      <c r="E83" s="121"/>
      <c r="F83" s="121"/>
      <c r="G83" s="121"/>
      <c r="H83" s="121"/>
      <c r="I83" s="122"/>
      <c r="J83" s="122"/>
    </row>
    <row r="84" spans="3:10" x14ac:dyDescent="0.2">
      <c r="C84" s="120"/>
      <c r="D84" s="120"/>
      <c r="E84" s="121"/>
      <c r="F84" s="121"/>
      <c r="G84" s="121"/>
      <c r="H84" s="121"/>
      <c r="I84" s="122"/>
      <c r="J84" s="122"/>
    </row>
    <row r="85" spans="3:10" x14ac:dyDescent="0.2">
      <c r="C85" s="120"/>
      <c r="D85" s="120"/>
      <c r="E85" s="121"/>
      <c r="F85" s="121"/>
      <c r="G85" s="121"/>
      <c r="H85" s="121"/>
      <c r="I85" s="122"/>
      <c r="J85" s="122"/>
    </row>
    <row r="86" spans="3:10" x14ac:dyDescent="0.2">
      <c r="C86" s="120"/>
      <c r="D86" s="120"/>
      <c r="E86" s="121"/>
      <c r="F86" s="121"/>
      <c r="G86" s="121"/>
      <c r="H86" s="121"/>
      <c r="I86" s="122"/>
      <c r="J86" s="122"/>
    </row>
    <row r="87" spans="3:10" x14ac:dyDescent="0.2">
      <c r="C87" s="120"/>
      <c r="D87" s="120"/>
      <c r="E87" s="121"/>
      <c r="F87" s="121"/>
      <c r="G87" s="121"/>
      <c r="H87" s="121"/>
      <c r="I87" s="122"/>
      <c r="J87" s="122"/>
    </row>
    <row r="88" spans="3:10" x14ac:dyDescent="0.2">
      <c r="C88" s="120"/>
      <c r="D88" s="120"/>
      <c r="E88" s="121"/>
      <c r="F88" s="121"/>
      <c r="G88" s="121"/>
      <c r="H88" s="121"/>
      <c r="I88" s="122"/>
      <c r="J88" s="122"/>
    </row>
    <row r="89" spans="3:10" x14ac:dyDescent="0.2">
      <c r="C89" s="120"/>
      <c r="D89" s="120"/>
      <c r="E89" s="121"/>
      <c r="F89" s="121"/>
      <c r="G89" s="121"/>
      <c r="H89" s="121"/>
      <c r="I89" s="122"/>
      <c r="J89" s="122"/>
    </row>
    <row r="90" spans="3:10" x14ac:dyDescent="0.2">
      <c r="C90" s="120"/>
      <c r="D90" s="120"/>
      <c r="E90" s="121"/>
      <c r="F90" s="121"/>
      <c r="G90" s="121"/>
      <c r="H90" s="121"/>
      <c r="I90" s="122"/>
      <c r="J90" s="122"/>
    </row>
    <row r="91" spans="3:10" x14ac:dyDescent="0.2">
      <c r="C91" s="120"/>
      <c r="D91" s="120"/>
      <c r="E91" s="121"/>
      <c r="F91" s="121"/>
      <c r="G91" s="121"/>
      <c r="H91" s="121"/>
      <c r="I91" s="122"/>
      <c r="J91" s="122"/>
    </row>
    <row r="92" spans="3:10" x14ac:dyDescent="0.2">
      <c r="C92" s="120"/>
      <c r="D92" s="120"/>
      <c r="E92" s="121"/>
      <c r="F92" s="121"/>
      <c r="G92" s="121"/>
      <c r="H92" s="121"/>
      <c r="I92" s="122"/>
      <c r="J92" s="122"/>
    </row>
    <row r="93" spans="3:10" x14ac:dyDescent="0.2">
      <c r="C93" s="120"/>
      <c r="D93" s="120"/>
      <c r="E93" s="121"/>
      <c r="F93" s="121"/>
      <c r="G93" s="121"/>
      <c r="H93" s="121"/>
      <c r="I93" s="122"/>
      <c r="J93" s="122"/>
    </row>
    <row r="94" spans="3:10" x14ac:dyDescent="0.2">
      <c r="C94" s="120"/>
      <c r="D94" s="120"/>
      <c r="E94" s="121"/>
      <c r="F94" s="121"/>
      <c r="G94" s="121"/>
      <c r="H94" s="121"/>
      <c r="I94" s="122"/>
      <c r="J94" s="122"/>
    </row>
    <row r="95" spans="3:10" x14ac:dyDescent="0.2">
      <c r="C95" s="120"/>
      <c r="D95" s="120"/>
      <c r="E95" s="121"/>
      <c r="F95" s="121"/>
      <c r="G95" s="121"/>
      <c r="H95" s="121"/>
      <c r="I95" s="122"/>
      <c r="J95" s="122"/>
    </row>
    <row r="96" spans="3:10" x14ac:dyDescent="0.2">
      <c r="C96" s="120"/>
      <c r="D96" s="120"/>
      <c r="E96" s="121"/>
      <c r="F96" s="121"/>
      <c r="G96" s="121"/>
      <c r="H96" s="121"/>
      <c r="I96" s="122"/>
      <c r="J96" s="122"/>
    </row>
    <row r="97" spans="3:10" x14ac:dyDescent="0.2">
      <c r="C97" s="120"/>
      <c r="D97" s="120"/>
      <c r="E97" s="121"/>
      <c r="F97" s="121"/>
      <c r="G97" s="121"/>
      <c r="H97" s="121"/>
      <c r="I97" s="122"/>
      <c r="J97" s="122"/>
    </row>
    <row r="98" spans="3:10" x14ac:dyDescent="0.2">
      <c r="C98" s="120"/>
      <c r="D98" s="120"/>
      <c r="E98" s="121"/>
      <c r="F98" s="121"/>
      <c r="G98" s="121"/>
      <c r="H98" s="121"/>
      <c r="I98" s="122"/>
      <c r="J98" s="122"/>
    </row>
    <row r="99" spans="3:10" x14ac:dyDescent="0.2">
      <c r="C99" s="120"/>
      <c r="D99" s="120"/>
      <c r="E99" s="121"/>
      <c r="F99" s="121"/>
      <c r="G99" s="121"/>
      <c r="H99" s="121"/>
      <c r="I99" s="122"/>
      <c r="J99" s="122"/>
    </row>
    <row r="100" spans="3:10" x14ac:dyDescent="0.2">
      <c r="C100" s="120"/>
      <c r="D100" s="120"/>
      <c r="E100" s="121"/>
      <c r="F100" s="121"/>
      <c r="G100" s="121"/>
      <c r="H100" s="121"/>
      <c r="I100" s="122"/>
      <c r="J100" s="122"/>
    </row>
    <row r="101" spans="3:10" x14ac:dyDescent="0.2">
      <c r="C101" s="120"/>
      <c r="D101" s="120"/>
      <c r="E101" s="121"/>
      <c r="F101" s="121"/>
      <c r="G101" s="121"/>
      <c r="H101" s="121"/>
      <c r="I101" s="122"/>
      <c r="J101" s="122"/>
    </row>
    <row r="102" spans="3:10" x14ac:dyDescent="0.2">
      <c r="C102" s="120"/>
      <c r="D102" s="120"/>
      <c r="E102" s="121"/>
      <c r="F102" s="121"/>
      <c r="G102" s="121"/>
      <c r="H102" s="121"/>
      <c r="I102" s="122"/>
      <c r="J102" s="122"/>
    </row>
    <row r="103" spans="3:10" x14ac:dyDescent="0.2">
      <c r="C103" s="120"/>
      <c r="D103" s="120"/>
      <c r="E103" s="121"/>
      <c r="F103" s="121"/>
      <c r="G103" s="121"/>
      <c r="H103" s="121"/>
      <c r="I103" s="122"/>
      <c r="J103" s="122"/>
    </row>
    <row r="104" spans="3:10" x14ac:dyDescent="0.2">
      <c r="C104" s="120"/>
      <c r="D104" s="120"/>
      <c r="E104" s="121"/>
      <c r="F104" s="121"/>
      <c r="G104" s="121"/>
      <c r="H104" s="121"/>
      <c r="I104" s="122"/>
      <c r="J104" s="122"/>
    </row>
    <row r="105" spans="3:10" x14ac:dyDescent="0.2">
      <c r="C105" s="120"/>
      <c r="D105" s="120"/>
      <c r="E105" s="121"/>
      <c r="F105" s="121"/>
      <c r="G105" s="121"/>
      <c r="H105" s="121"/>
      <c r="I105" s="122"/>
      <c r="J105" s="122"/>
    </row>
    <row r="106" spans="3:10" x14ac:dyDescent="0.2">
      <c r="C106" s="120"/>
      <c r="D106" s="120"/>
      <c r="E106" s="121"/>
      <c r="F106" s="121"/>
      <c r="G106" s="121"/>
      <c r="H106" s="121"/>
      <c r="I106" s="122"/>
      <c r="J106" s="122"/>
    </row>
    <row r="107" spans="3:10" x14ac:dyDescent="0.2">
      <c r="C107" s="120"/>
      <c r="D107" s="120"/>
      <c r="E107" s="121"/>
      <c r="F107" s="121"/>
      <c r="G107" s="121"/>
      <c r="H107" s="121"/>
      <c r="I107" s="122"/>
      <c r="J107" s="122"/>
    </row>
    <row r="108" spans="3:10" x14ac:dyDescent="0.2">
      <c r="C108" s="120"/>
      <c r="D108" s="120"/>
      <c r="E108" s="121"/>
      <c r="F108" s="121"/>
      <c r="G108" s="121"/>
      <c r="H108" s="121"/>
      <c r="I108" s="122"/>
      <c r="J108" s="122"/>
    </row>
    <row r="109" spans="3:10" x14ac:dyDescent="0.2">
      <c r="C109" s="120"/>
      <c r="D109" s="120"/>
      <c r="E109" s="121"/>
      <c r="F109" s="121"/>
      <c r="G109" s="121"/>
      <c r="H109" s="121"/>
      <c r="I109" s="122"/>
      <c r="J109" s="122"/>
    </row>
    <row r="110" spans="3:10" x14ac:dyDescent="0.2">
      <c r="C110" s="120"/>
      <c r="D110" s="120"/>
      <c r="E110" s="121"/>
      <c r="F110" s="121"/>
      <c r="G110" s="121"/>
      <c r="H110" s="121"/>
      <c r="I110" s="122"/>
      <c r="J110" s="122"/>
    </row>
    <row r="111" spans="3:10" x14ac:dyDescent="0.2">
      <c r="C111" s="120"/>
      <c r="D111" s="120"/>
      <c r="E111" s="121"/>
      <c r="F111" s="121"/>
      <c r="G111" s="121"/>
      <c r="H111" s="121"/>
      <c r="I111" s="122"/>
      <c r="J111" s="122"/>
    </row>
    <row r="112" spans="3:10" x14ac:dyDescent="0.2">
      <c r="C112" s="120"/>
      <c r="D112" s="120"/>
      <c r="E112" s="121"/>
      <c r="F112" s="121"/>
      <c r="G112" s="121"/>
      <c r="H112" s="121"/>
      <c r="I112" s="122"/>
      <c r="J112" s="122"/>
    </row>
    <row r="113" spans="3:10" x14ac:dyDescent="0.2">
      <c r="C113" s="120"/>
      <c r="D113" s="120"/>
      <c r="E113" s="121"/>
      <c r="F113" s="121"/>
      <c r="G113" s="121"/>
      <c r="H113" s="121"/>
      <c r="I113" s="122"/>
      <c r="J113" s="122"/>
    </row>
    <row r="114" spans="3:10" x14ac:dyDescent="0.2">
      <c r="C114" s="120"/>
      <c r="D114" s="120"/>
      <c r="E114" s="121"/>
      <c r="F114" s="121"/>
      <c r="G114" s="121"/>
      <c r="H114" s="121"/>
      <c r="I114" s="122"/>
      <c r="J114" s="122"/>
    </row>
    <row r="115" spans="3:10" x14ac:dyDescent="0.2">
      <c r="C115" s="120"/>
      <c r="D115" s="120"/>
      <c r="E115" s="121"/>
      <c r="F115" s="121"/>
      <c r="G115" s="121"/>
      <c r="H115" s="121"/>
      <c r="I115" s="122"/>
      <c r="J115" s="122"/>
    </row>
    <row r="116" spans="3:10" x14ac:dyDescent="0.2">
      <c r="C116" s="120"/>
      <c r="D116" s="120"/>
      <c r="E116" s="121"/>
      <c r="F116" s="121"/>
      <c r="G116" s="121"/>
      <c r="H116" s="121"/>
      <c r="I116" s="122"/>
      <c r="J116" s="122"/>
    </row>
    <row r="117" spans="3:10" x14ac:dyDescent="0.2">
      <c r="C117" s="120"/>
      <c r="D117" s="120"/>
      <c r="E117" s="121"/>
      <c r="F117" s="121"/>
      <c r="G117" s="121"/>
      <c r="H117" s="121"/>
      <c r="I117" s="122"/>
      <c r="J117" s="122"/>
    </row>
    <row r="118" spans="3:10" x14ac:dyDescent="0.2">
      <c r="C118" s="120"/>
      <c r="D118" s="120"/>
      <c r="E118" s="121"/>
      <c r="F118" s="121"/>
      <c r="G118" s="121"/>
      <c r="H118" s="121"/>
      <c r="I118" s="122"/>
      <c r="J118" s="122"/>
    </row>
    <row r="119" spans="3:10" x14ac:dyDescent="0.2">
      <c r="C119" s="120"/>
      <c r="D119" s="120"/>
      <c r="E119" s="121"/>
      <c r="F119" s="121"/>
      <c r="G119" s="121"/>
      <c r="H119" s="121"/>
      <c r="I119" s="122"/>
      <c r="J119" s="122"/>
    </row>
    <row r="120" spans="3:10" x14ac:dyDescent="0.2">
      <c r="C120" s="120"/>
      <c r="D120" s="120"/>
      <c r="E120" s="121"/>
      <c r="F120" s="121"/>
      <c r="G120" s="121"/>
      <c r="H120" s="121"/>
      <c r="I120" s="122"/>
      <c r="J120" s="122"/>
    </row>
    <row r="121" spans="3:10" x14ac:dyDescent="0.2">
      <c r="C121" s="120"/>
      <c r="D121" s="120"/>
      <c r="E121" s="121"/>
      <c r="F121" s="121"/>
      <c r="G121" s="121"/>
      <c r="H121" s="121"/>
      <c r="I121" s="122"/>
      <c r="J121" s="122"/>
    </row>
    <row r="122" spans="3:10" x14ac:dyDescent="0.2">
      <c r="C122" s="120"/>
      <c r="D122" s="120"/>
      <c r="E122" s="121"/>
      <c r="F122" s="121"/>
      <c r="G122" s="121"/>
      <c r="H122" s="121"/>
      <c r="I122" s="122"/>
      <c r="J122" s="122"/>
    </row>
    <row r="123" spans="3:10" x14ac:dyDescent="0.2">
      <c r="C123" s="120"/>
      <c r="D123" s="120"/>
      <c r="E123" s="121"/>
      <c r="F123" s="121"/>
      <c r="G123" s="121"/>
      <c r="H123" s="121"/>
      <c r="I123" s="122"/>
      <c r="J123" s="122"/>
    </row>
    <row r="124" spans="3:10" x14ac:dyDescent="0.2">
      <c r="C124" s="120"/>
      <c r="D124" s="120"/>
      <c r="E124" s="121"/>
      <c r="F124" s="121"/>
      <c r="G124" s="121"/>
      <c r="H124" s="121"/>
      <c r="I124" s="122"/>
      <c r="J124" s="122"/>
    </row>
    <row r="125" spans="3:10" x14ac:dyDescent="0.2">
      <c r="C125" s="120"/>
      <c r="D125" s="120"/>
      <c r="E125" s="121"/>
      <c r="F125" s="121"/>
      <c r="G125" s="121"/>
      <c r="H125" s="121"/>
      <c r="I125" s="122"/>
      <c r="J125" s="122"/>
    </row>
    <row r="126" spans="3:10" x14ac:dyDescent="0.2">
      <c r="C126" s="120"/>
      <c r="D126" s="120"/>
      <c r="E126" s="121"/>
      <c r="F126" s="121"/>
      <c r="G126" s="121"/>
      <c r="H126" s="121"/>
      <c r="I126" s="122"/>
      <c r="J126" s="122"/>
    </row>
    <row r="127" spans="3:10" x14ac:dyDescent="0.2">
      <c r="C127" s="120"/>
      <c r="D127" s="120"/>
      <c r="E127" s="121"/>
      <c r="F127" s="121"/>
      <c r="G127" s="121"/>
      <c r="H127" s="121"/>
      <c r="I127" s="122"/>
      <c r="J127" s="122"/>
    </row>
    <row r="128" spans="3:10" x14ac:dyDescent="0.2">
      <c r="C128" s="120"/>
      <c r="D128" s="120"/>
      <c r="E128" s="121"/>
      <c r="F128" s="121"/>
      <c r="G128" s="121"/>
      <c r="H128" s="121"/>
      <c r="I128" s="122"/>
      <c r="J128" s="122"/>
    </row>
    <row r="129" spans="3:10" x14ac:dyDescent="0.2">
      <c r="C129" s="120"/>
      <c r="D129" s="120"/>
      <c r="E129" s="121"/>
      <c r="F129" s="121"/>
      <c r="G129" s="121"/>
      <c r="H129" s="121"/>
      <c r="I129" s="122"/>
      <c r="J129" s="122"/>
    </row>
    <row r="130" spans="3:10" x14ac:dyDescent="0.2">
      <c r="C130" s="120"/>
      <c r="D130" s="120"/>
      <c r="E130" s="121"/>
      <c r="F130" s="121"/>
      <c r="G130" s="121"/>
      <c r="H130" s="121"/>
      <c r="I130" s="122"/>
      <c r="J130" s="122"/>
    </row>
    <row r="131" spans="3:10" x14ac:dyDescent="0.2">
      <c r="C131" s="120"/>
      <c r="D131" s="120"/>
      <c r="E131" s="121"/>
      <c r="F131" s="121"/>
      <c r="G131" s="121"/>
      <c r="H131" s="121"/>
      <c r="I131" s="122"/>
      <c r="J131" s="122"/>
    </row>
    <row r="132" spans="3:10" x14ac:dyDescent="0.2">
      <c r="C132" s="120"/>
      <c r="D132" s="120"/>
      <c r="E132" s="121"/>
      <c r="F132" s="121"/>
      <c r="G132" s="121"/>
      <c r="H132" s="121"/>
      <c r="I132" s="122"/>
      <c r="J132" s="122"/>
    </row>
    <row r="133" spans="3:10" x14ac:dyDescent="0.2">
      <c r="C133" s="120"/>
      <c r="D133" s="120"/>
      <c r="E133" s="121"/>
      <c r="F133" s="121"/>
      <c r="G133" s="121"/>
      <c r="H133" s="121"/>
      <c r="I133" s="122"/>
      <c r="J133" s="122"/>
    </row>
    <row r="134" spans="3:10" x14ac:dyDescent="0.2">
      <c r="C134" s="120"/>
      <c r="D134" s="120"/>
      <c r="E134" s="121"/>
      <c r="F134" s="121"/>
      <c r="G134" s="121"/>
      <c r="H134" s="121"/>
      <c r="I134" s="122"/>
      <c r="J134" s="122"/>
    </row>
    <row r="135" spans="3:10" x14ac:dyDescent="0.2">
      <c r="C135" s="120"/>
      <c r="D135" s="120"/>
      <c r="E135" s="121"/>
      <c r="F135" s="121"/>
      <c r="G135" s="121"/>
      <c r="H135" s="121"/>
      <c r="I135" s="122"/>
      <c r="J135" s="122"/>
    </row>
    <row r="136" spans="3:10" x14ac:dyDescent="0.2">
      <c r="C136" s="120"/>
      <c r="D136" s="120"/>
      <c r="E136" s="121"/>
      <c r="F136" s="121"/>
      <c r="G136" s="121"/>
      <c r="H136" s="121"/>
      <c r="I136" s="122"/>
      <c r="J136" s="122"/>
    </row>
    <row r="137" spans="3:10" x14ac:dyDescent="0.2">
      <c r="C137" s="120"/>
      <c r="D137" s="120"/>
      <c r="E137" s="121"/>
      <c r="F137" s="121"/>
      <c r="G137" s="121"/>
      <c r="H137" s="121"/>
      <c r="I137" s="122"/>
      <c r="J137" s="122"/>
    </row>
    <row r="138" spans="3:10" x14ac:dyDescent="0.2">
      <c r="C138" s="120"/>
      <c r="D138" s="120"/>
      <c r="E138" s="121"/>
      <c r="F138" s="121"/>
      <c r="G138" s="121"/>
      <c r="H138" s="121"/>
      <c r="I138" s="122"/>
      <c r="J138" s="122"/>
    </row>
    <row r="139" spans="3:10" x14ac:dyDescent="0.2">
      <c r="C139" s="120"/>
      <c r="D139" s="120"/>
      <c r="E139" s="121"/>
      <c r="F139" s="121"/>
      <c r="G139" s="121"/>
      <c r="H139" s="121"/>
      <c r="I139" s="122"/>
      <c r="J139" s="122"/>
    </row>
    <row r="140" spans="3:10" x14ac:dyDescent="0.2">
      <c r="C140" s="120"/>
      <c r="D140" s="120"/>
      <c r="E140" s="121"/>
      <c r="F140" s="121"/>
      <c r="G140" s="121"/>
      <c r="H140" s="121"/>
      <c r="I140" s="122"/>
      <c r="J140" s="122"/>
    </row>
    <row r="141" spans="3:10" x14ac:dyDescent="0.2">
      <c r="C141" s="120"/>
      <c r="D141" s="120"/>
      <c r="E141" s="121"/>
      <c r="F141" s="121"/>
      <c r="G141" s="121"/>
      <c r="H141" s="121"/>
      <c r="I141" s="122"/>
      <c r="J141" s="122"/>
    </row>
    <row r="142" spans="3:10" x14ac:dyDescent="0.2">
      <c r="C142" s="120"/>
      <c r="D142" s="120"/>
      <c r="E142" s="121"/>
      <c r="F142" s="121"/>
      <c r="G142" s="121"/>
      <c r="H142" s="121"/>
      <c r="I142" s="122"/>
      <c r="J142" s="122"/>
    </row>
    <row r="143" spans="3:10" x14ac:dyDescent="0.2">
      <c r="C143" s="120"/>
      <c r="D143" s="120"/>
      <c r="E143" s="121"/>
      <c r="F143" s="121"/>
      <c r="G143" s="121"/>
      <c r="H143" s="121"/>
      <c r="I143" s="122"/>
      <c r="J143" s="122"/>
    </row>
    <row r="144" spans="3:10" x14ac:dyDescent="0.2">
      <c r="C144" s="120"/>
      <c r="D144" s="120"/>
      <c r="E144" s="121"/>
      <c r="F144" s="121"/>
      <c r="G144" s="121"/>
      <c r="H144" s="121"/>
      <c r="I144" s="122"/>
      <c r="J144" s="122"/>
    </row>
    <row r="145" spans="3:10" x14ac:dyDescent="0.2">
      <c r="C145" s="120"/>
      <c r="D145" s="120"/>
      <c r="E145" s="121"/>
      <c r="F145" s="121"/>
      <c r="G145" s="121"/>
      <c r="H145" s="121"/>
      <c r="I145" s="122"/>
      <c r="J145" s="122"/>
    </row>
    <row r="146" spans="3:10" x14ac:dyDescent="0.2">
      <c r="C146" s="120"/>
      <c r="D146" s="120"/>
      <c r="E146" s="121"/>
      <c r="F146" s="121"/>
      <c r="G146" s="121"/>
      <c r="H146" s="121"/>
      <c r="I146" s="122"/>
      <c r="J146" s="122"/>
    </row>
    <row r="147" spans="3:10" x14ac:dyDescent="0.2">
      <c r="C147" s="120"/>
      <c r="D147" s="120"/>
      <c r="E147" s="121"/>
      <c r="F147" s="121"/>
      <c r="G147" s="121"/>
      <c r="H147" s="121"/>
      <c r="I147" s="122"/>
      <c r="J147" s="122"/>
    </row>
    <row r="148" spans="3:10" x14ac:dyDescent="0.2">
      <c r="C148" s="120"/>
      <c r="D148" s="120"/>
      <c r="E148" s="121"/>
      <c r="F148" s="121"/>
      <c r="G148" s="121"/>
      <c r="H148" s="121"/>
      <c r="I148" s="122"/>
      <c r="J148" s="122"/>
    </row>
    <row r="149" spans="3:10" x14ac:dyDescent="0.2">
      <c r="C149" s="120"/>
      <c r="D149" s="120"/>
      <c r="E149" s="121"/>
      <c r="F149" s="121"/>
      <c r="G149" s="121"/>
      <c r="H149" s="121"/>
      <c r="I149" s="122"/>
      <c r="J149" s="122"/>
    </row>
    <row r="150" spans="3:10" x14ac:dyDescent="0.2">
      <c r="C150" s="120"/>
      <c r="D150" s="120"/>
      <c r="E150" s="121"/>
      <c r="F150" s="121"/>
      <c r="G150" s="121"/>
      <c r="H150" s="121"/>
      <c r="I150" s="122"/>
      <c r="J150" s="122"/>
    </row>
    <row r="151" spans="3:10" x14ac:dyDescent="0.2">
      <c r="C151" s="120"/>
      <c r="D151" s="120"/>
      <c r="E151" s="121"/>
      <c r="F151" s="121"/>
      <c r="G151" s="121"/>
      <c r="H151" s="121"/>
      <c r="I151" s="122"/>
      <c r="J151" s="122"/>
    </row>
    <row r="152" spans="3:10" x14ac:dyDescent="0.2">
      <c r="C152" s="120"/>
      <c r="D152" s="120"/>
      <c r="E152" s="121"/>
      <c r="F152" s="121"/>
      <c r="G152" s="121"/>
      <c r="H152" s="121"/>
      <c r="I152" s="122"/>
      <c r="J152" s="122"/>
    </row>
    <row r="153" spans="3:10" x14ac:dyDescent="0.2">
      <c r="C153" s="120"/>
      <c r="D153" s="120"/>
      <c r="E153" s="121"/>
      <c r="F153" s="121"/>
      <c r="G153" s="121"/>
      <c r="H153" s="121"/>
      <c r="I153" s="122"/>
      <c r="J153" s="122"/>
    </row>
    <row r="154" spans="3:10" x14ac:dyDescent="0.2">
      <c r="C154" s="120"/>
      <c r="D154" s="120"/>
      <c r="E154" s="121"/>
      <c r="F154" s="121"/>
      <c r="G154" s="121"/>
      <c r="H154" s="121"/>
      <c r="I154" s="122"/>
      <c r="J154" s="122"/>
    </row>
    <row r="155" spans="3:10" x14ac:dyDescent="0.2">
      <c r="C155" s="120"/>
      <c r="D155" s="120"/>
      <c r="E155" s="121"/>
      <c r="F155" s="121"/>
      <c r="G155" s="121"/>
      <c r="H155" s="121"/>
      <c r="I155" s="122"/>
      <c r="J155" s="122"/>
    </row>
    <row r="156" spans="3:10" x14ac:dyDescent="0.2">
      <c r="C156" s="120"/>
      <c r="D156" s="120"/>
      <c r="E156" s="121"/>
      <c r="F156" s="121"/>
      <c r="G156" s="121"/>
      <c r="H156" s="121"/>
      <c r="I156" s="122"/>
      <c r="J156" s="122"/>
    </row>
    <row r="157" spans="3:10" x14ac:dyDescent="0.2">
      <c r="C157" s="120"/>
      <c r="D157" s="120"/>
      <c r="E157" s="121"/>
      <c r="F157" s="121"/>
      <c r="G157" s="121"/>
      <c r="H157" s="121"/>
      <c r="I157" s="122"/>
      <c r="J157" s="122"/>
    </row>
    <row r="158" spans="3:10" x14ac:dyDescent="0.2">
      <c r="C158" s="120"/>
      <c r="D158" s="120"/>
      <c r="E158" s="121"/>
      <c r="F158" s="121"/>
      <c r="G158" s="121"/>
      <c r="H158" s="121"/>
      <c r="I158" s="122"/>
      <c r="J158" s="122"/>
    </row>
    <row r="159" spans="3:10" x14ac:dyDescent="0.2">
      <c r="C159" s="120"/>
      <c r="D159" s="120"/>
      <c r="E159" s="121"/>
      <c r="F159" s="121"/>
      <c r="G159" s="121"/>
      <c r="H159" s="121"/>
      <c r="I159" s="122"/>
      <c r="J159" s="122"/>
    </row>
    <row r="160" spans="3:10" x14ac:dyDescent="0.2">
      <c r="C160" s="120"/>
      <c r="D160" s="120"/>
      <c r="E160" s="121"/>
      <c r="F160" s="121"/>
      <c r="G160" s="121"/>
      <c r="H160" s="121"/>
      <c r="I160" s="122"/>
      <c r="J160" s="122"/>
    </row>
    <row r="161" spans="3:10" x14ac:dyDescent="0.2">
      <c r="C161" s="120"/>
      <c r="D161" s="120"/>
      <c r="E161" s="121"/>
      <c r="F161" s="121"/>
      <c r="G161" s="121"/>
      <c r="H161" s="121"/>
      <c r="I161" s="122"/>
      <c r="J161" s="122"/>
    </row>
    <row r="162" spans="3:10" x14ac:dyDescent="0.2">
      <c r="C162" s="120"/>
      <c r="D162" s="120"/>
      <c r="E162" s="121"/>
      <c r="F162" s="121"/>
      <c r="G162" s="121"/>
      <c r="H162" s="121"/>
      <c r="I162" s="122"/>
      <c r="J162" s="122"/>
    </row>
    <row r="163" spans="3:10" x14ac:dyDescent="0.2">
      <c r="C163" s="120"/>
      <c r="D163" s="120"/>
      <c r="E163" s="121"/>
      <c r="F163" s="121"/>
      <c r="G163" s="121"/>
      <c r="H163" s="121"/>
      <c r="I163" s="122"/>
      <c r="J163" s="122"/>
    </row>
    <row r="164" spans="3:10" x14ac:dyDescent="0.2">
      <c r="C164" s="120"/>
      <c r="D164" s="120"/>
      <c r="E164" s="121"/>
      <c r="F164" s="121"/>
      <c r="G164" s="121"/>
      <c r="H164" s="121"/>
      <c r="I164" s="122"/>
      <c r="J164" s="122"/>
    </row>
    <row r="165" spans="3:10" x14ac:dyDescent="0.2">
      <c r="C165" s="120"/>
      <c r="D165" s="120"/>
      <c r="E165" s="121"/>
      <c r="F165" s="121"/>
      <c r="G165" s="121"/>
      <c r="H165" s="121"/>
      <c r="I165" s="122"/>
      <c r="J165" s="122"/>
    </row>
    <row r="166" spans="3:10" x14ac:dyDescent="0.2">
      <c r="C166" s="120"/>
      <c r="D166" s="120"/>
      <c r="E166" s="121"/>
      <c r="F166" s="121"/>
      <c r="G166" s="121"/>
      <c r="H166" s="121"/>
      <c r="I166" s="122"/>
      <c r="J166" s="122"/>
    </row>
    <row r="167" spans="3:10" x14ac:dyDescent="0.2">
      <c r="C167" s="120"/>
      <c r="D167" s="120"/>
      <c r="E167" s="121"/>
      <c r="F167" s="121"/>
      <c r="G167" s="121"/>
      <c r="H167" s="121"/>
      <c r="I167" s="122"/>
      <c r="J167" s="122"/>
    </row>
    <row r="168" spans="3:10" x14ac:dyDescent="0.2">
      <c r="C168" s="120"/>
      <c r="D168" s="120"/>
      <c r="E168" s="121"/>
      <c r="F168" s="121"/>
      <c r="G168" s="121"/>
      <c r="H168" s="121"/>
      <c r="I168" s="122"/>
      <c r="J168" s="122"/>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19685039370078741" header="0.51181102362204722" footer="0.43307086614173229"/>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2017-06-21T09:44:13Z</cp:lastPrinted>
  <dcterms:created xsi:type="dcterms:W3CDTF">2017-06-09T06:24:39Z</dcterms:created>
  <dcterms:modified xsi:type="dcterms:W3CDTF">2017-07-11T09:17:17Z</dcterms:modified>
</cp:coreProperties>
</file>