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5200" windowHeight="11025"/>
  </bookViews>
  <sheets>
    <sheet name="Impressum" sheetId="13" r:id="rId1"/>
    <sheet name="Zeichenerklär" sheetId="14" r:id="rId2"/>
    <sheet name="Inhaltsverz" sheetId="10" r:id="rId3"/>
    <sheet name="Vorbemerk" sheetId="11" r:id="rId4"/>
    <sheet name="Aktuelle Lage" sheetId="12" r:id="rId5"/>
    <sheet name="Graf. 1" sheetId="5" r:id="rId6"/>
    <sheet name="Graf. 2,3" sheetId="6" r:id="rId7"/>
    <sheet name="Graf. 4,5" sheetId="7" r:id="rId8"/>
    <sheet name="Graf. 6,7" sheetId="8" r:id="rId9"/>
    <sheet name="Tab. 1" sheetId="4" r:id="rId10"/>
    <sheet name="Tab. 2" sheetId="2" r:id="rId11"/>
    <sheet name="Tab. 3.1" sheetId="3" r:id="rId12"/>
    <sheet name="Tab. 3.2 " sheetId="1" r:id="rId13"/>
    <sheet name="Daten für Grafiken" sheetId="9" state="hidden" r:id="rId14"/>
  </sheets>
  <definedNames>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s="1"/>
  <c r="K56" i="9"/>
  <c r="Q55" i="9"/>
  <c r="O55" i="9" s="1"/>
  <c r="K55" i="9"/>
  <c r="Q54" i="9"/>
  <c r="O54" i="9"/>
  <c r="K54" i="9"/>
  <c r="Q53" i="9"/>
  <c r="O53" i="9" s="1"/>
  <c r="K53" i="9"/>
  <c r="Q52" i="9"/>
  <c r="O52" i="9" s="1"/>
  <c r="K52" i="9"/>
  <c r="Q51" i="9"/>
  <c r="O51" i="9" s="1"/>
  <c r="K51" i="9"/>
  <c r="Q50" i="9"/>
  <c r="O50" i="9"/>
  <c r="K50" i="9"/>
  <c r="E50" i="9"/>
  <c r="Q49" i="9"/>
  <c r="O49" i="9"/>
  <c r="K49" i="9"/>
  <c r="E49" i="9"/>
  <c r="Q48" i="9"/>
  <c r="O48" i="9"/>
  <c r="K48" i="9"/>
  <c r="E48" i="9"/>
  <c r="Q47" i="9"/>
  <c r="O47" i="9"/>
  <c r="K47" i="9"/>
  <c r="E47" i="9"/>
  <c r="Q46" i="9"/>
  <c r="O46" i="9"/>
  <c r="K46" i="9"/>
  <c r="E46" i="9"/>
  <c r="Q45" i="9"/>
  <c r="O45" i="9"/>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<sst xmlns="http://schemas.openxmlformats.org/spreadsheetml/2006/main" count="2467" uniqueCount="353">
  <si>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</si>
  <si>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</si>
  <si>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</si>
  <si>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</si>
  <si>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</si>
  <si>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</si>
  <si>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</si>
  <si>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</si>
  <si>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</si>
  <si>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</si>
  <si>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</si>
  <si>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</si>
  <si>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</si>
  <si>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</si>
  <si>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</si>
  <si>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</si>
  <si>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</si>
  <si>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</si>
  <si>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</si>
  <si>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</si>
  <si>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</si>
  <si>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</si>
  <si>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</si>
  <si>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</si>
  <si>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Feb.</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</si>
  <si>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</si>
  <si>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</si>
  <si>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</si>
  <si>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</si>
  <si>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</si>
  <si>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</si>
  <si>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</si>
  <si>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</si>
  <si>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</si>
  <si>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</si>
  <si>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</si>
  <si>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</si>
  <si>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</si>
  <si>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</si>
  <si>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</si>
  <si>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</si>
  <si>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</si>
  <si>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</si>
  <si>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</si>
  <si>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</si>
  <si>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</si>
  <si>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</si>
  <si>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</si>
  <si>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</si>
  <si>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</si>
  <si>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</si>
  <si>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</si>
  <si>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</si>
  <si>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</si>
  <si>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</si>
  <si>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</si>
  <si>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</si>
  <si>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</si>
  <si>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</si>
  <si>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</si>
  <si>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</si>
  <si>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</si>
  <si>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</si>
  <si>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</si>
  <si>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</si>
  <si>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</si>
  <si>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</si>
  <si>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</si>
  <si>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</si>
  <si>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</si>
  <si>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</si>
  <si>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</si>
  <si>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</si>
  <si>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</si>
  <si>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</si>
  <si>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</si>
  <si>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</si>
  <si>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</si>
  <si>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</si>
  <si>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</si>
  <si>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</si>
  <si>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</si>
  <si>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</si>
  <si>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</si>
  <si>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</si>
  <si>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</si>
  <si>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</si>
  <si>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</si>
  <si>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</si>
  <si>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</si>
  <si>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</si>
  <si>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</si>
  <si>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</si>
  <si>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</si>
  <si>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</si>
  <si>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</si>
  <si>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</si>
  <si>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</si>
  <si>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</si>
  <si>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</si>
  <si>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</si>
  <si>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</si>
  <si>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</si>
  <si>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</si>
  <si>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</si>
  <si>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Februar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</si>
  <si>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</si>
  <si>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</si>
  <si>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</si>
  <si>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</si>
  <si>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</si>
  <si>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</si>
  <si>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</si>
  <si>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</si>
  <si>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</si>
  <si>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</si>
  <si>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</si>
  <si>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</si>
  <si>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</si>
  <si>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</si>
  <si>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</si>
  <si>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</si>
  <si>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</si>
  <si>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</si>
  <si>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</si>
  <si>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</si>
  <si>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</si>
  <si>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</si>
  <si>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</si>
  <si>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</si>
  <si>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</si>
  <si>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</si>
  <si>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</si>
  <si>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</si>
  <si>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</si>
  <si>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</si>
  <si>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</si>
  <si>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</si>
  <si>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</si>
  <si>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</si>
  <si>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</si>
  <si>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</si>
  <si>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</si>
  <si>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</si>
  <si>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</si>
  <si>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</si>
  <si>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</si>
  <si>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</si>
  <si>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</si>
  <si>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</si>
  <si>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</si>
  <si>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</si>
  <si>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</si>
  <si>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</si>
  <si>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</si>
  <si>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</si>
  <si>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</si>
  <si>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</si>
  <si>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</si>
  <si>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</si>
  <si>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</si>
  <si>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</si>
  <si>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</si>
  <si>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</si>
  <si>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</si>
  <si>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</si>
  <si>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</si>
  <si>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</si>
  <si>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</si>
  <si>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</si>
  <si>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</si>
  <si>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</si>
  <si>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</si>
  <si>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1.1.2019 bis 28.2.2019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</si>
  <si>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</si>
  <si>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</si>
  <si>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</si>
  <si>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</si>
  <si>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</si>
  <si>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</si>
  <si>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</si>
  <si>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</si>
  <si>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</si>
  <si>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</si>
  <si>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</si>
  <si>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</si>
  <si>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</si>
  <si>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</si>
  <si>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</si>
  <si>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</si>
  <si>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</si>
  <si>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</si>
  <si>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</si>
  <si>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</si>
  <si>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</si>
  <si>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</si>
  <si>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</si>
  <si>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</si>
  <si>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</si>
  <si>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</si>
  <si>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</si>
  <si>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</si>
  <si>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</si>
  <si>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</si>
  <si>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</si>
  <si>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</si>
  <si>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</si>
  <si>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</si>
  <si>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</si>
  <si>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</si>
  <si>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</si>
  <si>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</si>
  <si>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</si>
  <si>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</si>
  <si>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</si>
  <si>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</si>
  <si>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</si>
  <si>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</si>
  <si>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</si>
  <si>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</si>
  <si>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Februar 2019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</si>
  <si>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</si>
  <si>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</si>
  <si>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</si>
  <si>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2018 bis Februar 2019</t>
  </si>
  <si>
    <t>6. Entgelte je Beschäftigten Januar 2018 bis Februar 2019</t>
  </si>
  <si>
    <t>5. Beschäftigte insgesamt Januar 2018 bis Februar 2019 und Veränderung zum Vorjahresmonat</t>
  </si>
  <si>
    <t>4. Volumenindex Auftragseingang Januar 2018 bis Februar 2019</t>
  </si>
  <si>
    <t>3. Umsatz insgesamt Januar 2018 bis Februar 2019</t>
  </si>
  <si>
    <t>2. Umsatz der Hauptgruppen Februar 2018/2019</t>
  </si>
  <si>
    <t xml:space="preserve">    im Bergbau und Verarbeitenden Gewerbe</t>
  </si>
  <si>
    <t>1. Entwicklung von Auftragseingang, Umsatz und Beschäftigten</t>
  </si>
  <si>
    <t>Grafiken</t>
  </si>
  <si>
    <t>und Verarbeitenden Gewerbe in Thüringen im Februar 2019</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</si>
  <si>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</si>
  <si>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</si>
  <si>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</si>
  <si>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</si>
  <si>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</si>
  <si>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</si>
  <si>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</si>
  <si>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</si>
  <si>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</si>
  <si>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</si>
  <si>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</si>
  <si>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</si>
  <si>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</si>
  <si>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</si>
  <si>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</si>
  <si>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</si>
  <si>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</si>
  <si>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</si>
  <si>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</si>
  <si>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</si>
  <si>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</si>
  <si>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</si>
  <si>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</si>
  <si>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</si>
  <si>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</si>
  <si>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</si>
  <si>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</si>
  <si>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</si>
  <si>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</si>
  <si>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</si>
  <si>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</si>
  <si>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</si>
  <si>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</si>
  <si>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</si>
  <si>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</si>
  <si>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</si>
  <si>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</si>
  <si>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</si>
  <si>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</si>
  <si>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</si>
  <si>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</si>
  <si>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</si>
  <si>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</si>
  <si>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</si>
  <si>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</si>
  <si>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</si>
  <si>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</si>
  <si>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</si>
  <si>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</si>
  <si>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</si>
  <si>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Januar</t>
  </si>
  <si>
    <t>Dezember</t>
  </si>
  <si>
    <t>absoluter Wert in EUR</t>
  </si>
  <si>
    <t>Entgelte je 
Beschäftigten</t>
  </si>
  <si>
    <t>Jahr
Monat</t>
  </si>
  <si>
    <t>Im Monatsdurchschnitt wurden pro Beschäftigten folgende Entgelte gezahlt:</t>
  </si>
  <si>
    <t xml:space="preserve">An Entgelten (Bruttolohn und Bruttogehalt) wurden im Februar 2019 insgesamt 433 Millionen EUR gezahlt. Das entspricht gemessen am Umsatz einem Anteil von 16,3 Prozent. Im Vergleich zum Vorjahresmonat stiegen die Entgelte in diesem Zeitraum um 6,3 Prozent bzw. rund 26 Millionen EUR an. </t>
  </si>
  <si>
    <r>
      <t>Im Monat Februar 2019 wurden 20 Millionen geleistete Arbeitsstunden ermittelt. Das waren 3,3 Prozent mehr als im Vorjahresmonat. Die durchschnittlich geleistete Arbeitszeit je Beschäftigten und je Arbeitstag lag mit 6,7 Stunden um 0,1</t>
    </r>
    <r>
      <rPr>
        <sz val="10"/>
        <rFont val="Calibri"/>
        <family val="2"/>
      </rPr>
      <t> </t>
    </r>
    <r>
      <rPr>
        <sz val="10"/>
        <rFont val="Arial"/>
        <family val="2"/>
      </rPr>
      <t xml:space="preserve">Stunden über dem Niveau des Vorjahresmonats. </t>
    </r>
  </si>
  <si>
    <t xml:space="preserve">Die Anzahl der Beschäftigten im Bergbau und Verarbeitenden Gewerbe (Betriebe mit 50 und mehr Beschäftigten) betrug  149 293 Personen. Das waren gegenüber dem Vorjahresmonat  2 885 Personen mehr.  </t>
  </si>
  <si>
    <t>Verarbeitendes Gewerbe
insgesamt</t>
  </si>
  <si>
    <t>zum Vorjahresmonat</t>
  </si>
  <si>
    <t xml:space="preserve">Veränderung in % </t>
  </si>
  <si>
    <t>MD Februar 2019</t>
  </si>
  <si>
    <t>Hauptgruppe</t>
  </si>
  <si>
    <t>Beim Index des Auftragseingangs der Hauptgruppen wurden folgende vorläufige Ergebnisse erreicht:</t>
  </si>
  <si>
    <t xml:space="preserve">Im Inland wurden im Februar 2019 Waren im Wert von 1,7 Milliarden EUR abgesetzt, 5,7 Prozent bzw. 91 Millionen EUR mehr als im Vorjahresmonat. </t>
  </si>
  <si>
    <t>Mit 546 Millionen EUR wurden im Berichtsmonat 56,2 Prozent der Exporte Thüringens in die Länder der Eurozone ausgeführt. Der Anteil der Ausfuhren in die Länder außerhalb der Eurozone betrug 425 Millionen EUR bzw. 43,8 Prozent. Im Februar 2019 stieg der Export in die Nichteurozone zum Vorjahresmonat um 21,5  Prozent.</t>
  </si>
  <si>
    <t>In das Ausland wurden im Februar 2019 Umsätze in Höhe von 971 Millionen EUR getätigt. Das realisierte Monatsergebnis lag um 9,3 Prozent bzw. 82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</si>
  <si>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</si>
  <si>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</si>
  <si>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</si>
  <si>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</si>
  <si>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</si>
  <si>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</si>
  <si>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</si>
  <si>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</si>
  <si>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</si>
  <si>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</si>
  <si>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Februar 2019 gegenüber dem Vormonat, dem Vorjahresmonat und dem Vorjahreszeitraum:</t>
  </si>
  <si>
    <t xml:space="preserve">Der Umsatz im Bergbau und Verarbeitenden Gewerbe in den Thüringer Industriebetrieben mit 50 und mehr Beschäftigten erreichte im Monat Februar 2019 ein Volumen von 2,7 Milliarden EUR. Zum Vorjahresmonat stieg der Umsatz, bei gleicher Anzahl an Arbeitstagen, um 7,0 Prozent bzw. 174 Millionen EUR. </t>
  </si>
  <si>
    <t>Im Monat Februar 2019 wurde von 846 Betrieben (Vorjahresmonat 850 Betriebe) Auskunft zum Monatsbericht im Bergbau und Verarbeitenden Gewerbe gegeben. Die Anzahl der Betriebe hat sich zum Februar 2018 um 4 verringert.</t>
  </si>
  <si>
    <t>in Thüringen im Februar 2019</t>
  </si>
  <si>
    <t>Überblick zur aktuellen Wirtschaftslage im Bergbau und Verarbeitenden Gewerbe</t>
  </si>
  <si>
    <t>Der Volumenindex des Auftragseinganges betrug im Monat Februar 108,5 Prozent (Basis: MD 2015 = 100). Gegenüber dem gleichen Vorjahresmonat fiel er um 0,7 Prozent. Der Index im Monat Februar für den Auftragseingang aus dem Ausland betrug 118,4 Prozent. Gegenüber dem gleichen Vorjahresmonat stieg er um 3,9 Prozent.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</si>
  <si>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</si>
  <si>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</si>
  <si>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</si>
  <si>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</si>
  <si>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</si>
  <si>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</si>
  <si>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</si>
  <si>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</si>
  <si>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</si>
  <si>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</si>
  <si>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</si>
  <si>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</si>
  <si>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</si>
  <si>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</si>
  <si>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</si>
  <si>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</si>
  <si>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</si>
  <si>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</si>
  <si>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</si>
  <si>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</si>
  <si>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</si>
  <si>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</si>
  <si>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</si>
  <si>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</si>
  <si>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</si>
  <si>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</si>
  <si>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</si>
  <si>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</si>
  <si>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</si>
  <si>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</si>
  <si>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</si>
  <si>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</si>
  <si>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</si>
  <si>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Erscheinungsweise: monatlich</t>
  </si>
  <si>
    <t>Bergbau und Verarbeitendes Gewerbe in Thüringen Januar 2018 - Februar 2019 nach Wirtschaftszweigen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</si>
</sst>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0.0\ \ \ \ \ \ "/>
    <numFmt numFmtId="191" formatCode="#\ ###_D_D_J"/>
    <numFmt numFmtId="192" formatCode="#\ ###\ ###\ \ \ \ \ \ "/>
    <numFmt numFmtId="193" formatCode="#\ ###\ ###\ \ \ \ \ "/>
    <numFmt numFmtId="194" formatCode="[$-407]mmmm\ yy;@"/>
    <numFmt numFmtId="195" formatCode="##\ ###\ ###\ \ "/>
    <numFmt numFmtId="196" formatCode="#\ ###\ ###\ \ "/>
    <numFmt numFmtId="197" formatCode="###\ ##0"/>
    <numFmt numFmtId="198" formatCode="0.000"/>
    <numFmt numFmtId="199" formatCode="#\ ###\ "/>
    <numFmt numFmtId="200" formatCode="###\ ###\ "/>
    <numFmt numFmtId="201" formatCode="##0.00"/>
    <numFmt numFmtId="202" formatCode="#\ 0.0"/>
    <numFmt numFmtId="203" formatCode="#0.0"/>
    <numFmt numFmtId="204" formatCode="#\ ###\ ##0"/>
    <numFmt numFmtId="205" formatCode="#\ ##0.0\ \ \ "/>
    <numFmt numFmtId="206" formatCode="0.0"/>
    <numFmt numFmtId="207" formatCode="[$-407]mmmm\ yyyy;@"/>
    <numFmt numFmtId="208" formatCode="#\ ##0.0\ \ \ \ \ \ \ \ \ \ \ "/>
    <numFmt numFmtId="209" formatCode="#\ ##0.0\ \ \ \ \ \ \ \ \ \ \ \ \ \ \ \ \ "/>
    <numFmt numFmtId="210" formatCode="###\ ###\ ##0\ \ \ \ \ \ \ \ \ \ \ "/>
    <numFmt numFmtId="211" formatCode="\ \ \ \ @"/>
    <numFmt numFmtId="212" formatCode="#\ ##0.0\ \ \ \ \ \ \ \ \ \ \ \ \ \ "/>
  </numFmts>
  <fonts count="30"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name val="Calibri"/>
      <family val="2"/>
    </font>
    <font>
      <sz val="10"/>
      <color rgb="FFFF0000"/>
      <name val="Helvetica"/>
      <family val="2"/>
    </font>
    <font>
      <b/>
      <sz val="12"/>
      <name val="Calibri"/>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6">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1" fillId="0" borderId="0"/>
  </cellStyleXfs>
  <cellXfs count="386">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4" fontId="2" fillId="0" borderId="8" xfId="4" applyNumberFormat="1" applyFont="1" applyFill="1" applyBorder="1" applyAlignment="1">
      <alignment horizontal="center" vertical="center"/>
    </xf>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68" fontId="2" fillId="0" borderId="0" xfId="6" applyNumberFormat="1" applyFont="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16" fillId="2" borderId="0" xfId="10" applyFont="1" applyFill="1" applyAlignment="1">
      <alignment vertical="center" wrapText="1"/>
    </xf>
    <xf numFmtId="0" fontId="2" fillId="0" borderId="0" xfId="11" applyFont="1" applyFill="1"/>
    <xf numFmtId="0" fontId="14" fillId="2" borderId="0" xfId="10" applyFont="1" applyFill="1" applyAlignment="1">
      <alignment vertical="center" wrapText="1"/>
    </xf>
    <xf numFmtId="0" fontId="14" fillId="0" borderId="0" xfId="10" applyFont="1" applyAlignment="1">
      <alignment wrapText="1"/>
    </xf>
    <xf numFmtId="0" fontId="14" fillId="2" borderId="0" xfId="10" applyFont="1" applyFill="1" applyAlignment="1">
      <alignment wrapText="1"/>
    </xf>
    <xf numFmtId="0" fontId="9" fillId="3" borderId="0" xfId="10" applyFont="1" applyFill="1" applyAlignment="1">
      <alignment horizontal="center" vertical="center" wrapText="1"/>
    </xf>
    <xf numFmtId="0" fontId="13" fillId="0" borderId="0" xfId="10"/>
    <xf numFmtId="187" fontId="19" fillId="2" borderId="0" xfId="10" applyNumberFormat="1" applyFont="1" applyFill="1" applyAlignment="1">
      <alignment horizontal="center" wrapText="1"/>
    </xf>
    <xf numFmtId="0" fontId="3" fillId="0" borderId="0" xfId="11"/>
    <xf numFmtId="0" fontId="3" fillId="4" borderId="0" xfId="11" applyFill="1"/>
    <xf numFmtId="178" fontId="3" fillId="0" borderId="0" xfId="11" applyNumberFormat="1" applyFill="1"/>
    <xf numFmtId="188" fontId="3" fillId="0" borderId="0" xfId="11" applyNumberFormat="1"/>
    <xf numFmtId="178" fontId="3" fillId="0" borderId="0" xfId="11" applyNumberFormat="1"/>
    <xf numFmtId="189" fontId="3" fillId="4" borderId="0" xfId="11" applyNumberFormat="1" applyFont="1" applyFill="1"/>
    <xf numFmtId="188" fontId="3" fillId="0" borderId="0" xfId="11" applyNumberFormat="1" applyFont="1" applyAlignment="1">
      <alignment horizontal="right" vertical="center"/>
    </xf>
    <xf numFmtId="188" fontId="2" fillId="0" borderId="0" xfId="11" applyNumberFormat="1" applyFont="1" applyAlignment="1">
      <alignment horizontal="right" vertical="center"/>
    </xf>
    <xf numFmtId="0" fontId="3" fillId="5" borderId="0" xfId="11" applyFill="1"/>
    <xf numFmtId="190" fontId="2" fillId="0" borderId="0" xfId="12" applyNumberFormat="1" applyFont="1" applyAlignment="1"/>
    <xf numFmtId="189" fontId="3" fillId="5" borderId="0" xfId="11" applyNumberFormat="1" applyFont="1" applyFill="1"/>
    <xf numFmtId="188" fontId="3" fillId="0" borderId="0" xfId="11" applyNumberFormat="1" applyFont="1" applyAlignment="1">
      <alignment horizontal="right"/>
    </xf>
    <xf numFmtId="191" fontId="2" fillId="0" borderId="0" xfId="10" applyNumberFormat="1" applyFont="1" applyAlignment="1">
      <alignment horizontal="right"/>
    </xf>
    <xf numFmtId="192" fontId="2" fillId="0" borderId="0" xfId="10" applyNumberFormat="1" applyFont="1" applyAlignment="1">
      <alignment horizontal="right"/>
    </xf>
    <xf numFmtId="0" fontId="3" fillId="0" borderId="0" xfId="11" applyBorder="1"/>
    <xf numFmtId="178" fontId="22" fillId="0" borderId="0" xfId="11" applyNumberFormat="1" applyFont="1" applyBorder="1"/>
    <xf numFmtId="193" fontId="2" fillId="0" borderId="0" xfId="10" applyNumberFormat="1" applyFont="1" applyAlignment="1">
      <alignment horizontal="right"/>
    </xf>
    <xf numFmtId="191" fontId="2" fillId="0" borderId="0" xfId="11" applyNumberFormat="1" applyFont="1" applyAlignment="1">
      <alignment horizontal="right"/>
    </xf>
    <xf numFmtId="193" fontId="2" fillId="0" borderId="0" xfId="11" applyNumberFormat="1" applyFont="1" applyAlignment="1">
      <alignment horizontal="right"/>
    </xf>
    <xf numFmtId="0" fontId="20" fillId="0" borderId="0" xfId="11" applyFont="1"/>
    <xf numFmtId="0" fontId="20" fillId="0" borderId="0" xfId="11" applyFont="1" applyAlignment="1">
      <alignment horizontal="center"/>
    </xf>
    <xf numFmtId="194" fontId="20" fillId="0" borderId="0" xfId="11" applyNumberFormat="1" applyFont="1" applyAlignment="1">
      <alignment horizontal="center"/>
    </xf>
    <xf numFmtId="195" fontId="14" fillId="0" borderId="0" xfId="11" applyNumberFormat="1" applyFont="1"/>
    <xf numFmtId="195" fontId="3" fillId="0" borderId="0" xfId="11" applyNumberFormat="1"/>
    <xf numFmtId="0" fontId="14" fillId="0" borderId="0" xfId="11" applyFont="1"/>
    <xf numFmtId="189" fontId="22" fillId="0" borderId="0" xfId="11" applyNumberFormat="1" applyFont="1" applyAlignment="1">
      <alignment horizontal="right" vertical="center"/>
    </xf>
    <xf numFmtId="189" fontId="22" fillId="0" borderId="0" xfId="11" applyNumberFormat="1" applyFont="1" applyBorder="1" applyAlignment="1">
      <alignment horizontal="right" vertical="center"/>
    </xf>
    <xf numFmtId="196" fontId="19" fillId="0" borderId="0" xfId="11" applyNumberFormat="1" applyFont="1"/>
    <xf numFmtId="164" fontId="3" fillId="0" borderId="0" xfId="11" applyNumberFormat="1"/>
    <xf numFmtId="197" fontId="3" fillId="3" borderId="0" xfId="11" applyNumberFormat="1" applyFill="1"/>
    <xf numFmtId="3" fontId="24" fillId="6" borderId="17" xfId="11" applyNumberFormat="1" applyFont="1" applyFill="1" applyBorder="1" applyAlignment="1">
      <alignment horizontal="right" vertical="center"/>
    </xf>
    <xf numFmtId="0" fontId="20" fillId="5" borderId="0" xfId="11" applyFont="1" applyFill="1" applyAlignment="1">
      <alignment horizontal="center"/>
    </xf>
    <xf numFmtId="198" fontId="3" fillId="0" borderId="0" xfId="11" applyNumberFormat="1"/>
    <xf numFmtId="198" fontId="3" fillId="0" borderId="0" xfId="11" applyNumberFormat="1" applyFill="1"/>
    <xf numFmtId="0" fontId="3" fillId="3" borderId="0" xfId="11" applyFill="1"/>
    <xf numFmtId="197" fontId="3" fillId="5" borderId="0" xfId="11" applyNumberFormat="1" applyFill="1"/>
    <xf numFmtId="198" fontId="3" fillId="5" borderId="0" xfId="11" applyNumberFormat="1" applyFill="1"/>
    <xf numFmtId="197" fontId="3" fillId="0" borderId="0" xfId="11" applyNumberFormat="1"/>
    <xf numFmtId="199" fontId="3" fillId="0" borderId="0" xfId="11" applyNumberFormat="1" applyFont="1" applyAlignment="1">
      <alignment horizontal="right" vertical="center"/>
    </xf>
    <xf numFmtId="199" fontId="3" fillId="0" borderId="0" xfId="11" applyNumberFormat="1" applyFont="1" applyFill="1" applyAlignment="1">
      <alignment horizontal="right" vertical="center"/>
    </xf>
    <xf numFmtId="199" fontId="2" fillId="0" borderId="0" xfId="11" applyNumberFormat="1" applyFont="1" applyAlignment="1">
      <alignment horizontal="right" vertical="center"/>
    </xf>
    <xf numFmtId="200" fontId="3" fillId="0" borderId="0" xfId="11" applyNumberFormat="1"/>
    <xf numFmtId="200" fontId="3" fillId="0" borderId="0" xfId="11" applyNumberFormat="1" applyFill="1"/>
    <xf numFmtId="201" fontId="3" fillId="3" borderId="0" xfId="11" applyNumberFormat="1" applyFill="1" applyAlignment="1">
      <alignment horizontal="center"/>
    </xf>
    <xf numFmtId="189" fontId="14" fillId="0" borderId="0" xfId="11" applyNumberFormat="1" applyFont="1" applyAlignment="1">
      <alignment horizontal="right" vertical="center"/>
    </xf>
    <xf numFmtId="178" fontId="13" fillId="0" borderId="0" xfId="10" applyNumberFormat="1"/>
    <xf numFmtId="0" fontId="3" fillId="0" borderId="0" xfId="10" applyFont="1"/>
    <xf numFmtId="0" fontId="3" fillId="0" borderId="0" xfId="10" applyFont="1" applyAlignment="1">
      <alignment vertical="top" wrapText="1"/>
    </xf>
    <xf numFmtId="0" fontId="3" fillId="0" borderId="0" xfId="10" applyFont="1" applyAlignment="1">
      <alignment horizontal="center" vertical="top" wrapText="1"/>
    </xf>
    <xf numFmtId="0" fontId="20" fillId="0" borderId="0" xfId="10" applyFont="1" applyAlignment="1">
      <alignment vertical="top" wrapText="1"/>
    </xf>
    <xf numFmtId="0" fontId="3" fillId="0" borderId="0" xfId="10" applyFont="1" applyAlignment="1">
      <alignment horizontal="center" wrapText="1"/>
    </xf>
    <xf numFmtId="0" fontId="3" fillId="0" borderId="0" xfId="10" applyNumberFormat="1" applyFont="1" applyAlignment="1">
      <alignment vertical="top" wrapText="1"/>
    </xf>
    <xf numFmtId="0" fontId="25" fillId="0" borderId="0" xfId="10" applyFont="1" applyAlignment="1">
      <alignment vertical="top" wrapText="1"/>
    </xf>
    <xf numFmtId="0" fontId="3" fillId="0" borderId="0" xfId="13" applyFont="1"/>
    <xf numFmtId="0" fontId="3" fillId="0" borderId="0" xfId="13" applyFont="1" applyAlignment="1">
      <alignment horizontal="justify"/>
    </xf>
    <xf numFmtId="0" fontId="20" fillId="0" borderId="0" xfId="13" applyFont="1" applyAlignment="1">
      <alignment horizontal="justify" vertical="top" wrapText="1"/>
    </xf>
    <xf numFmtId="0" fontId="3" fillId="0" borderId="0" xfId="13" applyFont="1" applyAlignment="1">
      <alignment vertical="top" wrapText="1"/>
    </xf>
    <xf numFmtId="0" fontId="3" fillId="0" borderId="0" xfId="13" applyFont="1" applyAlignment="1">
      <alignment horizontal="justify" vertical="top" wrapText="1"/>
    </xf>
    <xf numFmtId="0" fontId="3" fillId="0" borderId="0" xfId="13" applyFont="1" applyAlignment="1">
      <alignment vertical="top"/>
    </xf>
    <xf numFmtId="0" fontId="3" fillId="0" borderId="0" xfId="13" applyNumberFormat="1" applyFont="1" applyAlignment="1">
      <alignment horizontal="justify" vertical="top" wrapText="1"/>
    </xf>
    <xf numFmtId="0" fontId="3" fillId="0" borderId="0" xfId="13" applyFont="1" applyAlignment="1">
      <alignment vertical="center"/>
    </xf>
    <xf numFmtId="0" fontId="20" fillId="0" borderId="0" xfId="13" applyFont="1" applyAlignment="1">
      <alignment horizontal="justify" vertical="center" wrapText="1"/>
    </xf>
    <xf numFmtId="0" fontId="3" fillId="0" borderId="0" xfId="13" applyFont="1" applyAlignment="1">
      <alignment horizontal="justify" vertical="top"/>
    </xf>
    <xf numFmtId="0" fontId="3" fillId="0" borderId="0" xfId="13" applyFont="1" applyAlignment="1"/>
    <xf numFmtId="0" fontId="3" fillId="0" borderId="0" xfId="13" applyFont="1" applyAlignment="1">
      <alignment horizontal="justify" wrapText="1"/>
    </xf>
    <xf numFmtId="0" fontId="20" fillId="0" borderId="0" xfId="13" applyFont="1" applyAlignment="1">
      <alignment horizontal="justify" vertical="center"/>
    </xf>
    <xf numFmtId="0" fontId="3" fillId="0" borderId="0" xfId="13" applyNumberFormat="1" applyFont="1" applyAlignment="1">
      <alignment horizontal="justify" vertical="top"/>
    </xf>
    <xf numFmtId="0" fontId="25" fillId="0" borderId="0" xfId="13" applyFont="1" applyAlignment="1">
      <alignment horizontal="justify" vertical="top" wrapText="1"/>
    </xf>
    <xf numFmtId="0" fontId="3" fillId="0" borderId="0" xfId="14" applyFont="1"/>
    <xf numFmtId="0" fontId="3" fillId="0" borderId="0" xfId="14" applyFont="1" applyFill="1"/>
    <xf numFmtId="0" fontId="3" fillId="0" borderId="0" xfId="14"/>
    <xf numFmtId="0" fontId="3" fillId="0" borderId="0" xfId="14" applyFill="1"/>
    <xf numFmtId="0" fontId="9" fillId="0" borderId="0" xfId="14" applyFont="1" applyFill="1"/>
    <xf numFmtId="202" fontId="3" fillId="0" borderId="0" xfId="14" applyNumberFormat="1" applyFont="1" applyFill="1"/>
    <xf numFmtId="203" fontId="3" fillId="0" borderId="0" xfId="14" applyNumberFormat="1" applyFont="1" applyFill="1"/>
    <xf numFmtId="204" fontId="3" fillId="0" borderId="0" xfId="14" applyNumberFormat="1" applyFont="1" applyFill="1"/>
    <xf numFmtId="0" fontId="3" fillId="0" borderId="7" xfId="14" applyFont="1" applyFill="1" applyBorder="1"/>
    <xf numFmtId="0" fontId="3" fillId="0" borderId="0" xfId="14" applyFont="1" applyFill="1" applyAlignment="1">
      <alignment horizontal="center"/>
    </xf>
    <xf numFmtId="204" fontId="9" fillId="0" borderId="0" xfId="14" applyNumberFormat="1" applyFont="1" applyFill="1"/>
    <xf numFmtId="0" fontId="9" fillId="0" borderId="0" xfId="14" applyFont="1" applyFill="1" applyAlignment="1">
      <alignment horizontal="justify" vertical="top" wrapText="1"/>
    </xf>
    <xf numFmtId="205" fontId="20" fillId="0" borderId="0" xfId="14" applyNumberFormat="1" applyFont="1" applyFill="1" applyBorder="1" applyAlignment="1">
      <alignment vertical="center"/>
    </xf>
    <xf numFmtId="206" fontId="20" fillId="0" borderId="0" xfId="14" applyNumberFormat="1" applyFont="1" applyFill="1" applyAlignment="1">
      <alignment horizontal="right" vertical="center" indent="1"/>
    </xf>
    <xf numFmtId="205" fontId="3" fillId="0" borderId="0" xfId="14" applyNumberFormat="1" applyFont="1" applyFill="1" applyBorder="1"/>
    <xf numFmtId="206" fontId="3" fillId="0" borderId="0" xfId="14" applyNumberFormat="1" applyFont="1" applyFill="1" applyAlignment="1">
      <alignment horizontal="right" indent="1"/>
    </xf>
    <xf numFmtId="0" fontId="3" fillId="0" borderId="7" xfId="14" applyFont="1" applyFill="1" applyBorder="1" applyAlignment="1">
      <alignment vertical="center"/>
    </xf>
    <xf numFmtId="0" fontId="9" fillId="0" borderId="1" xfId="14" applyFont="1" applyFill="1" applyBorder="1"/>
    <xf numFmtId="0" fontId="9" fillId="0" borderId="0" xfId="14" applyFont="1" applyFill="1" applyBorder="1"/>
    <xf numFmtId="0" fontId="3" fillId="0" borderId="3"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10" xfId="14" applyFont="1" applyFill="1" applyBorder="1" applyAlignment="1">
      <alignment horizontal="center" vertical="center" wrapText="1"/>
    </xf>
    <xf numFmtId="0" fontId="3" fillId="0" borderId="0" xfId="14" applyFont="1" applyAlignment="1">
      <alignment vertical="center"/>
    </xf>
    <xf numFmtId="0" fontId="9" fillId="0" borderId="0" xfId="13" applyFont="1" applyFill="1" applyAlignment="1">
      <alignment horizontal="justify" vertical="top" wrapText="1"/>
    </xf>
    <xf numFmtId="0" fontId="3" fillId="0" borderId="0" xfId="14" applyFont="1" applyFill="1" applyAlignment="1">
      <alignment horizontal="justify" vertical="top" wrapText="1"/>
    </xf>
    <xf numFmtId="211" fontId="3" fillId="0" borderId="7" xfId="14" applyNumberFormat="1" applyFont="1" applyFill="1" applyBorder="1"/>
    <xf numFmtId="0" fontId="3" fillId="0" borderId="0" xfId="10" applyFont="1" applyFill="1"/>
    <xf numFmtId="0" fontId="1" fillId="0" borderId="0" xfId="15"/>
    <xf numFmtId="0" fontId="27" fillId="0" borderId="0" xfId="15" applyFont="1" applyFill="1"/>
    <xf numFmtId="0" fontId="3" fillId="0" borderId="1" xfId="14" applyFont="1" applyFill="1" applyBorder="1"/>
    <xf numFmtId="0" fontId="3" fillId="0" borderId="6" xfId="14" applyFont="1" applyFill="1" applyBorder="1"/>
    <xf numFmtId="0" fontId="0" fillId="0" borderId="0" xfId="0" applyAlignment="1">
      <alignment horizontal="center"/>
    </xf>
    <xf numFmtId="0" fontId="28" fillId="0" borderId="0" xfId="0" applyFont="1" applyAlignment="1">
      <alignment vertical="center"/>
    </xf>
    <xf numFmtId="0" fontId="22" fillId="0" borderId="0" xfId="0" applyFont="1" applyAlignment="1">
      <alignment horizontal="center"/>
    </xf>
    <xf numFmtId="0" fontId="22" fillId="0" borderId="0" xfId="0" applyFont="1"/>
    <xf numFmtId="0" fontId="22" fillId="0" borderId="0" xfId="0" applyFont="1" applyAlignment="1">
      <alignment vertical="top"/>
    </xf>
    <xf numFmtId="0" fontId="22" fillId="0" borderId="0" xfId="0" applyFont="1" applyAlignment="1">
      <alignment wrapText="1"/>
    </xf>
    <xf numFmtId="0" fontId="29" fillId="0" borderId="0" xfId="0" applyFont="1" applyAlignment="1">
      <alignment horizontal="center" wrapText="1"/>
    </xf>
    <xf numFmtId="0" fontId="0" fillId="0" borderId="0" xfId="0" applyAlignment="1">
      <alignment wrapText="1"/>
    </xf>
    <xf numFmtId="0" fontId="22" fillId="0" borderId="0" xfId="0" applyFont="1" applyAlignment="1"/>
    <xf numFmtId="0" fontId="3"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wrapText="1"/>
    </xf>
    <xf numFmtId="0" fontId="3" fillId="0" borderId="0" xfId="14" applyFont="1" applyFill="1" applyBorder="1" applyAlignment="1">
      <alignment horizontal="left" vertical="top" wrapText="1"/>
    </xf>
    <xf numFmtId="0" fontId="3" fillId="0" borderId="7" xfId="14" applyFont="1" applyFill="1" applyBorder="1" applyAlignment="1">
      <alignment horizontal="left" vertical="top" wrapText="1"/>
    </xf>
    <xf numFmtId="0" fontId="3" fillId="0" borderId="0" xfId="14" applyFont="1" applyFill="1" applyAlignment="1">
      <alignment horizontal="justify" vertical="center" wrapText="1"/>
    </xf>
    <xf numFmtId="0" fontId="20" fillId="0" borderId="0" xfId="14" applyFont="1" applyFill="1" applyBorder="1" applyAlignment="1">
      <alignment vertical="center" wrapText="1"/>
    </xf>
    <xf numFmtId="0" fontId="20" fillId="0" borderId="7" xfId="14" applyFont="1" applyFill="1" applyBorder="1" applyAlignment="1">
      <alignment vertical="center" wrapText="1"/>
    </xf>
    <xf numFmtId="0" fontId="3" fillId="0" borderId="6"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2" xfId="14" applyFont="1" applyFill="1" applyBorder="1" applyAlignment="1">
      <alignment horizontal="center" vertical="center" wrapText="1"/>
    </xf>
    <xf numFmtId="0" fontId="3" fillId="0" borderId="11" xfId="14" applyFont="1" applyFill="1" applyBorder="1" applyAlignment="1">
      <alignment horizontal="center" vertical="center" wrapText="1"/>
    </xf>
    <xf numFmtId="0" fontId="3" fillId="0" borderId="0" xfId="14" applyFont="1" applyFill="1" applyAlignment="1">
      <alignment horizontal="center"/>
    </xf>
    <xf numFmtId="0" fontId="3" fillId="0" borderId="0" xfId="13" applyFont="1" applyFill="1" applyAlignment="1">
      <alignment horizontal="justify" vertical="top" wrapText="1"/>
    </xf>
    <xf numFmtId="0" fontId="3" fillId="0" borderId="0" xfId="14" applyFont="1" applyFill="1" applyBorder="1" applyAlignment="1">
      <alignment horizontal="center" vertical="center" wrapText="1"/>
    </xf>
    <xf numFmtId="0" fontId="3" fillId="0" borderId="7" xfId="14" applyFont="1" applyFill="1" applyBorder="1" applyAlignment="1">
      <alignment horizontal="center" vertical="center" wrapText="1"/>
    </xf>
    <xf numFmtId="207" fontId="3" fillId="0" borderId="2" xfId="14" applyNumberFormat="1" applyFont="1" applyFill="1" applyBorder="1" applyAlignment="1">
      <alignment horizontal="center" vertical="center" wrapText="1"/>
    </xf>
    <xf numFmtId="207" fontId="3" fillId="0" borderId="9" xfId="14" applyNumberFormat="1" applyFont="1" applyFill="1" applyBorder="1" applyAlignment="1">
      <alignment horizontal="center" vertical="center" wrapText="1"/>
    </xf>
    <xf numFmtId="17" fontId="3" fillId="0" borderId="2" xfId="14" applyNumberFormat="1"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9" xfId="14" applyFont="1" applyFill="1" applyBorder="1" applyAlignment="1">
      <alignment horizontal="center" vertical="center" wrapText="1"/>
    </xf>
    <xf numFmtId="0" fontId="3" fillId="0" borderId="13" xfId="14" applyFont="1" applyFill="1" applyBorder="1" applyAlignment="1">
      <alignment horizontal="center" vertical="center" wrapText="1"/>
    </xf>
    <xf numFmtId="0" fontId="3" fillId="0" borderId="15" xfId="14" applyFont="1" applyFill="1" applyBorder="1" applyAlignment="1">
      <alignment horizontal="center" vertical="center" wrapText="1"/>
    </xf>
    <xf numFmtId="208" fontId="3" fillId="0" borderId="14" xfId="14" applyNumberFormat="1" applyFont="1" applyFill="1" applyBorder="1"/>
    <xf numFmtId="208" fontId="3" fillId="0" borderId="0" xfId="14" applyNumberFormat="1" applyFont="1" applyFill="1" applyBorder="1"/>
    <xf numFmtId="209" fontId="3" fillId="0" borderId="0" xfId="14" applyNumberFormat="1" applyFont="1" applyFill="1" applyBorder="1"/>
    <xf numFmtId="210" fontId="3" fillId="0" borderId="14" xfId="14" applyNumberFormat="1" applyFont="1" applyFill="1" applyBorder="1"/>
    <xf numFmtId="210" fontId="3" fillId="0" borderId="0" xfId="14" applyNumberFormat="1" applyFont="1" applyFill="1" applyBorder="1"/>
    <xf numFmtId="1" fontId="3" fillId="0" borderId="0" xfId="14" applyNumberFormat="1" applyFont="1" applyFill="1" applyBorder="1" applyAlignment="1">
      <alignment horizontal="center"/>
    </xf>
    <xf numFmtId="210" fontId="3" fillId="0" borderId="0" xfId="14" applyNumberFormat="1" applyFont="1" applyFill="1"/>
    <xf numFmtId="0" fontId="3" fillId="0" borderId="0" xfId="14" applyFont="1" applyFill="1" applyBorder="1" applyAlignment="1">
      <alignment horizontal="center" vertical="top" wrapText="1"/>
    </xf>
    <xf numFmtId="212" fontId="20" fillId="0" borderId="0" xfId="14" applyNumberFormat="1" applyFont="1" applyFill="1" applyBorder="1" applyAlignment="1">
      <alignment vertical="center"/>
    </xf>
    <xf numFmtId="0" fontId="9" fillId="0" borderId="0" xfId="14" applyFont="1" applyFill="1" applyAlignment="1">
      <alignment horizontal="justify" vertical="center" wrapText="1"/>
    </xf>
    <xf numFmtId="0" fontId="3" fillId="0" borderId="1" xfId="14" applyFont="1" applyFill="1" applyBorder="1" applyAlignment="1">
      <alignment horizontal="center" vertical="center"/>
    </xf>
    <xf numFmtId="0" fontId="3" fillId="0" borderId="0" xfId="14" applyFont="1" applyFill="1" applyBorder="1" applyAlignment="1">
      <alignment horizontal="center" vertical="center"/>
    </xf>
    <xf numFmtId="0" fontId="3" fillId="0" borderId="7" xfId="14" applyFont="1" applyFill="1" applyBorder="1" applyAlignment="1">
      <alignment horizontal="center" vertical="center"/>
    </xf>
    <xf numFmtId="0" fontId="3" fillId="0" borderId="12" xfId="14" applyFont="1" applyFill="1" applyBorder="1" applyAlignment="1">
      <alignment horizontal="center" vertical="center"/>
    </xf>
    <xf numFmtId="0" fontId="3" fillId="0" borderId="11" xfId="14" applyFont="1" applyFill="1" applyBorder="1" applyAlignment="1">
      <alignment horizontal="center" vertical="center"/>
    </xf>
    <xf numFmtId="0" fontId="3" fillId="0" borderId="3"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5" xfId="14" applyFont="1" applyFill="1" applyBorder="1" applyAlignment="1">
      <alignment horizontal="center" vertical="center" wrapText="1"/>
    </xf>
    <xf numFmtId="212" fontId="20" fillId="0" borderId="14" xfId="14" applyNumberFormat="1" applyFont="1" applyFill="1" applyBorder="1" applyAlignment="1">
      <alignment vertical="center"/>
    </xf>
    <xf numFmtId="212" fontId="3" fillId="0" borderId="14" xfId="14" applyNumberFormat="1" applyFont="1" applyFill="1" applyBorder="1"/>
    <xf numFmtId="212" fontId="3" fillId="0" borderId="0" xfId="14" applyNumberFormat="1" applyFont="1" applyFill="1" applyBorder="1"/>
    <xf numFmtId="0" fontId="3" fillId="0" borderId="3" xfId="14" applyNumberFormat="1" applyFont="1" applyFill="1" applyBorder="1" applyAlignment="1">
      <alignment horizontal="left" vertical="center" wrapText="1"/>
    </xf>
    <xf numFmtId="0" fontId="3" fillId="0" borderId="5" xfId="14" applyNumberFormat="1" applyFont="1" applyFill="1" applyBorder="1" applyAlignment="1">
      <alignment horizontal="left" vertical="center" wrapText="1"/>
    </xf>
    <xf numFmtId="0" fontId="25" fillId="0" borderId="0" xfId="14" applyFont="1" applyFill="1" applyAlignment="1">
      <alignment horizontal="center" vertical="top" wrapText="1"/>
    </xf>
    <xf numFmtId="0" fontId="3" fillId="0" borderId="0" xfId="14"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7" fillId="3" borderId="0" xfId="10" applyFont="1" applyFill="1" applyAlignment="1">
      <alignment horizontal="center" vertical="center" wrapText="1"/>
    </xf>
    <xf numFmtId="0" fontId="13" fillId="0" borderId="0" xfId="10" applyAlignment="1">
      <alignment horizontal="center" vertical="center" wrapText="1"/>
    </xf>
    <xf numFmtId="0" fontId="18" fillId="0" borderId="0" xfId="10" applyFont="1" applyAlignment="1">
      <alignment horizontal="center" wrapText="1"/>
    </xf>
    <xf numFmtId="0" fontId="13" fillId="0" borderId="0" xfId="10" applyAlignment="1">
      <alignment horizontal="center" wrapText="1"/>
    </xf>
    <xf numFmtId="0" fontId="20" fillId="4" borderId="0" xfId="11" applyFont="1" applyFill="1" applyAlignment="1">
      <alignment horizontal="center" vertical="center" textRotation="255"/>
    </xf>
    <xf numFmtId="178" fontId="17" fillId="3" borderId="0" xfId="11" applyNumberFormat="1" applyFont="1" applyFill="1" applyAlignment="1">
      <alignment horizontal="center"/>
    </xf>
    <xf numFmtId="0" fontId="3" fillId="5" borderId="0" xfId="11" applyFill="1" applyAlignment="1">
      <alignment horizontal="center" wrapText="1"/>
    </xf>
    <xf numFmtId="0" fontId="20" fillId="5" borderId="0" xfId="11" applyFont="1" applyFill="1" applyAlignment="1">
      <alignment horizontal="center" vertical="center" textRotation="255"/>
    </xf>
    <xf numFmtId="194" fontId="20" fillId="0" borderId="0" xfId="11" applyNumberFormat="1" applyFont="1" applyAlignment="1">
      <alignment horizontal="center"/>
    </xf>
    <xf numFmtId="0" fontId="23" fillId="5" borderId="0" xfId="11" applyFont="1" applyFill="1" applyAlignment="1">
      <alignment horizontal="center"/>
    </xf>
  </cellXfs>
  <cellStyles count="16">
    <cellStyle name="Standard" xfId="0" builtinId="0"/>
    <cellStyle name="Standard 10" xfId="11"/>
    <cellStyle name="Standard 2" xfId="1"/>
    <cellStyle name="Standard 2 2" xfId="9"/>
    <cellStyle name="Standard 2 2 2" xfId="13"/>
    <cellStyle name="Standard 2 2_MBV + Über test" xfId="14"/>
    <cellStyle name="Standard 2 3" xfId="2"/>
    <cellStyle name="Standard 3" xfId="3"/>
    <cellStyle name="Standard 4" xfId="10"/>
    <cellStyle name="Standard 4 2" xfId="4"/>
    <cellStyle name="Standard 5" xfId="15"/>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Grafiken'!$B$3:$B$16</c:f>
              <c:numCache>
                <c:formatCode>#\ ##0.0</c:formatCode>
                <c:ptCount val="14"/>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numCache>
            </c:numRef>
          </c:val>
          <c:smooth val="0"/>
          <c:extLst>
            <c:ext xmlns:c16="http://schemas.microsoft.com/office/drawing/2014/chart" uri="{C3380CC4-5D6E-409C-BE32-E72D297353CC}">
              <c16:uniqueId val="{00000000-F736-4A17-BC7F-598DEDBF1715}"/>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Grafiken'!$C$3:$C$16</c:f>
              <c:numCache>
                <c:formatCode>##0.0</c:formatCode>
                <c:ptCount val="14"/>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numCache>
            </c:numRef>
          </c:val>
          <c:smooth val="0"/>
          <c:extLst>
            <c:ext xmlns:c16="http://schemas.microsoft.com/office/drawing/2014/chart" uri="{C3380CC4-5D6E-409C-BE32-E72D297353CC}">
              <c16:uniqueId val="{00000001-F736-4A17-BC7F-598DEDBF1715}"/>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Grafiken'!$D$3:$D$16</c:f>
              <c:numCache>
                <c:formatCode>#\ ##0.0</c:formatCode>
                <c:ptCount val="14"/>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numCache>
            </c:numRef>
          </c:val>
          <c:smooth val="0"/>
          <c:extLst>
            <c:ext xmlns:c16="http://schemas.microsoft.com/office/drawing/2014/chart" uri="{C3380CC4-5D6E-409C-BE32-E72D297353CC}">
              <c16:uniqueId val="{00000002-F736-4A17-BC7F-598DEDBF1715}"/>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Februar</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F912-4BDF-840C-B537DCFF0124}"/>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numCache>
            </c:numRef>
          </c:val>
          <c:extLst>
            <c:ext xmlns:c16="http://schemas.microsoft.com/office/drawing/2014/chart" uri="{C3380CC4-5D6E-409C-BE32-E72D297353CC}">
              <c16:uniqueId val="{00000001-F912-4BDF-840C-B537DCFF0124}"/>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Februar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EB33-4278-B1A1-9A648EFE2801}"/>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numCache>
            </c:numRef>
          </c:val>
          <c:extLst>
            <c:ext xmlns:c16="http://schemas.microsoft.com/office/drawing/2014/chart" uri="{C3380CC4-5D6E-409C-BE32-E72D297353CC}">
              <c16:uniqueId val="{00000001-EB33-4278-B1A1-9A648EFE2801}"/>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Februar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5C40-4666-9C01-0F3EA9C84B74}"/>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5C40-4666-9C01-0F3EA9C84B74}"/>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5C40-4666-9C01-0F3EA9C84B74}"/>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5C40-4666-9C01-0F3EA9C84B74}"/>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40-4666-9C01-0F3EA9C84B74}"/>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40-4666-9C01-0F3EA9C84B74}"/>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C40-4666-9C01-0F3EA9C84B74}"/>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C40-4666-9C01-0F3EA9C84B74}"/>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1202956.8060000001</c:v>
                </c:pt>
                <c:pt idx="1">
                  <c:v>970714.23100000003</c:v>
                </c:pt>
                <c:pt idx="2">
                  <c:v>119228.361</c:v>
                </c:pt>
                <c:pt idx="3">
                  <c:v>368711.92599999998</c:v>
                </c:pt>
              </c:numCache>
            </c:numRef>
          </c:val>
          <c:extLst>
            <c:ext xmlns:c16="http://schemas.microsoft.com/office/drawing/2014/chart" uri="{C3380CC4-5D6E-409C-BE32-E72D297353CC}">
              <c16:uniqueId val="{00000008-5C40-4666-9C01-0F3EA9C84B7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Februar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38E6-4C18-A9D8-33759C060BC1}"/>
              </c:ext>
            </c:extLst>
          </c:dPt>
          <c:dPt>
            <c:idx val="1"/>
            <c:bubble3D val="0"/>
            <c:spPr>
              <a:solidFill>
                <a:srgbClr val="FFFF00"/>
              </a:solidFill>
              <a:ln>
                <a:solidFill>
                  <a:srgbClr val="000000"/>
                </a:solidFill>
              </a:ln>
            </c:spPr>
            <c:extLst>
              <c:ext xmlns:c16="http://schemas.microsoft.com/office/drawing/2014/chart" uri="{C3380CC4-5D6E-409C-BE32-E72D297353CC}">
                <c16:uniqueId val="{00000003-38E6-4C18-A9D8-33759C060BC1}"/>
              </c:ext>
            </c:extLst>
          </c:dPt>
          <c:dPt>
            <c:idx val="2"/>
            <c:bubble3D val="0"/>
            <c:spPr>
              <a:solidFill>
                <a:srgbClr val="CCFFCC"/>
              </a:solidFill>
              <a:ln>
                <a:solidFill>
                  <a:srgbClr val="000000"/>
                </a:solidFill>
              </a:ln>
            </c:spPr>
            <c:extLst>
              <c:ext xmlns:c16="http://schemas.microsoft.com/office/drawing/2014/chart" uri="{C3380CC4-5D6E-409C-BE32-E72D297353CC}">
                <c16:uniqueId val="{00000005-38E6-4C18-A9D8-33759C060BC1}"/>
              </c:ext>
            </c:extLst>
          </c:dPt>
          <c:dPt>
            <c:idx val="3"/>
            <c:bubble3D val="0"/>
            <c:spPr>
              <a:solidFill>
                <a:srgbClr val="FF9900"/>
              </a:solidFill>
              <a:ln>
                <a:solidFill>
                  <a:srgbClr val="000000"/>
                </a:solidFill>
              </a:ln>
            </c:spPr>
            <c:extLst>
              <c:ext xmlns:c16="http://schemas.microsoft.com/office/drawing/2014/chart" uri="{C3380CC4-5D6E-409C-BE32-E72D297353CC}">
                <c16:uniqueId val="{00000007-38E6-4C18-A9D8-33759C060BC1}"/>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8E6-4C18-A9D8-33759C060BC1}"/>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8E6-4C18-A9D8-33759C060BC1}"/>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8E6-4C18-A9D8-33759C060BC1}"/>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8E6-4C18-A9D8-33759C060BC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1146195.5560000001</c:v>
                </c:pt>
                <c:pt idx="1">
                  <c:v>868760.70200000005</c:v>
                </c:pt>
                <c:pt idx="2">
                  <c:v>103465.955</c:v>
                </c:pt>
                <c:pt idx="3">
                  <c:v>369667.15399999998</c:v>
                </c:pt>
              </c:numCache>
            </c:numRef>
          </c:val>
          <c:extLst>
            <c:ext xmlns:c16="http://schemas.microsoft.com/office/drawing/2014/chart" uri="{C3380CC4-5D6E-409C-BE32-E72D297353CC}">
              <c16:uniqueId val="{00000008-38E6-4C18-A9D8-33759C060BC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8A4B-4EA5-A397-368E0803798C}"/>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numCache>
            </c:numRef>
          </c:val>
          <c:extLst>
            <c:ext xmlns:c16="http://schemas.microsoft.com/office/drawing/2014/chart" uri="{C3380CC4-5D6E-409C-BE32-E72D297353CC}">
              <c16:uniqueId val="{00000001-8A4B-4EA5-A397-368E0803798C}"/>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Februar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5601-4C89-9A6A-3F63FF4BA0F7}"/>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numCache>
            </c:numRef>
          </c:yVal>
          <c:smooth val="0"/>
          <c:extLst>
            <c:ext xmlns:c16="http://schemas.microsoft.com/office/drawing/2014/chart" uri="{C3380CC4-5D6E-409C-BE32-E72D297353CC}">
              <c16:uniqueId val="{00000001-5601-4C89-9A6A-3F63FF4BA0F7}"/>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59055118110236227"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09F-4A14-A010-913A45011D0C}"/>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Februar 2019</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1A66-42C6-A4F3-2FF86D46EAED}"/>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numCache>
            </c:numRef>
          </c:val>
          <c:extLst>
            <c:ext xmlns:c16="http://schemas.microsoft.com/office/drawing/2014/chart" uri="{C3380CC4-5D6E-409C-BE32-E72D297353CC}">
              <c16:uniqueId val="{00000001-1A66-42C6-A4F3-2FF86D46EAED}"/>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0.79106</cdr:x>
      <cdr:y>0.72873</cdr:y>
    </cdr:from>
    <cdr:to>
      <cdr:x>0.79106</cdr:x>
      <cdr:y>0.75473</cdr:y>
    </cdr:to>
    <cdr:sp macro="" textlink="">
      <cdr:nvSpPr>
        <cdr:cNvPr id="12" name="Line 11"/>
        <cdr:cNvSpPr>
          <a:spLocks xmlns:a="http://schemas.openxmlformats.org/drawingml/2006/main" noChangeShapeType="1"/>
        </cdr:cNvSpPr>
      </cdr:nvSpPr>
      <cdr:spPr bwMode="auto">
        <a:xfrm xmlns:a="http://schemas.openxmlformats.org/drawingml/2006/main" flipH="1">
          <a:off x="4724341" y="6656591"/>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0.72158</cdr:y>
    </cdr:to>
    <cdr:cxnSp macro="">
      <cdr:nvCxnSpPr>
        <cdr:cNvPr id="14" name="Gerade Verbindung 13"/>
        <cdr:cNvCxnSpPr/>
      </cdr:nvCxnSpPr>
      <cdr:spPr bwMode="auto">
        <a:xfrm xmlns:a="http://schemas.openxmlformats.org/drawingml/2006/main">
          <a:off x="663568" y="6507765"/>
          <a:ext cx="169870" cy="8353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276225</xdr:rowOff>
    </xdr:from>
    <xdr:to>
      <xdr:col>5</xdr:col>
      <xdr:colOff>922020</xdr:colOff>
      <xdr:row>62</xdr:row>
      <xdr:rowOff>121875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Februar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802255" y="99402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24</xdr:row>
      <xdr:rowOff>121185</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Februar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25</xdr:row>
      <xdr:rowOff>144399</xdr:rowOff>
    </xdr:from>
    <xdr:to>
      <xdr:col>6</xdr:col>
      <xdr:colOff>665454</xdr:colOff>
      <xdr:row>54</xdr:row>
      <xdr:rowOff>159699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42</xdr:row>
      <xdr:rowOff>0</xdr:rowOff>
    </xdr:from>
    <xdr:to>
      <xdr:col>6</xdr:col>
      <xdr:colOff>146685</xdr:colOff>
      <xdr:row>52</xdr:row>
      <xdr:rowOff>48180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39</xdr:row>
      <xdr:rowOff>89535</xdr:rowOff>
    </xdr:from>
    <xdr:ext cx="2766060" cy="232436"/>
    <xdr:sp macro="" textlink="">
      <xdr:nvSpPr>
        <xdr:cNvPr id="7" name="Textfeld 6"/>
        <xdr:cNvSpPr txBox="1"/>
      </xdr:nvSpPr>
      <xdr:spPr>
        <a:xfrm>
          <a:off x="1746885" y="766191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36</xdr:row>
      <xdr:rowOff>161926</xdr:rowOff>
    </xdr:from>
    <xdr:to>
      <xdr:col>0</xdr:col>
      <xdr:colOff>777240</xdr:colOff>
      <xdr:row>38</xdr:row>
      <xdr:rowOff>66675</xdr:rowOff>
    </xdr:to>
    <xdr:sp macro="" textlink="">
      <xdr:nvSpPr>
        <xdr:cNvPr id="8" name="Textfeld 7"/>
        <xdr:cNvSpPr txBox="1"/>
      </xdr:nvSpPr>
      <xdr:spPr>
        <a:xfrm>
          <a:off x="525780" y="7191376"/>
          <a:ext cx="251460" cy="266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840105</xdr:colOff>
      <xdr:row>41</xdr:row>
      <xdr:rowOff>47625</xdr:rowOff>
    </xdr:from>
    <xdr:to>
      <xdr:col>2</xdr:col>
      <xdr:colOff>218745</xdr:colOff>
      <xdr:row>42</xdr:row>
      <xdr:rowOff>46650</xdr:rowOff>
    </xdr:to>
    <xdr:sp macro="" textlink="">
      <xdr:nvSpPr>
        <xdr:cNvPr id="9" name="Textfeld 8"/>
        <xdr:cNvSpPr txBox="1"/>
      </xdr:nvSpPr>
      <xdr:spPr>
        <a:xfrm>
          <a:off x="840105" y="798195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779145</xdr:colOff>
      <xdr:row>26</xdr:row>
      <xdr:rowOff>478155</xdr:rowOff>
    </xdr:from>
    <xdr:to>
      <xdr:col>2</xdr:col>
      <xdr:colOff>337185</xdr:colOff>
      <xdr:row>27</xdr:row>
      <xdr:rowOff>147615</xdr:rowOff>
    </xdr:to>
    <xdr:sp macro="" textlink="">
      <xdr:nvSpPr>
        <xdr:cNvPr id="10" name="Textfeld 9"/>
        <xdr:cNvSpPr txBox="1"/>
      </xdr:nvSpPr>
      <xdr:spPr>
        <a:xfrm>
          <a:off x="779145" y="53454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52</xdr:row>
      <xdr:rowOff>74295</xdr:rowOff>
    </xdr:from>
    <xdr:to>
      <xdr:col>3</xdr:col>
      <xdr:colOff>339604</xdr:colOff>
      <xdr:row>53</xdr:row>
      <xdr:rowOff>37266</xdr:rowOff>
    </xdr:to>
    <xdr:sp macro="" textlink="">
      <xdr:nvSpPr>
        <xdr:cNvPr id="11" name="Rectangle 4"/>
        <xdr:cNvSpPr>
          <a:spLocks noChangeArrowheads="1"/>
        </xdr:cNvSpPr>
      </xdr:nvSpPr>
      <xdr:spPr bwMode="auto">
        <a:xfrm>
          <a:off x="2710815" y="9999345"/>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74295</xdr:rowOff>
    </xdr:from>
    <xdr:to>
      <xdr:col>4</xdr:col>
      <xdr:colOff>781507</xdr:colOff>
      <xdr:row>53</xdr:row>
      <xdr:rowOff>37266</xdr:rowOff>
    </xdr:to>
    <xdr:sp macro="" textlink="">
      <xdr:nvSpPr>
        <xdr:cNvPr id="12" name="Rectangle 5"/>
        <xdr:cNvSpPr>
          <a:spLocks noChangeArrowheads="1"/>
        </xdr:cNvSpPr>
      </xdr:nvSpPr>
      <xdr:spPr bwMode="auto">
        <a:xfrm>
          <a:off x="4038600" y="9999345"/>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74295</xdr:rowOff>
    </xdr:from>
    <xdr:to>
      <xdr:col>4</xdr:col>
      <xdr:colOff>98946</xdr:colOff>
      <xdr:row>53</xdr:row>
      <xdr:rowOff>73228</xdr:rowOff>
    </xdr:to>
    <xdr:sp macro="" textlink="">
      <xdr:nvSpPr>
        <xdr:cNvPr id="13" name="Text Box 7"/>
        <xdr:cNvSpPr txBox="1">
          <a:spLocks noChangeArrowheads="1"/>
        </xdr:cNvSpPr>
      </xdr:nvSpPr>
      <xdr:spPr bwMode="auto">
        <a:xfrm>
          <a:off x="3236595" y="9999345"/>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52</xdr:row>
      <xdr:rowOff>74295</xdr:rowOff>
    </xdr:from>
    <xdr:to>
      <xdr:col>5</xdr:col>
      <xdr:colOff>540848</xdr:colOff>
      <xdr:row>53</xdr:row>
      <xdr:rowOff>73228</xdr:rowOff>
    </xdr:to>
    <xdr:sp macro="" textlink="">
      <xdr:nvSpPr>
        <xdr:cNvPr id="14" name="Text Box 14"/>
        <xdr:cNvSpPr txBox="1">
          <a:spLocks noChangeArrowheads="1"/>
        </xdr:cNvSpPr>
      </xdr:nvSpPr>
      <xdr:spPr bwMode="auto">
        <a:xfrm>
          <a:off x="4581525" y="999934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53</xdr:row>
      <xdr:rowOff>5715</xdr:rowOff>
    </xdr:from>
    <xdr:to>
      <xdr:col>2</xdr:col>
      <xdr:colOff>464820</xdr:colOff>
      <xdr:row>54</xdr:row>
      <xdr:rowOff>95250</xdr:rowOff>
    </xdr:to>
    <xdr:sp macro="" textlink="">
      <xdr:nvSpPr>
        <xdr:cNvPr id="15" name="Text Box 6"/>
        <xdr:cNvSpPr txBox="1">
          <a:spLocks noChangeArrowheads="1"/>
        </xdr:cNvSpPr>
      </xdr:nvSpPr>
      <xdr:spPr bwMode="auto">
        <a:xfrm>
          <a:off x="160020" y="101117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146685</xdr:colOff>
      <xdr:row>42</xdr:row>
      <xdr:rowOff>142875</xdr:rowOff>
    </xdr:from>
    <xdr:to>
      <xdr:col>6</xdr:col>
      <xdr:colOff>146685</xdr:colOff>
      <xdr:row>50</xdr:row>
      <xdr:rowOff>155595</xdr:rowOff>
    </xdr:to>
    <xdr:cxnSp macro="">
      <xdr:nvCxnSpPr>
        <xdr:cNvPr id="16" name="Gerade Verbindung 3"/>
        <xdr:cNvCxnSpPr/>
      </xdr:nvCxnSpPr>
      <xdr:spPr bwMode="auto">
        <a:xfrm>
          <a:off x="5461635" y="82581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118108</xdr:colOff>
      <xdr:row>28</xdr:row>
      <xdr:rowOff>7620</xdr:rowOff>
    </xdr:from>
    <xdr:to>
      <xdr:col>6</xdr:col>
      <xdr:colOff>628948</xdr:colOff>
      <xdr:row>55</xdr:row>
      <xdr:rowOff>63600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175260</xdr:colOff>
      <xdr:row>53</xdr:row>
      <xdr:rowOff>156210</xdr:rowOff>
    </xdr:from>
    <xdr:to>
      <xdr:col>2</xdr:col>
      <xdr:colOff>310515</xdr:colOff>
      <xdr:row>55</xdr:row>
      <xdr:rowOff>3810</xdr:rowOff>
    </xdr:to>
    <xdr:sp macro="" textlink="">
      <xdr:nvSpPr>
        <xdr:cNvPr id="4" name="Text Box 17"/>
        <xdr:cNvSpPr txBox="1">
          <a:spLocks noChangeArrowheads="1"/>
        </xdr:cNvSpPr>
      </xdr:nvSpPr>
      <xdr:spPr bwMode="auto">
        <a:xfrm>
          <a:off x="175260" y="101955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52</xdr:row>
      <xdr:rowOff>144780</xdr:rowOff>
    </xdr:from>
    <xdr:to>
      <xdr:col>3</xdr:col>
      <xdr:colOff>446115</xdr:colOff>
      <xdr:row>53</xdr:row>
      <xdr:rowOff>106680</xdr:rowOff>
    </xdr:to>
    <xdr:sp macro="" textlink="">
      <xdr:nvSpPr>
        <xdr:cNvPr id="5" name="Rectangle 4"/>
        <xdr:cNvSpPr>
          <a:spLocks noChangeArrowheads="1"/>
        </xdr:cNvSpPr>
      </xdr:nvSpPr>
      <xdr:spPr bwMode="auto">
        <a:xfrm>
          <a:off x="2815590" y="1000315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137160</xdr:rowOff>
    </xdr:from>
    <xdr:to>
      <xdr:col>5</xdr:col>
      <xdr:colOff>219419</xdr:colOff>
      <xdr:row>53</xdr:row>
      <xdr:rowOff>100185</xdr:rowOff>
    </xdr:to>
    <xdr:sp macro="" textlink="">
      <xdr:nvSpPr>
        <xdr:cNvPr id="6" name="Rectangle 5"/>
        <xdr:cNvSpPr>
          <a:spLocks noChangeArrowheads="1"/>
        </xdr:cNvSpPr>
      </xdr:nvSpPr>
      <xdr:spPr bwMode="auto">
        <a:xfrm>
          <a:off x="4360544" y="99955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131444</xdr:rowOff>
    </xdr:from>
    <xdr:to>
      <xdr:col>4</xdr:col>
      <xdr:colOff>257175</xdr:colOff>
      <xdr:row>53</xdr:row>
      <xdr:rowOff>130469</xdr:rowOff>
    </xdr:to>
    <xdr:sp macro="" textlink="">
      <xdr:nvSpPr>
        <xdr:cNvPr id="7" name="Text Box 7"/>
        <xdr:cNvSpPr txBox="1">
          <a:spLocks noChangeArrowheads="1"/>
        </xdr:cNvSpPr>
      </xdr:nvSpPr>
      <xdr:spPr bwMode="auto">
        <a:xfrm>
          <a:off x="3314700" y="99898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52</xdr:row>
      <xdr:rowOff>131445</xdr:rowOff>
    </xdr:from>
    <xdr:to>
      <xdr:col>6</xdr:col>
      <xdr:colOff>9525</xdr:colOff>
      <xdr:row>53</xdr:row>
      <xdr:rowOff>130470</xdr:rowOff>
    </xdr:to>
    <xdr:sp macro="" textlink="">
      <xdr:nvSpPr>
        <xdr:cNvPr id="8" name="Text Box 14"/>
        <xdr:cNvSpPr txBox="1">
          <a:spLocks noChangeArrowheads="1"/>
        </xdr:cNvSpPr>
      </xdr:nvSpPr>
      <xdr:spPr bwMode="auto">
        <a:xfrm>
          <a:off x="4838700" y="99898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4411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2"/>
  </cols>
  <sheetData>
    <row r="1" spans="1:1" ht="15.75" x14ac:dyDescent="0.25">
      <c r="A1" s="271" t="s">
        <v>338</v>
      </c>
    </row>
    <row r="4" spans="1:1" ht="30" customHeight="1" x14ac:dyDescent="0.2">
      <c r="A4" s="278" t="s">
        <v>352</v>
      </c>
    </row>
    <row r="5" spans="1:1" ht="14.25" x14ac:dyDescent="0.2">
      <c r="A5" s="273"/>
    </row>
    <row r="6" spans="1:1" ht="14.25" x14ac:dyDescent="0.2">
      <c r="A6" s="273"/>
    </row>
    <row r="7" spans="1:1" x14ac:dyDescent="0.2">
      <c r="A7" s="274" t="s">
        <v>339</v>
      </c>
    </row>
    <row r="10" spans="1:1" x14ac:dyDescent="0.2">
      <c r="A10" s="274" t="s">
        <v>351</v>
      </c>
    </row>
    <row r="11" spans="1:1" x14ac:dyDescent="0.2">
      <c r="A11" s="272" t="s">
        <v>340</v>
      </c>
    </row>
    <row r="14" spans="1:1" x14ac:dyDescent="0.2">
      <c r="A14" s="272" t="s">
        <v>341</v>
      </c>
    </row>
    <row r="17" spans="1:1" x14ac:dyDescent="0.2">
      <c r="A17" s="272" t="s">
        <v>342</v>
      </c>
    </row>
    <row r="18" spans="1:1" x14ac:dyDescent="0.2">
      <c r="A18" s="272" t="s">
        <v>343</v>
      </c>
    </row>
    <row r="19" spans="1:1" x14ac:dyDescent="0.2">
      <c r="A19" s="272" t="s">
        <v>344</v>
      </c>
    </row>
    <row r="20" spans="1:1" x14ac:dyDescent="0.2">
      <c r="A20" s="272" t="s">
        <v>345</v>
      </c>
    </row>
    <row r="21" spans="1:1" x14ac:dyDescent="0.2">
      <c r="A21" s="272" t="s">
        <v>346</v>
      </c>
    </row>
    <row r="24" spans="1:1" x14ac:dyDescent="0.2">
      <c r="A24" s="275" t="s">
        <v>347</v>
      </c>
    </row>
    <row r="25" spans="1:1" ht="38.25" x14ac:dyDescent="0.2">
      <c r="A25" s="276" t="s">
        <v>348</v>
      </c>
    </row>
    <row r="28" spans="1:1" x14ac:dyDescent="0.2">
      <c r="A28" s="275" t="s">
        <v>349</v>
      </c>
    </row>
    <row r="29" spans="1:1" x14ac:dyDescent="0.2">
      <c r="A29" s="277" t="s">
        <v>350</v>
      </c>
    </row>
    <row r="30" spans="1:1" x14ac:dyDescent="0.2">
      <c r="A30" s="272" t="s">
        <v>238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103</v>
      </c>
      <c r="C1" s="63"/>
      <c r="D1" s="63"/>
      <c r="E1" s="63"/>
      <c r="F1" s="63"/>
      <c r="G1" s="63"/>
      <c r="H1" s="63"/>
      <c r="I1" s="64"/>
    </row>
    <row r="2" spans="1:9" x14ac:dyDescent="0.2">
      <c r="A2" s="61"/>
      <c r="B2" s="65"/>
      <c r="C2" s="63"/>
      <c r="D2" s="63"/>
      <c r="E2" s="63"/>
      <c r="F2" s="64"/>
      <c r="G2" s="64"/>
      <c r="H2" s="64"/>
      <c r="I2" s="64"/>
    </row>
    <row r="3" spans="1:9" x14ac:dyDescent="0.2">
      <c r="A3" s="61"/>
      <c r="B3" s="328" t="s">
        <v>104</v>
      </c>
      <c r="C3" s="328"/>
      <c r="D3" s="328"/>
      <c r="E3" s="328"/>
      <c r="F3" s="328"/>
      <c r="G3" s="328"/>
      <c r="H3" s="328"/>
      <c r="I3" s="328"/>
    </row>
    <row r="4" spans="1:9" x14ac:dyDescent="0.2">
      <c r="A4" s="61"/>
      <c r="B4" s="345" t="s">
        <v>105</v>
      </c>
      <c r="C4" s="345"/>
      <c r="D4" s="345"/>
      <c r="E4" s="345"/>
      <c r="F4" s="345"/>
      <c r="G4" s="345"/>
      <c r="H4" s="345"/>
      <c r="I4" s="345"/>
    </row>
    <row r="5" spans="1:9" x14ac:dyDescent="0.2">
      <c r="A5" s="61"/>
      <c r="H5" s="64"/>
      <c r="I5" s="64"/>
    </row>
    <row r="6" spans="1:9" x14ac:dyDescent="0.2">
      <c r="A6" s="329" t="s">
        <v>3</v>
      </c>
      <c r="B6" s="332" t="s">
        <v>106</v>
      </c>
      <c r="C6" s="332" t="s">
        <v>107</v>
      </c>
      <c r="D6" s="332" t="s">
        <v>108</v>
      </c>
      <c r="E6" s="332" t="s">
        <v>109</v>
      </c>
      <c r="F6" s="332" t="s">
        <v>110</v>
      </c>
      <c r="G6" s="332" t="s">
        <v>111</v>
      </c>
      <c r="H6" s="340" t="s">
        <v>112</v>
      </c>
      <c r="I6" s="340" t="s">
        <v>113</v>
      </c>
    </row>
    <row r="7" spans="1:9" x14ac:dyDescent="0.2">
      <c r="A7" s="330"/>
      <c r="B7" s="346"/>
      <c r="C7" s="333"/>
      <c r="D7" s="333"/>
      <c r="E7" s="333"/>
      <c r="F7" s="333"/>
      <c r="G7" s="333"/>
      <c r="H7" s="341"/>
      <c r="I7" s="341"/>
    </row>
    <row r="8" spans="1:9" x14ac:dyDescent="0.2">
      <c r="A8" s="330"/>
      <c r="B8" s="346"/>
      <c r="C8" s="333"/>
      <c r="D8" s="333"/>
      <c r="E8" s="333"/>
      <c r="F8" s="333"/>
      <c r="G8" s="333"/>
      <c r="H8" s="341"/>
      <c r="I8" s="341"/>
    </row>
    <row r="9" spans="1:9" x14ac:dyDescent="0.2">
      <c r="A9" s="330"/>
      <c r="B9" s="346"/>
      <c r="C9" s="334"/>
      <c r="D9" s="334"/>
      <c r="E9" s="334"/>
      <c r="F9" s="334"/>
      <c r="G9" s="334"/>
      <c r="H9" s="342"/>
      <c r="I9" s="342"/>
    </row>
    <row r="10" spans="1:9" x14ac:dyDescent="0.2">
      <c r="A10" s="331"/>
      <c r="B10" s="347"/>
      <c r="C10" s="66" t="s">
        <v>17</v>
      </c>
      <c r="D10" s="67" t="s">
        <v>114</v>
      </c>
      <c r="E10" s="343" t="s">
        <v>115</v>
      </c>
      <c r="F10" s="344"/>
      <c r="G10" s="68" t="s">
        <v>20</v>
      </c>
      <c r="H10" s="69"/>
      <c r="I10" s="70" t="s">
        <v>115</v>
      </c>
    </row>
    <row r="11" spans="1:9" x14ac:dyDescent="0.2">
      <c r="A11" s="71"/>
      <c r="B11" s="72"/>
      <c r="C11" s="73"/>
      <c r="D11" s="74"/>
      <c r="E11" s="74"/>
      <c r="F11" s="75"/>
      <c r="G11" s="76"/>
      <c r="H11" s="77"/>
      <c r="I11" s="78"/>
    </row>
    <row r="12" spans="1:9" ht="13.5" customHeight="1" x14ac:dyDescent="0.2">
      <c r="A12" s="79" t="s">
        <v>116</v>
      </c>
      <c r="B12" s="80" t="s">
        <v>117</v>
      </c>
      <c r="C12" s="81">
        <v>176</v>
      </c>
      <c r="D12" s="81">
        <v>134</v>
      </c>
      <c r="E12" s="81">
        <v>2904</v>
      </c>
      <c r="F12" s="81">
        <v>17828</v>
      </c>
      <c r="G12" s="82">
        <v>16.3</v>
      </c>
      <c r="H12" s="82">
        <v>36.5</v>
      </c>
      <c r="I12" s="81">
        <v>133</v>
      </c>
    </row>
    <row r="13" spans="1:9" ht="13.5" customHeight="1" x14ac:dyDescent="0.2">
      <c r="A13" s="79"/>
      <c r="B13" s="83" t="s">
        <v>118</v>
      </c>
      <c r="C13" s="84"/>
      <c r="D13" s="85"/>
      <c r="E13" s="85"/>
      <c r="F13" s="86"/>
      <c r="G13" s="87"/>
      <c r="H13" s="87"/>
      <c r="I13" s="85"/>
    </row>
    <row r="14" spans="1:9" ht="13.5" customHeight="1" x14ac:dyDescent="0.2">
      <c r="A14" s="79" t="s">
        <v>21</v>
      </c>
      <c r="B14" s="83" t="s">
        <v>119</v>
      </c>
      <c r="C14" s="85">
        <v>170</v>
      </c>
      <c r="D14" s="85">
        <v>133</v>
      </c>
      <c r="E14" s="85">
        <v>2863</v>
      </c>
      <c r="F14" s="85">
        <v>16859</v>
      </c>
      <c r="G14" s="87">
        <v>17</v>
      </c>
      <c r="H14" s="87">
        <v>36.5</v>
      </c>
      <c r="I14" s="85">
        <v>127</v>
      </c>
    </row>
    <row r="15" spans="1:9" ht="13.5" customHeight="1" x14ac:dyDescent="0.2">
      <c r="A15" s="79" t="s">
        <v>21</v>
      </c>
      <c r="B15" s="83" t="s">
        <v>120</v>
      </c>
      <c r="C15" s="85">
        <v>189</v>
      </c>
      <c r="D15" s="85">
        <v>137</v>
      </c>
      <c r="E15" s="85">
        <v>3219</v>
      </c>
      <c r="F15" s="85">
        <v>20384</v>
      </c>
      <c r="G15" s="87">
        <v>15.8</v>
      </c>
      <c r="H15" s="87">
        <v>40.1</v>
      </c>
      <c r="I15" s="85">
        <v>149</v>
      </c>
    </row>
    <row r="16" spans="1:9" ht="13.5" customHeight="1" x14ac:dyDescent="0.2">
      <c r="A16" s="79" t="s">
        <v>21</v>
      </c>
      <c r="B16" s="83" t="s">
        <v>121</v>
      </c>
      <c r="C16" s="85">
        <v>184</v>
      </c>
      <c r="D16" s="85">
        <v>133</v>
      </c>
      <c r="E16" s="85">
        <v>3570</v>
      </c>
      <c r="F16" s="85">
        <v>18016</v>
      </c>
      <c r="G16" s="87">
        <v>19.8</v>
      </c>
      <c r="H16" s="87">
        <v>47.5</v>
      </c>
      <c r="I16" s="85">
        <v>135</v>
      </c>
    </row>
    <row r="17" spans="1:9" ht="13.5" customHeight="1" x14ac:dyDescent="0.2">
      <c r="A17" s="79" t="s">
        <v>21</v>
      </c>
      <c r="B17" s="83" t="s">
        <v>122</v>
      </c>
      <c r="C17" s="85">
        <v>170</v>
      </c>
      <c r="D17" s="85">
        <v>130</v>
      </c>
      <c r="E17" s="85">
        <v>2207</v>
      </c>
      <c r="F17" s="85">
        <v>15559</v>
      </c>
      <c r="G17" s="87">
        <v>14.2</v>
      </c>
      <c r="H17" s="87">
        <v>23.4</v>
      </c>
      <c r="I17" s="85">
        <v>120</v>
      </c>
    </row>
    <row r="18" spans="1:9" ht="13.5" customHeight="1" x14ac:dyDescent="0.2">
      <c r="A18" s="79"/>
      <c r="B18" s="72"/>
      <c r="C18" s="88"/>
      <c r="D18" s="88"/>
      <c r="E18" s="88"/>
      <c r="F18" s="88"/>
      <c r="G18" s="89"/>
      <c r="H18" s="89"/>
      <c r="I18" s="88"/>
    </row>
    <row r="19" spans="1:9" ht="13.5" customHeight="1" x14ac:dyDescent="0.2">
      <c r="A19" s="79" t="s">
        <v>123</v>
      </c>
      <c r="B19" s="80" t="s">
        <v>124</v>
      </c>
      <c r="C19" s="81">
        <v>100</v>
      </c>
      <c r="D19" s="81">
        <v>162</v>
      </c>
      <c r="E19" s="81">
        <v>2588</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125</v>
      </c>
      <c r="C21" s="93" t="s">
        <v>126</v>
      </c>
      <c r="D21" s="93" t="s">
        <v>126</v>
      </c>
      <c r="E21" s="93" t="s">
        <v>126</v>
      </c>
      <c r="F21" s="93" t="s">
        <v>126</v>
      </c>
      <c r="G21" s="93" t="s">
        <v>126</v>
      </c>
      <c r="H21" s="93" t="s">
        <v>126</v>
      </c>
      <c r="I21" s="93" t="s">
        <v>126</v>
      </c>
    </row>
    <row r="22" spans="1:9" ht="13.5" customHeight="1" x14ac:dyDescent="0.2">
      <c r="A22" s="79">
        <v>6</v>
      </c>
      <c r="B22" s="83" t="s">
        <v>127</v>
      </c>
      <c r="C22" s="93" t="s">
        <v>126</v>
      </c>
      <c r="D22" s="93" t="s">
        <v>126</v>
      </c>
      <c r="E22" s="93" t="s">
        <v>126</v>
      </c>
      <c r="F22" s="93" t="s">
        <v>126</v>
      </c>
      <c r="G22" s="93" t="s">
        <v>126</v>
      </c>
      <c r="H22" s="93" t="s">
        <v>126</v>
      </c>
      <c r="I22" s="93" t="s">
        <v>126</v>
      </c>
    </row>
    <row r="23" spans="1:9" ht="13.5" customHeight="1" x14ac:dyDescent="0.2">
      <c r="A23" s="79">
        <v>7</v>
      </c>
      <c r="B23" s="83" t="s">
        <v>128</v>
      </c>
      <c r="C23" s="93" t="s">
        <v>126</v>
      </c>
      <c r="D23" s="93" t="s">
        <v>126</v>
      </c>
      <c r="E23" s="93" t="s">
        <v>126</v>
      </c>
      <c r="F23" s="93" t="s">
        <v>126</v>
      </c>
      <c r="G23" s="93" t="s">
        <v>126</v>
      </c>
      <c r="H23" s="93" t="s">
        <v>126</v>
      </c>
      <c r="I23" s="93" t="s">
        <v>126</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100</v>
      </c>
      <c r="D25" s="85">
        <v>162</v>
      </c>
      <c r="E25" s="85">
        <v>2588</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126</v>
      </c>
      <c r="D28" s="93" t="s">
        <v>126</v>
      </c>
      <c r="E28" s="93" t="s">
        <v>126</v>
      </c>
      <c r="F28" s="93" t="s">
        <v>126</v>
      </c>
      <c r="G28" s="93" t="s">
        <v>126</v>
      </c>
      <c r="H28" s="93" t="s">
        <v>126</v>
      </c>
      <c r="I28" s="93" t="s">
        <v>126</v>
      </c>
    </row>
    <row r="29" spans="1:9" ht="13.5" customHeight="1" x14ac:dyDescent="0.2">
      <c r="A29" s="79"/>
      <c r="B29" s="83"/>
      <c r="C29" s="81"/>
      <c r="D29" s="81"/>
      <c r="E29" s="81"/>
      <c r="F29" s="95"/>
      <c r="G29" s="96"/>
      <c r="H29" s="96"/>
      <c r="I29" s="95"/>
    </row>
    <row r="30" spans="1:9" ht="13.5" customHeight="1" x14ac:dyDescent="0.2">
      <c r="A30" s="79" t="s">
        <v>134</v>
      </c>
      <c r="B30" s="80" t="s">
        <v>135</v>
      </c>
      <c r="C30" s="81">
        <v>177</v>
      </c>
      <c r="D30" s="81">
        <v>134</v>
      </c>
      <c r="E30" s="81">
        <v>2904</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188</v>
      </c>
      <c r="D32" s="85">
        <v>130</v>
      </c>
      <c r="E32" s="85">
        <v>1957</v>
      </c>
      <c r="F32" s="85">
        <v>14940</v>
      </c>
      <c r="G32" s="87">
        <v>13.1</v>
      </c>
      <c r="H32" s="87">
        <v>20.3</v>
      </c>
      <c r="I32" s="85">
        <v>115</v>
      </c>
    </row>
    <row r="33" spans="1:9" ht="13.5" customHeight="1" x14ac:dyDescent="0.2">
      <c r="A33" s="79">
        <v>11</v>
      </c>
      <c r="B33" s="83" t="s">
        <v>50</v>
      </c>
      <c r="C33" s="85">
        <v>117</v>
      </c>
      <c r="D33" s="85">
        <v>126</v>
      </c>
      <c r="E33" s="85">
        <v>3076</v>
      </c>
      <c r="F33" s="85">
        <v>44339</v>
      </c>
      <c r="G33" s="87">
        <v>6.9</v>
      </c>
      <c r="H33" s="93" t="s">
        <v>21</v>
      </c>
      <c r="I33" s="85">
        <v>351</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109</v>
      </c>
      <c r="D35" s="85">
        <v>123</v>
      </c>
      <c r="E35" s="85">
        <v>2369</v>
      </c>
      <c r="F35" s="85">
        <v>13679</v>
      </c>
      <c r="G35" s="87">
        <v>17.3</v>
      </c>
      <c r="H35" s="87">
        <v>57.4</v>
      </c>
      <c r="I35" s="85">
        <v>111</v>
      </c>
    </row>
    <row r="36" spans="1:9" ht="13.5" customHeight="1" x14ac:dyDescent="0.2">
      <c r="A36" s="79">
        <v>14</v>
      </c>
      <c r="B36" s="83" t="s">
        <v>137</v>
      </c>
      <c r="C36" s="93" t="s">
        <v>21</v>
      </c>
      <c r="D36" s="93" t="s">
        <v>21</v>
      </c>
      <c r="E36" s="93" t="s">
        <v>21</v>
      </c>
      <c r="F36" s="93" t="s">
        <v>21</v>
      </c>
      <c r="G36" s="93" t="s">
        <v>21</v>
      </c>
      <c r="H36" s="93" t="s">
        <v>21</v>
      </c>
      <c r="I36" s="93" t="s">
        <v>21</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217</v>
      </c>
      <c r="D40" s="85">
        <v>131</v>
      </c>
      <c r="E40" s="85">
        <v>2644</v>
      </c>
      <c r="F40" s="85">
        <v>21112</v>
      </c>
      <c r="G40" s="87">
        <v>12.5</v>
      </c>
      <c r="H40" s="87">
        <v>36</v>
      </c>
      <c r="I40" s="85">
        <v>161</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199</v>
      </c>
      <c r="D42" s="85">
        <v>124</v>
      </c>
      <c r="E42" s="85">
        <v>2615</v>
      </c>
      <c r="F42" s="85">
        <v>27997</v>
      </c>
      <c r="G42" s="87">
        <v>9.3000000000000007</v>
      </c>
      <c r="H42" s="87">
        <v>28.7</v>
      </c>
      <c r="I42" s="85">
        <v>226</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135</v>
      </c>
      <c r="D45" s="85">
        <v>130</v>
      </c>
      <c r="E45" s="85">
        <v>2573</v>
      </c>
      <c r="F45" s="85">
        <v>13862</v>
      </c>
      <c r="G45" s="87">
        <v>18.600000000000001</v>
      </c>
      <c r="H45" s="87">
        <v>18.5</v>
      </c>
      <c r="I45" s="85">
        <v>107</v>
      </c>
    </row>
    <row r="46" spans="1:9" ht="13.5" customHeight="1" x14ac:dyDescent="0.2">
      <c r="A46" s="79">
        <v>19</v>
      </c>
      <c r="B46" s="83" t="s">
        <v>147</v>
      </c>
      <c r="C46" s="93" t="s">
        <v>126</v>
      </c>
      <c r="D46" s="93" t="s">
        <v>126</v>
      </c>
      <c r="E46" s="93" t="s">
        <v>126</v>
      </c>
      <c r="F46" s="93" t="s">
        <v>126</v>
      </c>
      <c r="G46" s="93" t="s">
        <v>126</v>
      </c>
      <c r="H46" s="93" t="s">
        <v>126</v>
      </c>
      <c r="I46" s="93" t="s">
        <v>126</v>
      </c>
    </row>
    <row r="47" spans="1:9" ht="13.5" customHeight="1" x14ac:dyDescent="0.2">
      <c r="A47" s="79">
        <v>20</v>
      </c>
      <c r="B47" s="83" t="s">
        <v>148</v>
      </c>
      <c r="C47" s="85">
        <v>150</v>
      </c>
      <c r="D47" s="85">
        <v>133</v>
      </c>
      <c r="E47" s="85">
        <v>3609</v>
      </c>
      <c r="F47" s="85">
        <v>22846</v>
      </c>
      <c r="G47" s="87">
        <v>15.8</v>
      </c>
      <c r="H47" s="87">
        <v>49.1</v>
      </c>
      <c r="I47" s="85">
        <v>172</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246</v>
      </c>
      <c r="D49" s="85">
        <v>132</v>
      </c>
      <c r="E49" s="85">
        <v>3941</v>
      </c>
      <c r="F49" s="85">
        <v>15005</v>
      </c>
      <c r="G49" s="87">
        <v>26.3</v>
      </c>
      <c r="H49" s="87">
        <v>67.099999999999994</v>
      </c>
      <c r="I49" s="85">
        <v>114</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159</v>
      </c>
      <c r="D51" s="85">
        <v>138</v>
      </c>
      <c r="E51" s="85">
        <v>2630</v>
      </c>
      <c r="F51" s="85">
        <v>15150</v>
      </c>
      <c r="G51" s="87">
        <v>17.399999999999999</v>
      </c>
      <c r="H51" s="87">
        <v>40.1</v>
      </c>
      <c r="I51" s="85">
        <v>109</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139</v>
      </c>
      <c r="D54" s="85">
        <v>131</v>
      </c>
      <c r="E54" s="85">
        <v>2748</v>
      </c>
      <c r="F54" s="85">
        <v>13021</v>
      </c>
      <c r="G54" s="87">
        <v>21.1</v>
      </c>
      <c r="H54" s="87">
        <v>32.5</v>
      </c>
      <c r="I54" s="85">
        <v>100</v>
      </c>
    </row>
    <row r="55" spans="1:9" ht="13.5" customHeight="1" x14ac:dyDescent="0.2">
      <c r="A55" s="79">
        <v>24</v>
      </c>
      <c r="B55" s="83" t="s">
        <v>156</v>
      </c>
      <c r="C55" s="85">
        <v>299</v>
      </c>
      <c r="D55" s="85">
        <v>123</v>
      </c>
      <c r="E55" s="85">
        <v>3051</v>
      </c>
      <c r="F55" s="85">
        <v>21630</v>
      </c>
      <c r="G55" s="87">
        <v>14.1</v>
      </c>
      <c r="H55" s="87">
        <v>45</v>
      </c>
      <c r="I55" s="85">
        <v>176</v>
      </c>
    </row>
    <row r="56" spans="1:9" ht="13.5" customHeight="1" x14ac:dyDescent="0.2">
      <c r="A56" s="79">
        <v>25</v>
      </c>
      <c r="B56" s="83" t="s">
        <v>157</v>
      </c>
      <c r="C56" s="85">
        <v>156</v>
      </c>
      <c r="D56" s="85">
        <v>134</v>
      </c>
      <c r="E56" s="85">
        <v>2838</v>
      </c>
      <c r="F56" s="85">
        <v>15248</v>
      </c>
      <c r="G56" s="87">
        <v>18.600000000000001</v>
      </c>
      <c r="H56" s="87">
        <v>32.4</v>
      </c>
      <c r="I56" s="85">
        <v>114</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173</v>
      </c>
      <c r="D58" s="85">
        <v>132</v>
      </c>
      <c r="E58" s="85">
        <v>3542</v>
      </c>
      <c r="F58" s="85">
        <v>16165</v>
      </c>
      <c r="G58" s="87">
        <v>21.9</v>
      </c>
      <c r="H58" s="87">
        <v>46.6</v>
      </c>
      <c r="I58" s="85">
        <v>122</v>
      </c>
    </row>
    <row r="59" spans="1:9" ht="13.5" customHeight="1" x14ac:dyDescent="0.2">
      <c r="A59" s="79">
        <v>27</v>
      </c>
      <c r="B59" s="83" t="s">
        <v>160</v>
      </c>
      <c r="C59" s="85">
        <v>212</v>
      </c>
      <c r="D59" s="85">
        <v>128</v>
      </c>
      <c r="E59" s="85">
        <v>3081</v>
      </c>
      <c r="F59" s="85">
        <v>18681</v>
      </c>
      <c r="G59" s="87">
        <v>16.5</v>
      </c>
      <c r="H59" s="87">
        <v>35.200000000000003</v>
      </c>
      <c r="I59" s="85">
        <v>146</v>
      </c>
    </row>
    <row r="60" spans="1:9" ht="13.5" customHeight="1" x14ac:dyDescent="0.2">
      <c r="A60" s="79">
        <v>28</v>
      </c>
      <c r="B60" s="83" t="s">
        <v>92</v>
      </c>
      <c r="C60" s="85">
        <v>164</v>
      </c>
      <c r="D60" s="85">
        <v>136</v>
      </c>
      <c r="E60" s="85">
        <v>3102</v>
      </c>
      <c r="F60" s="85">
        <v>17496</v>
      </c>
      <c r="G60" s="87">
        <v>17.7</v>
      </c>
      <c r="H60" s="87">
        <v>45.1</v>
      </c>
      <c r="I60" s="85">
        <v>129</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321</v>
      </c>
      <c r="D62" s="85">
        <v>133</v>
      </c>
      <c r="E62" s="85">
        <v>3400</v>
      </c>
      <c r="F62" s="85">
        <v>25496</v>
      </c>
      <c r="G62" s="87">
        <v>13.3</v>
      </c>
      <c r="H62" s="87">
        <v>26.5</v>
      </c>
      <c r="I62" s="85">
        <v>192</v>
      </c>
    </row>
    <row r="63" spans="1:9" ht="13.5" customHeight="1" x14ac:dyDescent="0.2">
      <c r="A63" s="79">
        <v>30</v>
      </c>
      <c r="B63" s="83" t="s">
        <v>96</v>
      </c>
      <c r="C63" s="93" t="s">
        <v>21</v>
      </c>
      <c r="D63" s="93" t="s">
        <v>21</v>
      </c>
      <c r="E63" s="93" t="s">
        <v>21</v>
      </c>
      <c r="F63" s="93" t="s">
        <v>21</v>
      </c>
      <c r="G63" s="93" t="s">
        <v>21</v>
      </c>
      <c r="H63" s="93" t="s">
        <v>21</v>
      </c>
      <c r="I63" s="93" t="s">
        <v>21</v>
      </c>
    </row>
    <row r="64" spans="1:9" ht="13.5" customHeight="1" x14ac:dyDescent="0.2">
      <c r="A64" s="79">
        <v>31</v>
      </c>
      <c r="B64" s="83" t="s">
        <v>97</v>
      </c>
      <c r="C64" s="85">
        <v>141</v>
      </c>
      <c r="D64" s="85">
        <v>133</v>
      </c>
      <c r="E64" s="85">
        <v>2387</v>
      </c>
      <c r="F64" s="85">
        <v>15089</v>
      </c>
      <c r="G64" s="87">
        <v>15.8</v>
      </c>
      <c r="H64" s="87">
        <v>9.1999999999999993</v>
      </c>
      <c r="I64" s="85">
        <v>114</v>
      </c>
    </row>
    <row r="65" spans="1:9" ht="13.5" customHeight="1" x14ac:dyDescent="0.2">
      <c r="A65" s="79">
        <v>32</v>
      </c>
      <c r="B65" s="83" t="s">
        <v>163</v>
      </c>
      <c r="C65" s="85">
        <v>147</v>
      </c>
      <c r="D65" s="85">
        <v>158</v>
      </c>
      <c r="E65" s="85">
        <v>3027</v>
      </c>
      <c r="F65" s="85">
        <v>15188</v>
      </c>
      <c r="G65" s="87">
        <v>19.899999999999999</v>
      </c>
      <c r="H65" s="87">
        <v>58</v>
      </c>
      <c r="I65" s="85">
        <v>96</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191</v>
      </c>
      <c r="D67" s="85">
        <v>143</v>
      </c>
      <c r="E67" s="85">
        <v>3270</v>
      </c>
      <c r="F67" s="85">
        <v>24128</v>
      </c>
      <c r="G67" s="87">
        <v>13.6</v>
      </c>
      <c r="H67" s="93" t="s">
        <v>21</v>
      </c>
      <c r="I67" s="85">
        <v>169</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10" activePane="bottomLeft" state="frozen"/>
      <selection activeCell="G58" sqref="G58:H58"/>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 style="11" customWidth="1"/>
    <col min="11" max="11" width="10.5703125" style="11" customWidth="1"/>
    <col min="12" max="12" width="7" style="11" customWidth="1"/>
    <col min="14" max="16384" width="8.7109375" style="124"/>
  </cols>
  <sheetData>
    <row r="1" spans="1:14" s="53" customFormat="1" ht="12.75" x14ac:dyDescent="0.2">
      <c r="A1" s="351" t="s">
        <v>166</v>
      </c>
      <c r="B1" s="352"/>
      <c r="C1" s="352"/>
      <c r="D1" s="352"/>
      <c r="E1" s="352"/>
      <c r="F1" s="352"/>
      <c r="G1" s="352"/>
      <c r="H1" s="352"/>
      <c r="I1" s="352"/>
      <c r="J1" s="352"/>
      <c r="K1" s="352"/>
      <c r="L1" s="352"/>
      <c r="M1" s="101"/>
    </row>
    <row r="2" spans="1:14" s="103" customFormat="1" ht="10.9" customHeight="1" x14ac:dyDescent="0.2">
      <c r="A2" s="351"/>
      <c r="B2" s="351"/>
      <c r="C2" s="351"/>
      <c r="D2" s="351"/>
      <c r="E2" s="351"/>
      <c r="F2" s="351"/>
      <c r="G2" s="351"/>
      <c r="H2" s="351"/>
      <c r="I2" s="351"/>
      <c r="J2" s="351"/>
      <c r="K2" s="351"/>
      <c r="L2" s="351"/>
      <c r="M2" s="102"/>
    </row>
    <row r="3" spans="1:14" s="103" customFormat="1" ht="10.9" customHeight="1" x14ac:dyDescent="0.2">
      <c r="A3" s="353" t="s">
        <v>167</v>
      </c>
      <c r="B3" s="353"/>
      <c r="C3" s="353"/>
      <c r="D3" s="353"/>
      <c r="E3" s="353"/>
      <c r="F3" s="353"/>
      <c r="G3" s="353"/>
      <c r="H3" s="353"/>
      <c r="I3" s="353"/>
      <c r="J3" s="353"/>
      <c r="K3" s="353"/>
      <c r="L3" s="353"/>
      <c r="M3" s="102"/>
    </row>
    <row r="4" spans="1:14" s="103" customFormat="1" ht="10.9" customHeight="1" x14ac:dyDescent="0.2">
      <c r="A4" s="353" t="s">
        <v>2</v>
      </c>
      <c r="B4" s="353"/>
      <c r="C4" s="353"/>
      <c r="D4" s="353"/>
      <c r="E4" s="353"/>
      <c r="F4" s="353"/>
      <c r="G4" s="353"/>
      <c r="H4" s="353"/>
      <c r="I4" s="353"/>
      <c r="J4" s="353"/>
      <c r="K4" s="353"/>
      <c r="L4" s="353"/>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54" t="s">
        <v>3</v>
      </c>
      <c r="C6" s="357" t="s">
        <v>168</v>
      </c>
      <c r="D6" s="360" t="s">
        <v>5</v>
      </c>
      <c r="E6" s="360" t="s">
        <v>6</v>
      </c>
      <c r="F6" s="357" t="s">
        <v>169</v>
      </c>
      <c r="G6" s="363" t="s">
        <v>170</v>
      </c>
      <c r="H6" s="357" t="s">
        <v>9</v>
      </c>
      <c r="I6" s="348" t="s">
        <v>10</v>
      </c>
      <c r="J6" s="349"/>
      <c r="K6" s="350"/>
      <c r="L6" s="366" t="s">
        <v>112</v>
      </c>
      <c r="M6"/>
    </row>
    <row r="7" spans="1:14" s="107" customFormat="1" ht="15" customHeight="1" x14ac:dyDescent="0.2">
      <c r="A7" s="11"/>
      <c r="B7" s="355"/>
      <c r="C7" s="358"/>
      <c r="D7" s="358"/>
      <c r="E7" s="358"/>
      <c r="F7" s="361"/>
      <c r="G7" s="364"/>
      <c r="H7" s="361"/>
      <c r="I7" s="360" t="s">
        <v>12</v>
      </c>
      <c r="J7" s="369" t="s">
        <v>13</v>
      </c>
      <c r="K7" s="370"/>
      <c r="L7" s="367"/>
      <c r="M7"/>
    </row>
    <row r="8" spans="1:14" s="107" customFormat="1" ht="22.5" customHeight="1" x14ac:dyDescent="0.2">
      <c r="A8" s="11"/>
      <c r="B8" s="355"/>
      <c r="C8" s="358"/>
      <c r="D8" s="358"/>
      <c r="E8" s="359"/>
      <c r="F8" s="362"/>
      <c r="G8" s="365"/>
      <c r="H8" s="362"/>
      <c r="I8" s="359"/>
      <c r="J8" s="12" t="s">
        <v>14</v>
      </c>
      <c r="K8" s="13" t="s">
        <v>15</v>
      </c>
      <c r="L8" s="368"/>
      <c r="M8"/>
    </row>
    <row r="9" spans="1:14" s="107" customFormat="1" ht="10.9" customHeight="1" x14ac:dyDescent="0.2">
      <c r="A9" s="11"/>
      <c r="B9" s="356"/>
      <c r="C9" s="359"/>
      <c r="D9" s="359"/>
      <c r="E9" s="108" t="s">
        <v>16</v>
      </c>
      <c r="F9" s="108" t="s">
        <v>17</v>
      </c>
      <c r="G9" s="109" t="s">
        <v>18</v>
      </c>
      <c r="H9" s="348" t="s">
        <v>19</v>
      </c>
      <c r="I9" s="349"/>
      <c r="J9" s="349"/>
      <c r="K9" s="350"/>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116</v>
      </c>
      <c r="C11" s="112" t="s">
        <v>117</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8"/>
      <c r="E25" s="114"/>
      <c r="F25" s="114"/>
      <c r="G25" s="114"/>
      <c r="H25" s="116"/>
      <c r="I25" s="116"/>
      <c r="J25" s="116"/>
      <c r="K25" s="114"/>
      <c r="L25" s="115"/>
      <c r="M25"/>
      <c r="N25" s="117"/>
      <c r="O25" s="117"/>
    </row>
    <row r="26" spans="1:15" s="107" customFormat="1" ht="10.9" customHeight="1" x14ac:dyDescent="0.2">
      <c r="A26" s="11"/>
      <c r="B26" s="26"/>
      <c r="C26" s="27"/>
      <c r="D26" s="118">
        <v>2018</v>
      </c>
      <c r="E26" s="114"/>
      <c r="F26" s="114"/>
      <c r="G26" s="114"/>
      <c r="H26" s="116"/>
      <c r="I26" s="116"/>
      <c r="J26" s="116"/>
      <c r="K26" s="114"/>
      <c r="L26" s="115"/>
      <c r="M26"/>
      <c r="N26" s="117"/>
      <c r="O26" s="117"/>
    </row>
    <row r="27" spans="1:15" s="107" customFormat="1" ht="10.9" customHeight="1" x14ac:dyDescent="0.2">
      <c r="A27" s="11"/>
      <c r="B27" s="26"/>
      <c r="C27" s="27"/>
      <c r="D27" s="119" t="s">
        <v>24</v>
      </c>
      <c r="E27" s="114">
        <v>846</v>
      </c>
      <c r="F27" s="114">
        <v>145998.5</v>
      </c>
      <c r="G27" s="114">
        <v>40290.167000000001</v>
      </c>
      <c r="H27" s="114">
        <v>827365.40899999999</v>
      </c>
      <c r="I27" s="114">
        <v>5011359.7810000004</v>
      </c>
      <c r="J27" s="114">
        <v>1773802.49</v>
      </c>
      <c r="K27" s="114">
        <v>1038379.398</v>
      </c>
      <c r="L27" s="115">
        <v>35.395632473349302</v>
      </c>
      <c r="M27"/>
      <c r="N27" s="117"/>
      <c r="O27" s="117"/>
    </row>
    <row r="28" spans="1:15" s="107" customFormat="1" ht="10.9" customHeight="1" x14ac:dyDescent="0.2">
      <c r="A28" s="11"/>
      <c r="B28" s="26"/>
      <c r="C28" s="27"/>
      <c r="D28" s="118"/>
      <c r="E28" s="11"/>
      <c r="F28" s="11"/>
      <c r="G28" s="11"/>
      <c r="H28" s="11"/>
      <c r="I28" s="11"/>
      <c r="J28" s="11"/>
      <c r="K28" s="11"/>
      <c r="L28" s="11"/>
      <c r="M28"/>
      <c r="N28" s="117"/>
      <c r="O28" s="117"/>
    </row>
    <row r="29" spans="1:15" s="107" customFormat="1" ht="10.9" customHeight="1" x14ac:dyDescent="0.2">
      <c r="A29" s="11"/>
      <c r="B29" s="26"/>
      <c r="C29" s="27"/>
      <c r="D29" s="120" t="s">
        <v>25</v>
      </c>
      <c r="E29" s="114">
        <v>842</v>
      </c>
      <c r="F29" s="114">
        <v>145589</v>
      </c>
      <c r="G29" s="114">
        <v>20989.027999999998</v>
      </c>
      <c r="H29" s="114">
        <v>419666.266</v>
      </c>
      <c r="I29" s="114">
        <v>2523270.4139999999</v>
      </c>
      <c r="J29" s="114">
        <v>885408.179</v>
      </c>
      <c r="K29" s="114">
        <v>499845.08500000002</v>
      </c>
      <c r="L29" s="115">
        <v>35.089706362324101</v>
      </c>
      <c r="M29"/>
      <c r="N29" s="117"/>
      <c r="O29" s="117"/>
    </row>
    <row r="30" spans="1:15" s="107" customFormat="1" ht="10.9" customHeight="1" x14ac:dyDescent="0.2">
      <c r="A30" s="11"/>
      <c r="B30" s="26"/>
      <c r="C30" s="27"/>
      <c r="D30" s="120" t="s">
        <v>26</v>
      </c>
      <c r="E30" s="114">
        <v>850</v>
      </c>
      <c r="F30" s="114">
        <v>146408</v>
      </c>
      <c r="G30" s="114">
        <v>19301.138999999999</v>
      </c>
      <c r="H30" s="114">
        <v>407699.14299999998</v>
      </c>
      <c r="I30" s="114">
        <v>2488089.3670000001</v>
      </c>
      <c r="J30" s="114">
        <v>888394.31099999999</v>
      </c>
      <c r="K30" s="114">
        <v>538534.31299999997</v>
      </c>
      <c r="L30" s="115">
        <v>35.705884313599903</v>
      </c>
      <c r="M30"/>
      <c r="N30" s="117"/>
      <c r="O30" s="117"/>
    </row>
    <row r="31" spans="1:15" s="107" customFormat="1" ht="10.9" customHeight="1" x14ac:dyDescent="0.2">
      <c r="A31" s="11"/>
      <c r="B31" s="26"/>
      <c r="C31" s="27"/>
      <c r="D31" s="120" t="s">
        <v>27</v>
      </c>
      <c r="E31" s="114">
        <v>853</v>
      </c>
      <c r="F31" s="114">
        <v>147245</v>
      </c>
      <c r="G31" s="114">
        <v>20045.817999999999</v>
      </c>
      <c r="H31" s="114">
        <v>430151.12</v>
      </c>
      <c r="I31" s="114">
        <v>2842112.6290000002</v>
      </c>
      <c r="J31" s="114">
        <v>1021968.174</v>
      </c>
      <c r="K31" s="114">
        <v>590692.424</v>
      </c>
      <c r="L31" s="115">
        <v>35.958046263619799</v>
      </c>
      <c r="M31"/>
      <c r="N31" s="117"/>
      <c r="O31" s="117"/>
    </row>
    <row r="32" spans="1:15" s="107" customFormat="1" ht="10.9" customHeight="1" x14ac:dyDescent="0.2">
      <c r="A32" s="11"/>
      <c r="B32" s="26"/>
      <c r="C32" s="27"/>
      <c r="D32" s="120" t="s">
        <v>28</v>
      </c>
      <c r="E32" s="114">
        <v>851</v>
      </c>
      <c r="F32" s="114">
        <v>147489</v>
      </c>
      <c r="G32" s="114">
        <v>19627.8</v>
      </c>
      <c r="H32" s="116">
        <v>438544.61200000002</v>
      </c>
      <c r="I32" s="116">
        <v>2597315.7999999998</v>
      </c>
      <c r="J32" s="116">
        <v>890079.61800000002</v>
      </c>
      <c r="K32" s="114">
        <v>498963.50099999999</v>
      </c>
      <c r="L32" s="115">
        <v>34.2692104672062</v>
      </c>
      <c r="M32"/>
      <c r="N32" s="117"/>
      <c r="O32" s="117"/>
    </row>
    <row r="33" spans="1:15" s="107" customFormat="1" ht="10.9" customHeight="1" x14ac:dyDescent="0.2">
      <c r="A33" s="11"/>
      <c r="B33" s="26"/>
      <c r="C33" s="27"/>
      <c r="D33" s="121" t="s">
        <v>29</v>
      </c>
      <c r="E33" s="114">
        <v>850</v>
      </c>
      <c r="F33" s="114">
        <v>147642</v>
      </c>
      <c r="G33" s="114">
        <v>19649.395</v>
      </c>
      <c r="H33" s="114">
        <v>457224.57</v>
      </c>
      <c r="I33" s="114">
        <v>2715368.523</v>
      </c>
      <c r="J33" s="114">
        <v>972815.30500000005</v>
      </c>
      <c r="K33" s="114">
        <v>537811.61</v>
      </c>
      <c r="L33" s="115">
        <v>35.826271710817799</v>
      </c>
      <c r="M33"/>
      <c r="N33" s="117"/>
      <c r="O33" s="117"/>
    </row>
    <row r="34" spans="1:15" s="107" customFormat="1" ht="10.9" customHeight="1" x14ac:dyDescent="0.2">
      <c r="A34" s="11"/>
      <c r="B34" s="26"/>
      <c r="C34" s="27"/>
      <c r="D34" s="120" t="s">
        <v>30</v>
      </c>
      <c r="E34" s="114">
        <v>849</v>
      </c>
      <c r="F34" s="114">
        <v>147710</v>
      </c>
      <c r="G34" s="114">
        <v>20168.223000000002</v>
      </c>
      <c r="H34" s="114">
        <v>458053.12199999997</v>
      </c>
      <c r="I34" s="114">
        <v>2908442.2259999998</v>
      </c>
      <c r="J34" s="114">
        <v>1101571.2830000001</v>
      </c>
      <c r="K34" s="114">
        <v>594318.23400000005</v>
      </c>
      <c r="L34" s="115">
        <v>37.874958393620801</v>
      </c>
      <c r="M34"/>
      <c r="N34" s="117"/>
      <c r="O34" s="117"/>
    </row>
    <row r="35" spans="1:15" s="107" customFormat="1" ht="10.9" customHeight="1" x14ac:dyDescent="0.2">
      <c r="A35" s="11"/>
      <c r="B35" s="26"/>
      <c r="C35" s="27"/>
      <c r="D35" s="120" t="s">
        <v>31</v>
      </c>
      <c r="E35" s="114">
        <v>848</v>
      </c>
      <c r="F35" s="114">
        <v>148380</v>
      </c>
      <c r="G35" s="114">
        <v>19495.044999999998</v>
      </c>
      <c r="H35" s="114">
        <v>437881.984</v>
      </c>
      <c r="I35" s="114">
        <v>2601958.2069999999</v>
      </c>
      <c r="J35" s="114">
        <v>914518.06400000001</v>
      </c>
      <c r="K35" s="114">
        <v>504393.88</v>
      </c>
      <c r="L35" s="115">
        <v>35.147300273297603</v>
      </c>
      <c r="M35"/>
      <c r="N35" s="117"/>
      <c r="O35" s="117"/>
    </row>
    <row r="36" spans="1:15" s="107" customFormat="1" ht="10.9" customHeight="1" x14ac:dyDescent="0.2">
      <c r="A36" s="11"/>
      <c r="B36" s="26"/>
      <c r="C36" s="27"/>
      <c r="D36" s="120" t="s">
        <v>32</v>
      </c>
      <c r="E36" s="114">
        <v>849</v>
      </c>
      <c r="F36" s="114">
        <v>149259</v>
      </c>
      <c r="G36" s="114">
        <v>20639.187000000002</v>
      </c>
      <c r="H36" s="114">
        <v>436473.98100000003</v>
      </c>
      <c r="I36" s="114">
        <v>2710687.3480000002</v>
      </c>
      <c r="J36" s="114">
        <v>994303.24800000002</v>
      </c>
      <c r="K36" s="114">
        <v>536090.12</v>
      </c>
      <c r="L36" s="115">
        <v>36.680853243130997</v>
      </c>
      <c r="M36"/>
      <c r="N36" s="117"/>
      <c r="O36" s="117"/>
    </row>
    <row r="37" spans="1:15" s="107" customFormat="1" ht="10.9" customHeight="1" x14ac:dyDescent="0.2">
      <c r="A37" s="11"/>
      <c r="B37" s="26"/>
      <c r="C37" s="27"/>
      <c r="D37" s="120" t="s">
        <v>33</v>
      </c>
      <c r="E37" s="114">
        <v>849</v>
      </c>
      <c r="F37" s="114">
        <v>149416</v>
      </c>
      <c r="G37" s="114">
        <v>19618.903999999999</v>
      </c>
      <c r="H37" s="114">
        <v>426298.386</v>
      </c>
      <c r="I37" s="114">
        <v>2688817.48</v>
      </c>
      <c r="J37" s="114">
        <v>972082.68900000001</v>
      </c>
      <c r="K37" s="114">
        <v>524213.39</v>
      </c>
      <c r="L37" s="115">
        <v>36.152795652012799</v>
      </c>
      <c r="M37"/>
      <c r="N37" s="117"/>
      <c r="O37" s="117"/>
    </row>
    <row r="38" spans="1:15" s="107" customFormat="1" ht="10.9" customHeight="1" x14ac:dyDescent="0.2">
      <c r="A38" s="11"/>
      <c r="B38" s="26"/>
      <c r="C38" s="27"/>
      <c r="D38" s="120" t="s">
        <v>34</v>
      </c>
      <c r="E38" s="114">
        <v>847</v>
      </c>
      <c r="F38" s="114">
        <v>149718</v>
      </c>
      <c r="G38" s="114">
        <v>20313.613000000001</v>
      </c>
      <c r="H38" s="114">
        <v>445886.223</v>
      </c>
      <c r="I38" s="114">
        <v>2753070.2259999998</v>
      </c>
      <c r="J38" s="114">
        <v>956312.54099999997</v>
      </c>
      <c r="K38" s="114">
        <v>534821.674</v>
      </c>
      <c r="L38" s="115">
        <v>34.736220382923101</v>
      </c>
      <c r="M38"/>
      <c r="N38" s="117"/>
      <c r="O38" s="117"/>
    </row>
    <row r="39" spans="1:15" s="107" customFormat="1" ht="10.9" customHeight="1" x14ac:dyDescent="0.2">
      <c r="A39" s="11"/>
      <c r="B39" s="26"/>
      <c r="C39" s="27"/>
      <c r="D39" s="120" t="s">
        <v>35</v>
      </c>
      <c r="E39" s="114">
        <v>846</v>
      </c>
      <c r="F39" s="114">
        <v>149591</v>
      </c>
      <c r="G39" s="114">
        <v>21251.258999999998</v>
      </c>
      <c r="H39" s="114">
        <v>545716.50399999996</v>
      </c>
      <c r="I39" s="114">
        <v>2963235.3</v>
      </c>
      <c r="J39" s="114">
        <v>1084148.8570000001</v>
      </c>
      <c r="K39" s="114">
        <v>628698.495</v>
      </c>
      <c r="L39" s="115">
        <v>36.5866611065277</v>
      </c>
      <c r="M39"/>
      <c r="N39" s="117"/>
      <c r="O39" s="117"/>
    </row>
    <row r="40" spans="1:15" s="107" customFormat="1" ht="10.9" customHeight="1" x14ac:dyDescent="0.2">
      <c r="A40" s="11"/>
      <c r="B40" s="26"/>
      <c r="C40" s="27"/>
      <c r="D40" s="120" t="s">
        <v>36</v>
      </c>
      <c r="E40" s="114">
        <v>846</v>
      </c>
      <c r="F40" s="114">
        <v>148840</v>
      </c>
      <c r="G40" s="114">
        <v>16344.279</v>
      </c>
      <c r="H40" s="116">
        <v>452307.48700000002</v>
      </c>
      <c r="I40" s="116">
        <v>2392986.4449999998</v>
      </c>
      <c r="J40" s="116">
        <v>912753.96600000001</v>
      </c>
      <c r="K40" s="114">
        <v>466174.65600000002</v>
      </c>
      <c r="L40" s="115">
        <v>38.142880746656303</v>
      </c>
      <c r="M40"/>
      <c r="N40" s="117"/>
      <c r="O40" s="117"/>
    </row>
    <row r="41" spans="1:15" s="107" customFormat="1" ht="10.9" customHeight="1" x14ac:dyDescent="0.2">
      <c r="A41" s="11"/>
      <c r="B41" s="26"/>
      <c r="C41" s="27"/>
      <c r="D41" s="27"/>
      <c r="E41" s="11"/>
      <c r="F41" s="11"/>
      <c r="G41" s="11"/>
      <c r="H41" s="11"/>
      <c r="I41" s="11"/>
      <c r="J41" s="11"/>
      <c r="K41" s="11"/>
      <c r="L41" s="11"/>
      <c r="M41"/>
      <c r="N41" s="117"/>
      <c r="O41" s="117"/>
    </row>
    <row r="42" spans="1:15" s="107" customFormat="1" ht="10.9" customHeight="1" x14ac:dyDescent="0.2">
      <c r="A42" s="11"/>
      <c r="B42" s="26"/>
      <c r="C42" s="27"/>
      <c r="D42" s="118">
        <v>2019</v>
      </c>
      <c r="E42" s="11"/>
      <c r="F42" s="11"/>
      <c r="G42" s="11"/>
      <c r="H42" s="11"/>
      <c r="I42" s="11"/>
      <c r="J42" s="11"/>
      <c r="K42" s="11"/>
      <c r="L42" s="11"/>
      <c r="M42"/>
      <c r="N42" s="117"/>
      <c r="O42" s="117"/>
    </row>
    <row r="43" spans="1:15" s="107" customFormat="1" ht="10.9" customHeight="1" x14ac:dyDescent="0.2">
      <c r="A43" s="11"/>
      <c r="B43" s="26"/>
      <c r="C43" s="27"/>
      <c r="D43" s="119" t="s">
        <v>24</v>
      </c>
      <c r="E43" s="114">
        <v>840</v>
      </c>
      <c r="F43" s="114">
        <v>148838.5</v>
      </c>
      <c r="G43" s="114">
        <v>40756.065999999999</v>
      </c>
      <c r="H43" s="114">
        <v>879776.27899999998</v>
      </c>
      <c r="I43" s="114">
        <v>5320103.7860000003</v>
      </c>
      <c r="J43" s="114">
        <v>1952892.737</v>
      </c>
      <c r="K43" s="114">
        <v>1088408.5290000001</v>
      </c>
      <c r="L43" s="115">
        <v>36.707793974604201</v>
      </c>
      <c r="M43"/>
      <c r="N43" s="117"/>
      <c r="O43" s="117"/>
    </row>
    <row r="44" spans="1:15" s="107" customFormat="1" ht="10.9" customHeight="1" x14ac:dyDescent="0.2">
      <c r="A44" s="11"/>
      <c r="B44" s="26"/>
      <c r="C44" s="27"/>
      <c r="D44" s="118"/>
      <c r="E44" s="11"/>
      <c r="F44" s="11"/>
      <c r="G44" s="11"/>
      <c r="H44" s="11"/>
      <c r="I44" s="11"/>
      <c r="J44" s="11"/>
      <c r="K44" s="11"/>
      <c r="L44" s="11"/>
      <c r="M44"/>
      <c r="N44" s="117"/>
      <c r="O44" s="117"/>
    </row>
    <row r="45" spans="1:15" s="107" customFormat="1" ht="10.9" customHeight="1" x14ac:dyDescent="0.2">
      <c r="A45" s="11"/>
      <c r="B45" s="26"/>
      <c r="C45" s="27"/>
      <c r="D45" s="120" t="s">
        <v>25</v>
      </c>
      <c r="E45" s="114">
        <v>834</v>
      </c>
      <c r="F45" s="114">
        <v>148384</v>
      </c>
      <c r="G45" s="114">
        <v>20813.131000000001</v>
      </c>
      <c r="H45" s="114">
        <v>446290.821</v>
      </c>
      <c r="I45" s="114">
        <v>2658492.4619999998</v>
      </c>
      <c r="J45" s="114">
        <v>982282.53300000005</v>
      </c>
      <c r="K45" s="114">
        <v>542902.45700000005</v>
      </c>
      <c r="L45" s="115">
        <v>36.948855302039199</v>
      </c>
      <c r="M45"/>
      <c r="N45" s="117"/>
      <c r="O45" s="117"/>
    </row>
    <row r="46" spans="1:15" s="107" customFormat="1" ht="10.9" customHeight="1" x14ac:dyDescent="0.2">
      <c r="A46" s="11"/>
      <c r="B46" s="26"/>
      <c r="C46" s="27"/>
      <c r="D46" s="120" t="s">
        <v>26</v>
      </c>
      <c r="E46" s="114">
        <v>846</v>
      </c>
      <c r="F46" s="114">
        <v>149293</v>
      </c>
      <c r="G46" s="114">
        <v>19942.935000000001</v>
      </c>
      <c r="H46" s="114">
        <v>433485.45799999998</v>
      </c>
      <c r="I46" s="114">
        <v>2661611.324</v>
      </c>
      <c r="J46" s="114">
        <v>970610.20400000003</v>
      </c>
      <c r="K46" s="114">
        <v>545506.07200000004</v>
      </c>
      <c r="L46" s="115">
        <v>36.467015121551199</v>
      </c>
      <c r="M46"/>
      <c r="N46" s="117"/>
      <c r="O46" s="117"/>
    </row>
    <row r="47" spans="1:15" customFormat="1" ht="10.9" customHeight="1" x14ac:dyDescent="0.2">
      <c r="A47" s="11"/>
      <c r="B47" s="26"/>
      <c r="C47" s="27"/>
      <c r="D47" s="120" t="s">
        <v>27</v>
      </c>
      <c r="E47" s="114"/>
      <c r="F47" s="114"/>
      <c r="G47" s="114"/>
      <c r="H47" s="114"/>
      <c r="I47" s="114"/>
      <c r="J47" s="114"/>
      <c r="K47" s="114"/>
      <c r="L47" s="115"/>
    </row>
    <row r="48" spans="1:15" customFormat="1" ht="10.9" customHeight="1" x14ac:dyDescent="0.2">
      <c r="A48" s="11"/>
      <c r="B48" s="26"/>
      <c r="C48" s="27"/>
      <c r="D48" s="120" t="s">
        <v>28</v>
      </c>
      <c r="E48" s="114"/>
      <c r="F48" s="114"/>
      <c r="G48" s="114"/>
      <c r="H48" s="114"/>
      <c r="I48" s="114"/>
      <c r="J48" s="114"/>
      <c r="K48" s="114"/>
      <c r="L48" s="115"/>
    </row>
    <row r="49" spans="1:12" customFormat="1" ht="10.9" customHeight="1" x14ac:dyDescent="0.2">
      <c r="A49" s="11"/>
      <c r="B49" s="26"/>
      <c r="C49" s="27"/>
      <c r="D49" s="121" t="s">
        <v>29</v>
      </c>
      <c r="E49" s="114"/>
      <c r="F49" s="114"/>
      <c r="G49" s="114"/>
      <c r="H49" s="114"/>
      <c r="I49" s="114"/>
      <c r="J49" s="114"/>
      <c r="K49" s="114"/>
      <c r="L49" s="115"/>
    </row>
    <row r="50" spans="1:12" customFormat="1" ht="10.9" customHeight="1" x14ac:dyDescent="0.2">
      <c r="A50" s="11"/>
      <c r="B50" s="26"/>
      <c r="C50" s="27"/>
      <c r="D50" s="120" t="s">
        <v>30</v>
      </c>
      <c r="E50" s="114"/>
      <c r="F50" s="114"/>
      <c r="G50" s="114"/>
      <c r="H50" s="114"/>
      <c r="I50" s="114"/>
      <c r="J50" s="114"/>
      <c r="K50" s="114"/>
      <c r="L50" s="115"/>
    </row>
    <row r="51" spans="1:12" customFormat="1" ht="10.9" customHeight="1" x14ac:dyDescent="0.2">
      <c r="A51" s="11"/>
      <c r="B51" s="26"/>
      <c r="C51" s="27"/>
      <c r="D51" s="120" t="s">
        <v>31</v>
      </c>
      <c r="E51" s="114"/>
      <c r="F51" s="114"/>
      <c r="G51" s="114"/>
      <c r="H51" s="114"/>
      <c r="I51" s="114"/>
      <c r="J51" s="114"/>
      <c r="K51" s="114"/>
      <c r="L51" s="115"/>
    </row>
    <row r="52" spans="1:12" customFormat="1" ht="10.9" customHeight="1" x14ac:dyDescent="0.2">
      <c r="A52" s="11"/>
      <c r="B52" s="26"/>
      <c r="C52" s="27"/>
      <c r="D52" s="120" t="s">
        <v>32</v>
      </c>
      <c r="E52" s="114"/>
      <c r="F52" s="114"/>
      <c r="G52" s="114"/>
      <c r="H52" s="114"/>
      <c r="I52" s="114"/>
      <c r="J52" s="114"/>
      <c r="K52" s="114"/>
      <c r="L52" s="115"/>
    </row>
    <row r="53" spans="1:12" customFormat="1" ht="10.9" customHeight="1" x14ac:dyDescent="0.2">
      <c r="A53" s="11"/>
      <c r="B53" s="26"/>
      <c r="C53" s="27"/>
      <c r="D53" s="120" t="s">
        <v>33</v>
      </c>
      <c r="E53" s="114"/>
      <c r="F53" s="114"/>
      <c r="G53" s="114"/>
      <c r="H53" s="114"/>
      <c r="I53" s="114"/>
      <c r="J53" s="114"/>
      <c r="K53" s="114"/>
      <c r="L53" s="115"/>
    </row>
    <row r="54" spans="1:12" customFormat="1" ht="10.9" customHeight="1" x14ac:dyDescent="0.2">
      <c r="A54" s="11"/>
      <c r="B54" s="26"/>
      <c r="C54" s="27"/>
      <c r="D54" s="120" t="s">
        <v>34</v>
      </c>
      <c r="E54" s="114"/>
      <c r="F54" s="114"/>
      <c r="G54" s="114"/>
      <c r="H54" s="114"/>
      <c r="I54" s="114"/>
      <c r="J54" s="114"/>
      <c r="K54" s="114"/>
      <c r="L54" s="115"/>
    </row>
    <row r="55" spans="1:12" customFormat="1" ht="10.9" customHeight="1" x14ac:dyDescent="0.2">
      <c r="A55" s="11"/>
      <c r="B55" s="26"/>
      <c r="C55" s="27"/>
      <c r="D55" s="120" t="s">
        <v>35</v>
      </c>
      <c r="E55" s="114"/>
      <c r="F55" s="114"/>
      <c r="G55" s="114"/>
      <c r="H55" s="114"/>
      <c r="I55" s="114"/>
      <c r="J55" s="114"/>
      <c r="K55" s="114"/>
      <c r="L55" s="115"/>
    </row>
    <row r="56" spans="1:12" customFormat="1" ht="10.9" customHeight="1" x14ac:dyDescent="0.2">
      <c r="A56" s="11"/>
      <c r="B56" s="26"/>
      <c r="C56" s="27"/>
      <c r="D56" s="120" t="s">
        <v>36</v>
      </c>
      <c r="E56" s="114"/>
      <c r="F56" s="114"/>
      <c r="G56" s="114"/>
      <c r="H56" s="114"/>
      <c r="I56" s="114"/>
      <c r="J56" s="114"/>
      <c r="K56" s="114"/>
      <c r="L56" s="115"/>
    </row>
    <row r="60" spans="1:12" customFormat="1" ht="10.9" customHeight="1" x14ac:dyDescent="0.2">
      <c r="A60" s="11"/>
      <c r="B60" s="122"/>
      <c r="C60" s="123"/>
      <c r="D60" s="123"/>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75" t="s">
        <v>0</v>
      </c>
      <c r="B1" s="375"/>
      <c r="C1" s="375"/>
      <c r="D1" s="375"/>
      <c r="E1" s="375"/>
      <c r="F1" s="375"/>
      <c r="G1" s="375"/>
      <c r="H1" s="375"/>
      <c r="I1" s="375"/>
      <c r="J1" s="375"/>
      <c r="K1" s="375"/>
      <c r="L1" s="37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75" t="s">
        <v>1</v>
      </c>
      <c r="B3" s="375"/>
      <c r="C3" s="375"/>
      <c r="D3" s="375"/>
      <c r="E3" s="375"/>
      <c r="F3" s="375"/>
      <c r="G3" s="375"/>
      <c r="H3" s="375"/>
      <c r="I3" s="375"/>
      <c r="J3" s="375"/>
      <c r="K3" s="375"/>
      <c r="L3" s="375"/>
      <c r="M3" s="1"/>
    </row>
    <row r="4" spans="1:13" s="2" customFormat="1" ht="11.1" customHeight="1" x14ac:dyDescent="0.2">
      <c r="A4" s="375" t="s">
        <v>2</v>
      </c>
      <c r="B4" s="375"/>
      <c r="C4" s="375"/>
      <c r="D4" s="375"/>
      <c r="E4" s="375"/>
      <c r="F4" s="375"/>
      <c r="G4" s="375"/>
      <c r="H4" s="375"/>
      <c r="I4" s="375"/>
      <c r="J4" s="375"/>
      <c r="K4" s="375"/>
      <c r="L4" s="375"/>
      <c r="M4" s="1"/>
    </row>
    <row r="5" spans="1:13" s="10" customFormat="1" ht="18" customHeight="1" x14ac:dyDescent="0.2">
      <c r="A5" s="6"/>
      <c r="B5" s="6"/>
      <c r="C5" s="6"/>
      <c r="D5" s="6"/>
      <c r="E5" s="7"/>
      <c r="F5" s="7"/>
      <c r="G5" s="7"/>
      <c r="H5" s="7"/>
      <c r="I5" s="7"/>
      <c r="J5" s="1"/>
      <c r="K5" s="8"/>
      <c r="L5" s="5"/>
      <c r="M5" s="9"/>
    </row>
    <row r="6" spans="1:13" ht="15" customHeight="1" x14ac:dyDescent="0.2">
      <c r="B6" s="354" t="s">
        <v>3</v>
      </c>
      <c r="C6" s="357" t="s">
        <v>4</v>
      </c>
      <c r="D6" s="360" t="s">
        <v>5</v>
      </c>
      <c r="E6" s="360" t="s">
        <v>6</v>
      </c>
      <c r="F6" s="357" t="s">
        <v>7</v>
      </c>
      <c r="G6" s="357" t="s">
        <v>8</v>
      </c>
      <c r="H6" s="357" t="s">
        <v>9</v>
      </c>
      <c r="I6" s="369" t="s">
        <v>10</v>
      </c>
      <c r="J6" s="371"/>
      <c r="K6" s="370"/>
      <c r="L6" s="372" t="s">
        <v>11</v>
      </c>
    </row>
    <row r="7" spans="1:13" ht="15" customHeight="1" x14ac:dyDescent="0.2">
      <c r="B7" s="355"/>
      <c r="C7" s="361"/>
      <c r="D7" s="358"/>
      <c r="E7" s="358"/>
      <c r="F7" s="361"/>
      <c r="G7" s="361"/>
      <c r="H7" s="361"/>
      <c r="I7" s="357" t="s">
        <v>12</v>
      </c>
      <c r="J7" s="369" t="s">
        <v>13</v>
      </c>
      <c r="K7" s="370"/>
      <c r="L7" s="373"/>
    </row>
    <row r="8" spans="1:13" ht="21" customHeight="1" x14ac:dyDescent="0.2">
      <c r="B8" s="355"/>
      <c r="C8" s="361"/>
      <c r="D8" s="358"/>
      <c r="E8" s="359"/>
      <c r="F8" s="362"/>
      <c r="G8" s="362"/>
      <c r="H8" s="362"/>
      <c r="I8" s="362"/>
      <c r="J8" s="12" t="s">
        <v>14</v>
      </c>
      <c r="K8" s="13" t="s">
        <v>15</v>
      </c>
      <c r="L8" s="374"/>
    </row>
    <row r="9" spans="1:13" ht="11.1" customHeight="1" x14ac:dyDescent="0.2">
      <c r="B9" s="356"/>
      <c r="C9" s="362"/>
      <c r="D9" s="359"/>
      <c r="E9" s="14" t="s">
        <v>16</v>
      </c>
      <c r="F9" s="14" t="s">
        <v>17</v>
      </c>
      <c r="G9" s="15" t="s">
        <v>18</v>
      </c>
      <c r="H9" s="369" t="s">
        <v>19</v>
      </c>
      <c r="I9" s="371"/>
      <c r="J9" s="371"/>
      <c r="K9" s="370"/>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24</v>
      </c>
      <c r="E17" s="29">
        <v>424</v>
      </c>
      <c r="F17" s="29">
        <v>69728.5</v>
      </c>
      <c r="G17" s="29">
        <v>19352.067999999999</v>
      </c>
      <c r="H17" s="29">
        <v>392289.99099999998</v>
      </c>
      <c r="I17" s="29">
        <v>2350808.105</v>
      </c>
      <c r="J17" s="29">
        <v>831600.12399999995</v>
      </c>
      <c r="K17" s="29">
        <v>471484.712</v>
      </c>
      <c r="L17" s="31">
        <v>35.3750747341413</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24</v>
      </c>
      <c r="E33" s="29">
        <v>415</v>
      </c>
      <c r="F33" s="29">
        <v>71049</v>
      </c>
      <c r="G33" s="29">
        <v>19410.937999999998</v>
      </c>
      <c r="H33" s="29">
        <v>413893.22200000001</v>
      </c>
      <c r="I33" s="29">
        <v>2417372.7760000001</v>
      </c>
      <c r="J33" s="29">
        <v>882078.902</v>
      </c>
      <c r="K33" s="29">
        <v>498213.538</v>
      </c>
      <c r="L33" s="31">
        <v>36.489155117381898</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26</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27</v>
      </c>
      <c r="E37" s="29"/>
      <c r="F37" s="29"/>
      <c r="G37" s="29"/>
      <c r="H37" s="29"/>
      <c r="I37" s="29"/>
      <c r="J37" s="29"/>
      <c r="K37" s="29"/>
      <c r="L37" s="31"/>
    </row>
    <row r="38" spans="2:12" s="11" customFormat="1" ht="11.1" customHeight="1" x14ac:dyDescent="0.2">
      <c r="B38" s="26"/>
      <c r="C38" s="26"/>
      <c r="D38" s="34" t="s">
        <v>28</v>
      </c>
      <c r="E38" s="29"/>
      <c r="F38" s="29"/>
      <c r="G38" s="29"/>
      <c r="H38" s="29"/>
      <c r="I38" s="29"/>
      <c r="J38" s="29"/>
      <c r="K38" s="29"/>
      <c r="L38" s="31"/>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24</v>
      </c>
      <c r="E55" s="29">
        <v>248</v>
      </c>
      <c r="F55" s="29">
        <v>47008.5</v>
      </c>
      <c r="G55" s="29">
        <v>12920.332</v>
      </c>
      <c r="H55" s="29">
        <v>292026.196</v>
      </c>
      <c r="I55" s="29">
        <v>1702866.7860000001</v>
      </c>
      <c r="J55" s="29">
        <v>687811.85199999996</v>
      </c>
      <c r="K55" s="29">
        <v>414686</v>
      </c>
      <c r="L55" s="31">
        <v>40.391406870742699</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24</v>
      </c>
      <c r="E71" s="29">
        <v>251</v>
      </c>
      <c r="F71" s="29">
        <v>47577.5</v>
      </c>
      <c r="G71" s="29">
        <v>13204.531999999999</v>
      </c>
      <c r="H71" s="29">
        <v>311766.45899999997</v>
      </c>
      <c r="I71" s="29">
        <v>1925805.8049999999</v>
      </c>
      <c r="J71" s="29">
        <v>783410.50899999996</v>
      </c>
      <c r="K71" s="29">
        <v>433074.29300000001</v>
      </c>
      <c r="L71" s="31">
        <v>40.679621328693599</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26</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27</v>
      </c>
      <c r="E75" s="29"/>
      <c r="F75" s="29"/>
      <c r="G75" s="29"/>
      <c r="H75" s="29"/>
      <c r="I75" s="29"/>
      <c r="J75" s="29"/>
      <c r="K75" s="29"/>
      <c r="L75" s="31"/>
    </row>
    <row r="76" spans="2:12" s="11" customFormat="1" ht="11.1" customHeight="1" x14ac:dyDescent="0.2">
      <c r="B76" s="26"/>
      <c r="C76" s="27"/>
      <c r="D76" s="34" t="s">
        <v>28</v>
      </c>
      <c r="E76" s="29"/>
      <c r="F76" s="29"/>
      <c r="G76" s="29"/>
      <c r="H76" s="29"/>
      <c r="I76" s="29"/>
      <c r="J76" s="29"/>
      <c r="K76" s="29"/>
      <c r="L76" s="31"/>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75" t="s">
        <v>39</v>
      </c>
      <c r="B87" s="375"/>
      <c r="C87" s="375"/>
      <c r="D87" s="375"/>
      <c r="E87" s="375"/>
      <c r="F87" s="375"/>
      <c r="G87" s="375"/>
      <c r="H87" s="375"/>
      <c r="I87" s="375"/>
      <c r="J87" s="375"/>
      <c r="K87" s="375"/>
      <c r="L87" s="37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75" t="s">
        <v>1</v>
      </c>
      <c r="B89" s="375"/>
      <c r="C89" s="375"/>
      <c r="D89" s="375"/>
      <c r="E89" s="375"/>
      <c r="F89" s="375"/>
      <c r="G89" s="375"/>
      <c r="H89" s="375"/>
      <c r="I89" s="375"/>
      <c r="J89" s="375"/>
      <c r="K89" s="375"/>
      <c r="L89" s="375"/>
    </row>
    <row r="90" spans="1:12" s="11" customFormat="1" ht="11.1" customHeight="1" x14ac:dyDescent="0.2">
      <c r="A90" s="375" t="s">
        <v>2</v>
      </c>
      <c r="B90" s="375"/>
      <c r="C90" s="375"/>
      <c r="D90" s="375"/>
      <c r="E90" s="375"/>
      <c r="F90" s="375"/>
      <c r="G90" s="375"/>
      <c r="H90" s="375"/>
      <c r="I90" s="375"/>
      <c r="J90" s="375"/>
      <c r="K90" s="375"/>
      <c r="L90" s="37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54" t="s">
        <v>3</v>
      </c>
      <c r="C92" s="357" t="s">
        <v>4</v>
      </c>
      <c r="D92" s="360" t="s">
        <v>5</v>
      </c>
      <c r="E92" s="360" t="s">
        <v>6</v>
      </c>
      <c r="F92" s="357" t="s">
        <v>7</v>
      </c>
      <c r="G92" s="357" t="s">
        <v>8</v>
      </c>
      <c r="H92" s="357" t="s">
        <v>9</v>
      </c>
      <c r="I92" s="369" t="s">
        <v>10</v>
      </c>
      <c r="J92" s="371"/>
      <c r="K92" s="370"/>
      <c r="L92" s="372" t="s">
        <v>11</v>
      </c>
    </row>
    <row r="93" spans="1:12" s="11" customFormat="1" ht="15" customHeight="1" x14ac:dyDescent="0.2">
      <c r="B93" s="355"/>
      <c r="C93" s="361"/>
      <c r="D93" s="358"/>
      <c r="E93" s="358"/>
      <c r="F93" s="361"/>
      <c r="G93" s="361"/>
      <c r="H93" s="361"/>
      <c r="I93" s="357" t="s">
        <v>12</v>
      </c>
      <c r="J93" s="369" t="s">
        <v>13</v>
      </c>
      <c r="K93" s="370"/>
      <c r="L93" s="373"/>
    </row>
    <row r="94" spans="1:12" s="11" customFormat="1" ht="21" customHeight="1" x14ac:dyDescent="0.2">
      <c r="B94" s="355"/>
      <c r="C94" s="361"/>
      <c r="D94" s="358"/>
      <c r="E94" s="359"/>
      <c r="F94" s="362"/>
      <c r="G94" s="362"/>
      <c r="H94" s="362"/>
      <c r="I94" s="362"/>
      <c r="J94" s="12" t="s">
        <v>14</v>
      </c>
      <c r="K94" s="13" t="s">
        <v>15</v>
      </c>
      <c r="L94" s="374"/>
    </row>
    <row r="95" spans="1:12" s="11" customFormat="1" ht="11.1" customHeight="1" x14ac:dyDescent="0.2">
      <c r="B95" s="356"/>
      <c r="C95" s="362"/>
      <c r="D95" s="359"/>
      <c r="E95" s="14" t="s">
        <v>16</v>
      </c>
      <c r="F95" s="14" t="s">
        <v>17</v>
      </c>
      <c r="G95" s="15" t="s">
        <v>18</v>
      </c>
      <c r="H95" s="369" t="s">
        <v>19</v>
      </c>
      <c r="I95" s="371"/>
      <c r="J95" s="371"/>
      <c r="K95" s="370"/>
      <c r="L95" s="16" t="s">
        <v>20</v>
      </c>
    </row>
    <row r="96" spans="1:12" s="11" customFormat="1" ht="11.1" customHeight="1" x14ac:dyDescent="0.2">
      <c r="B96" s="17"/>
      <c r="C96" s="18"/>
      <c r="D96" s="18"/>
    </row>
    <row r="97" spans="2:12" s="11" customFormat="1"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24</v>
      </c>
      <c r="E103" s="29">
        <v>34</v>
      </c>
      <c r="F103" s="29">
        <v>6021</v>
      </c>
      <c r="G103" s="29">
        <v>1740.989</v>
      </c>
      <c r="H103" s="29">
        <v>41005.391000000003</v>
      </c>
      <c r="I103" s="29">
        <v>215059.41899999999</v>
      </c>
      <c r="J103" s="29">
        <v>85036.678</v>
      </c>
      <c r="K103" s="29">
        <v>36683.036</v>
      </c>
      <c r="L103" s="31">
        <v>39.541015406537497</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24</v>
      </c>
      <c r="E119" s="29">
        <v>36</v>
      </c>
      <c r="F119" s="29">
        <v>6558</v>
      </c>
      <c r="G119" s="29">
        <v>1815.13</v>
      </c>
      <c r="H119" s="29">
        <v>46697.089</v>
      </c>
      <c r="I119" s="29">
        <v>241133.29199999999</v>
      </c>
      <c r="J119" s="29">
        <v>116452.44</v>
      </c>
      <c r="K119" s="29">
        <v>40250.089</v>
      </c>
      <c r="L119" s="31">
        <v>48.293804241680597</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26</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27</v>
      </c>
      <c r="E123" s="29"/>
      <c r="F123" s="29"/>
      <c r="G123" s="29"/>
      <c r="H123" s="29"/>
      <c r="I123" s="29"/>
      <c r="J123" s="29"/>
      <c r="K123" s="29"/>
      <c r="L123" s="31"/>
    </row>
    <row r="124" spans="2:12" s="11" customFormat="1" ht="11.1" customHeight="1" x14ac:dyDescent="0.2">
      <c r="B124" s="26"/>
      <c r="C124" s="26"/>
      <c r="D124" s="34" t="s">
        <v>28</v>
      </c>
      <c r="E124" s="29"/>
      <c r="F124" s="29"/>
      <c r="G124" s="29"/>
      <c r="H124" s="29"/>
      <c r="I124" s="29"/>
      <c r="J124" s="29"/>
      <c r="K124" s="29"/>
      <c r="L124" s="31"/>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24</v>
      </c>
      <c r="E141" s="29">
        <v>140</v>
      </c>
      <c r="F141" s="29">
        <v>23240.5</v>
      </c>
      <c r="G141" s="29">
        <v>6276.7780000000002</v>
      </c>
      <c r="H141" s="29">
        <v>102043.83100000001</v>
      </c>
      <c r="I141" s="29">
        <v>742625.47100000002</v>
      </c>
      <c r="J141" s="29">
        <v>169353.83600000001</v>
      </c>
      <c r="K141" s="29">
        <v>115525.65</v>
      </c>
      <c r="L141" s="31">
        <v>22.804743792581299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24</v>
      </c>
      <c r="E157" s="29">
        <v>138</v>
      </c>
      <c r="F157" s="29">
        <v>23654</v>
      </c>
      <c r="G157" s="29">
        <v>6325.4660000000003</v>
      </c>
      <c r="H157" s="29">
        <v>107419.50900000001</v>
      </c>
      <c r="I157" s="29">
        <v>735791.91299999994</v>
      </c>
      <c r="J157" s="29">
        <v>170950.886</v>
      </c>
      <c r="K157" s="29">
        <v>116870.609</v>
      </c>
      <c r="L157" s="31">
        <v>23.233591315646901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26</v>
      </c>
      <c r="E160" s="29">
        <v>139</v>
      </c>
      <c r="F160" s="29">
        <v>23697</v>
      </c>
      <c r="G160" s="29">
        <v>3069.558</v>
      </c>
      <c r="H160" s="29">
        <v>52292.678999999996</v>
      </c>
      <c r="I160" s="29">
        <v>368711.92599999998</v>
      </c>
      <c r="J160" s="29">
        <v>86168.06</v>
      </c>
      <c r="K160" s="29">
        <v>57326.364999999998</v>
      </c>
      <c r="L160" s="31">
        <v>23.3700224819959</v>
      </c>
    </row>
    <row r="161" spans="1:12" s="11" customFormat="1" ht="11.1" customHeight="1" x14ac:dyDescent="0.2">
      <c r="B161" s="26"/>
      <c r="C161" s="27"/>
      <c r="D161" s="34" t="s">
        <v>27</v>
      </c>
      <c r="E161" s="29"/>
      <c r="F161" s="29"/>
      <c r="G161" s="29"/>
      <c r="H161" s="29"/>
      <c r="I161" s="29"/>
      <c r="J161" s="29"/>
      <c r="K161" s="29"/>
      <c r="L161" s="31"/>
    </row>
    <row r="162" spans="1:12" s="11" customFormat="1" ht="11.1" customHeight="1" x14ac:dyDescent="0.2">
      <c r="B162" s="26"/>
      <c r="C162" s="27"/>
      <c r="D162" s="34" t="s">
        <v>28</v>
      </c>
      <c r="E162" s="29"/>
      <c r="F162" s="29"/>
      <c r="G162" s="29"/>
      <c r="H162" s="29"/>
      <c r="I162" s="29"/>
      <c r="J162" s="29"/>
      <c r="K162" s="29"/>
      <c r="L162" s="31"/>
    </row>
    <row r="163" spans="1:12" s="11" customFormat="1" ht="11.1" customHeight="1" x14ac:dyDescent="0.2">
      <c r="B163" s="26"/>
      <c r="C163" s="27"/>
      <c r="D163" s="35" t="s">
        <v>29</v>
      </c>
      <c r="E163" s="29"/>
      <c r="F163" s="29"/>
      <c r="G163" s="29"/>
      <c r="H163" s="29"/>
      <c r="I163" s="29"/>
      <c r="J163" s="29"/>
      <c r="K163" s="29"/>
      <c r="L163" s="31"/>
    </row>
    <row r="164" spans="1:12" s="11" customFormat="1" ht="11.1" customHeight="1" x14ac:dyDescent="0.2">
      <c r="B164" s="26"/>
      <c r="C164" s="27"/>
      <c r="D164" s="34" t="s">
        <v>30</v>
      </c>
      <c r="E164" s="29"/>
      <c r="F164" s="29"/>
      <c r="G164" s="29"/>
      <c r="H164" s="29"/>
      <c r="I164" s="29"/>
      <c r="J164" s="29"/>
      <c r="K164" s="29"/>
      <c r="L164" s="31"/>
    </row>
    <row r="165" spans="1:12" s="11" customFormat="1" ht="11.1" customHeight="1" x14ac:dyDescent="0.2">
      <c r="B165" s="26"/>
      <c r="C165" s="27"/>
      <c r="D165" s="34" t="s">
        <v>31</v>
      </c>
      <c r="E165" s="29"/>
      <c r="F165" s="29"/>
      <c r="G165" s="29"/>
      <c r="H165" s="29"/>
      <c r="I165" s="29"/>
      <c r="J165" s="29"/>
      <c r="K165" s="29"/>
      <c r="L165" s="31"/>
    </row>
    <row r="166" spans="1:12" s="11" customFormat="1" ht="11.1" customHeight="1" x14ac:dyDescent="0.2">
      <c r="B166" s="26"/>
      <c r="C166" s="27"/>
      <c r="D166" s="34" t="s">
        <v>32</v>
      </c>
      <c r="E166" s="29"/>
      <c r="F166" s="29"/>
      <c r="G166" s="29"/>
      <c r="H166" s="29"/>
      <c r="I166" s="29"/>
      <c r="J166" s="29"/>
      <c r="K166" s="29"/>
      <c r="L166" s="31"/>
    </row>
    <row r="167" spans="1:12" s="11" customFormat="1" ht="11.1" customHeight="1" x14ac:dyDescent="0.2">
      <c r="B167" s="26"/>
      <c r="C167" s="27"/>
      <c r="D167" s="34" t="s">
        <v>33</v>
      </c>
      <c r="E167" s="37"/>
      <c r="F167" s="37"/>
      <c r="G167" s="37"/>
      <c r="H167" s="37"/>
      <c r="I167" s="37"/>
      <c r="J167" s="29"/>
      <c r="K167" s="29"/>
      <c r="L167" s="31"/>
    </row>
    <row r="168" spans="1:12" s="11" customFormat="1" ht="11.1" customHeight="1" x14ac:dyDescent="0.2">
      <c r="B168" s="26"/>
      <c r="C168" s="27"/>
      <c r="D168" s="34" t="s">
        <v>34</v>
      </c>
      <c r="E168" s="29"/>
      <c r="F168" s="29"/>
      <c r="G168" s="29"/>
      <c r="H168" s="29"/>
      <c r="I168" s="29"/>
      <c r="J168" s="29"/>
      <c r="K168" s="29"/>
      <c r="L168" s="31"/>
    </row>
    <row r="169" spans="1:12" s="11" customFormat="1" ht="11.1" customHeight="1" x14ac:dyDescent="0.2">
      <c r="B169" s="26"/>
      <c r="C169" s="27"/>
      <c r="D169" s="34" t="s">
        <v>35</v>
      </c>
      <c r="E169" s="29"/>
      <c r="F169" s="29"/>
      <c r="G169" s="29"/>
      <c r="H169" s="29"/>
      <c r="I169" s="29"/>
      <c r="J169" s="29"/>
      <c r="K169" s="29"/>
      <c r="L169" s="31"/>
    </row>
    <row r="170" spans="1:12" s="11" customFormat="1" ht="11.1" customHeight="1" x14ac:dyDescent="0.2">
      <c r="B170" s="26"/>
      <c r="C170" s="27"/>
      <c r="D170" s="34" t="s">
        <v>36</v>
      </c>
      <c r="E170" s="29"/>
      <c r="F170" s="29"/>
      <c r="G170" s="29"/>
      <c r="H170" s="29"/>
      <c r="I170" s="29"/>
      <c r="J170" s="29"/>
      <c r="K170" s="29"/>
      <c r="L170" s="31"/>
    </row>
    <row r="172" spans="1:12" s="11" customFormat="1" ht="10.5" customHeight="1" x14ac:dyDescent="0.2"/>
    <row r="173" spans="1:12" s="11" customFormat="1" ht="11.1" customHeight="1" x14ac:dyDescent="0.2">
      <c r="A173" s="375" t="s">
        <v>42</v>
      </c>
      <c r="B173" s="375"/>
      <c r="C173" s="375"/>
      <c r="D173" s="375"/>
      <c r="E173" s="375"/>
      <c r="F173" s="375"/>
      <c r="G173" s="375"/>
      <c r="H173" s="375"/>
      <c r="I173" s="375"/>
      <c r="J173" s="375"/>
      <c r="K173" s="375"/>
      <c r="L173" s="375"/>
    </row>
    <row r="174" spans="1:12" s="11" customFormat="1" ht="11.1" customHeight="1" x14ac:dyDescent="0.2">
      <c r="A174" s="3"/>
      <c r="B174" s="3"/>
      <c r="C174" s="3"/>
      <c r="D174" s="3"/>
      <c r="E174" s="4"/>
      <c r="F174" s="4"/>
      <c r="G174" s="4"/>
      <c r="H174" s="4"/>
      <c r="I174" s="4"/>
      <c r="J174" s="1"/>
      <c r="K174" s="1"/>
      <c r="L174" s="5"/>
    </row>
    <row r="175" spans="1:12" s="11" customFormat="1" ht="11.1" customHeight="1" x14ac:dyDescent="0.2">
      <c r="A175" s="375" t="s">
        <v>1</v>
      </c>
      <c r="B175" s="375"/>
      <c r="C175" s="375"/>
      <c r="D175" s="375"/>
      <c r="E175" s="375"/>
      <c r="F175" s="375"/>
      <c r="G175" s="375"/>
      <c r="H175" s="375"/>
      <c r="I175" s="375"/>
      <c r="J175" s="375"/>
      <c r="K175" s="375"/>
      <c r="L175" s="375"/>
    </row>
    <row r="176" spans="1:12" s="11" customFormat="1" ht="11.1" customHeight="1" x14ac:dyDescent="0.2">
      <c r="A176" s="375" t="s">
        <v>2</v>
      </c>
      <c r="B176" s="375"/>
      <c r="C176" s="375"/>
      <c r="D176" s="375"/>
      <c r="E176" s="375"/>
      <c r="F176" s="375"/>
      <c r="G176" s="375"/>
      <c r="H176" s="375"/>
      <c r="I176" s="375"/>
      <c r="J176" s="375"/>
      <c r="K176" s="375"/>
      <c r="L176" s="37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54" t="s">
        <v>3</v>
      </c>
      <c r="C178" s="357" t="s">
        <v>4</v>
      </c>
      <c r="D178" s="360" t="s">
        <v>5</v>
      </c>
      <c r="E178" s="360" t="s">
        <v>6</v>
      </c>
      <c r="F178" s="357" t="s">
        <v>7</v>
      </c>
      <c r="G178" s="357" t="s">
        <v>8</v>
      </c>
      <c r="H178" s="357" t="s">
        <v>9</v>
      </c>
      <c r="I178" s="369" t="s">
        <v>10</v>
      </c>
      <c r="J178" s="371"/>
      <c r="K178" s="370"/>
      <c r="L178" s="372" t="s">
        <v>11</v>
      </c>
    </row>
    <row r="179" spans="1:12" s="11" customFormat="1" ht="15" customHeight="1" x14ac:dyDescent="0.2">
      <c r="B179" s="355"/>
      <c r="C179" s="361"/>
      <c r="D179" s="358"/>
      <c r="E179" s="358"/>
      <c r="F179" s="361"/>
      <c r="G179" s="361"/>
      <c r="H179" s="361"/>
      <c r="I179" s="357" t="s">
        <v>12</v>
      </c>
      <c r="J179" s="369" t="s">
        <v>13</v>
      </c>
      <c r="K179" s="370"/>
      <c r="L179" s="373"/>
    </row>
    <row r="180" spans="1:12" s="11" customFormat="1" ht="21" customHeight="1" x14ac:dyDescent="0.2">
      <c r="B180" s="355"/>
      <c r="C180" s="361"/>
      <c r="D180" s="358"/>
      <c r="E180" s="359"/>
      <c r="F180" s="362"/>
      <c r="G180" s="362"/>
      <c r="H180" s="362"/>
      <c r="I180" s="362"/>
      <c r="J180" s="12" t="s">
        <v>14</v>
      </c>
      <c r="K180" s="13" t="s">
        <v>15</v>
      </c>
      <c r="L180" s="374"/>
    </row>
    <row r="181" spans="1:12" s="11" customFormat="1" ht="11.1" customHeight="1" x14ac:dyDescent="0.2">
      <c r="B181" s="356"/>
      <c r="C181" s="362"/>
      <c r="D181" s="359"/>
      <c r="E181" s="14" t="s">
        <v>16</v>
      </c>
      <c r="F181" s="14" t="s">
        <v>17</v>
      </c>
      <c r="G181" s="15" t="s">
        <v>18</v>
      </c>
      <c r="H181" s="369" t="s">
        <v>19</v>
      </c>
      <c r="I181" s="371"/>
      <c r="J181" s="371"/>
      <c r="K181" s="370"/>
      <c r="L181" s="16" t="s">
        <v>20</v>
      </c>
    </row>
    <row r="182" spans="1:12" s="11" customFormat="1" ht="11.1" customHeight="1" x14ac:dyDescent="0.2">
      <c r="B182" s="17"/>
      <c r="C182" s="18"/>
      <c r="D182" s="18"/>
    </row>
    <row r="183" spans="1:12" s="11" customFormat="1" ht="11.1" customHeight="1" x14ac:dyDescent="0.2">
      <c r="B183" s="19">
        <v>8</v>
      </c>
      <c r="C183" s="20" t="s">
        <v>43</v>
      </c>
      <c r="D183" s="21">
        <v>2010</v>
      </c>
      <c r="E183" s="22">
        <v>2</v>
      </c>
      <c r="F183" s="43" t="s">
        <v>21</v>
      </c>
      <c r="G183" s="43" t="s">
        <v>21</v>
      </c>
      <c r="H183" s="43" t="s">
        <v>21</v>
      </c>
      <c r="I183" s="43" t="s">
        <v>21</v>
      </c>
      <c r="J183" s="43" t="s">
        <v>21</v>
      </c>
      <c r="K183" s="43" t="s">
        <v>21</v>
      </c>
      <c r="L183" s="43" t="s">
        <v>21</v>
      </c>
    </row>
    <row r="184" spans="1:12" s="11" customFormat="1" ht="11.1" customHeight="1" x14ac:dyDescent="0.2">
      <c r="B184" s="42"/>
      <c r="C184" s="44" t="s">
        <v>44</v>
      </c>
      <c r="D184" s="21">
        <v>2015</v>
      </c>
      <c r="E184" s="22">
        <v>3</v>
      </c>
      <c r="F184" s="22">
        <v>288.91666666666703</v>
      </c>
      <c r="G184" s="22">
        <v>567.32500000000005</v>
      </c>
      <c r="H184" s="22">
        <v>9078.5519999999997</v>
      </c>
      <c r="I184" s="43" t="s">
        <v>21</v>
      </c>
      <c r="J184" s="43" t="s">
        <v>21</v>
      </c>
      <c r="K184" s="43" t="s">
        <v>21</v>
      </c>
      <c r="L184" s="43" t="s">
        <v>21</v>
      </c>
    </row>
    <row r="185" spans="1:12" s="11" customFormat="1" ht="11.1" customHeight="1" x14ac:dyDescent="0.2">
      <c r="B185" s="42"/>
      <c r="C185" s="44" t="s">
        <v>45</v>
      </c>
      <c r="D185" s="21">
        <v>2017</v>
      </c>
      <c r="E185" s="22">
        <v>3</v>
      </c>
      <c r="F185" s="22">
        <v>306.58333333333297</v>
      </c>
      <c r="G185" s="22">
        <v>572.17100000000005</v>
      </c>
      <c r="H185" s="22">
        <v>9810.7990000000009</v>
      </c>
      <c r="I185" s="43" t="s">
        <v>21</v>
      </c>
      <c r="J185" s="43" t="s">
        <v>21</v>
      </c>
      <c r="K185" s="43" t="s">
        <v>21</v>
      </c>
      <c r="L185" s="43" t="s">
        <v>21</v>
      </c>
    </row>
    <row r="186" spans="1:12" s="11" customFormat="1" ht="11.1" customHeight="1" x14ac:dyDescent="0.2">
      <c r="B186" s="26"/>
      <c r="C186" s="26"/>
      <c r="D186" s="21">
        <v>2018</v>
      </c>
      <c r="E186" s="22">
        <v>3</v>
      </c>
      <c r="F186" s="22">
        <v>310.16666666666703</v>
      </c>
      <c r="G186" s="22">
        <v>646.77</v>
      </c>
      <c r="H186" s="22">
        <v>10528.324000000001</v>
      </c>
      <c r="I186" s="43" t="s">
        <v>21</v>
      </c>
      <c r="J186" s="43" t="s">
        <v>21</v>
      </c>
      <c r="K186" s="43" t="s">
        <v>21</v>
      </c>
      <c r="L186" s="43"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24</v>
      </c>
      <c r="E189" s="29">
        <v>3</v>
      </c>
      <c r="F189" s="29">
        <v>281</v>
      </c>
      <c r="G189" s="29">
        <v>95.796999999999997</v>
      </c>
      <c r="H189" s="29">
        <v>1445.4680000000001</v>
      </c>
      <c r="I189" s="43" t="s">
        <v>21</v>
      </c>
      <c r="J189" s="43" t="s">
        <v>21</v>
      </c>
      <c r="K189" s="43" t="s">
        <v>21</v>
      </c>
      <c r="L189" s="43"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280</v>
      </c>
      <c r="G191" s="29">
        <v>51.118000000000002</v>
      </c>
      <c r="H191" s="29">
        <v>743.31100000000004</v>
      </c>
      <c r="I191" s="43" t="s">
        <v>21</v>
      </c>
      <c r="J191" s="43" t="s">
        <v>21</v>
      </c>
      <c r="K191" s="43" t="s">
        <v>21</v>
      </c>
      <c r="L191" s="43" t="s">
        <v>21</v>
      </c>
    </row>
    <row r="192" spans="1:12" s="11" customFormat="1" ht="11.1" customHeight="1" x14ac:dyDescent="0.2">
      <c r="B192" s="26"/>
      <c r="C192" s="26"/>
      <c r="D192" s="34" t="s">
        <v>26</v>
      </c>
      <c r="E192" s="29">
        <v>3</v>
      </c>
      <c r="F192" s="29">
        <v>282</v>
      </c>
      <c r="G192" s="29">
        <v>44.679000000000002</v>
      </c>
      <c r="H192" s="29">
        <v>702.15700000000004</v>
      </c>
      <c r="I192" s="43" t="s">
        <v>21</v>
      </c>
      <c r="J192" s="43" t="s">
        <v>21</v>
      </c>
      <c r="K192" s="43" t="s">
        <v>21</v>
      </c>
      <c r="L192" s="43" t="s">
        <v>21</v>
      </c>
    </row>
    <row r="193" spans="2:12" s="11" customFormat="1" ht="11.1" customHeight="1" x14ac:dyDescent="0.2">
      <c r="B193" s="26"/>
      <c r="C193" s="26"/>
      <c r="D193" s="34" t="s">
        <v>27</v>
      </c>
      <c r="E193" s="29">
        <v>3</v>
      </c>
      <c r="F193" s="29">
        <v>295</v>
      </c>
      <c r="G193" s="29">
        <v>51.137</v>
      </c>
      <c r="H193" s="29">
        <v>776.50199999999995</v>
      </c>
      <c r="I193" s="43" t="s">
        <v>21</v>
      </c>
      <c r="J193" s="43" t="s">
        <v>21</v>
      </c>
      <c r="K193" s="43" t="s">
        <v>21</v>
      </c>
      <c r="L193" s="43" t="s">
        <v>21</v>
      </c>
    </row>
    <row r="194" spans="2:12" s="11" customFormat="1" ht="11.1" customHeight="1" x14ac:dyDescent="0.2">
      <c r="B194" s="26"/>
      <c r="C194" s="26"/>
      <c r="D194" s="34" t="s">
        <v>28</v>
      </c>
      <c r="E194" s="29">
        <v>3</v>
      </c>
      <c r="F194" s="29">
        <v>313</v>
      </c>
      <c r="G194" s="29">
        <v>55.216000000000001</v>
      </c>
      <c r="H194" s="29">
        <v>808.41899999999998</v>
      </c>
      <c r="I194" s="43" t="s">
        <v>21</v>
      </c>
      <c r="J194" s="43" t="s">
        <v>21</v>
      </c>
      <c r="K194" s="43" t="s">
        <v>21</v>
      </c>
      <c r="L194" s="43" t="s">
        <v>21</v>
      </c>
    </row>
    <row r="195" spans="2:12" s="11" customFormat="1" ht="11.1" customHeight="1" x14ac:dyDescent="0.2">
      <c r="B195" s="26"/>
      <c r="C195" s="26"/>
      <c r="D195" s="35" t="s">
        <v>29</v>
      </c>
      <c r="E195" s="29">
        <v>3</v>
      </c>
      <c r="F195" s="29">
        <v>312</v>
      </c>
      <c r="G195" s="29">
        <v>58.767000000000003</v>
      </c>
      <c r="H195" s="29">
        <v>858.40499999999997</v>
      </c>
      <c r="I195" s="43" t="s">
        <v>21</v>
      </c>
      <c r="J195" s="43" t="s">
        <v>21</v>
      </c>
      <c r="K195" s="43" t="s">
        <v>21</v>
      </c>
      <c r="L195" s="43" t="s">
        <v>21</v>
      </c>
    </row>
    <row r="196" spans="2:12" s="11" customFormat="1" ht="11.1" customHeight="1" x14ac:dyDescent="0.2">
      <c r="B196" s="26"/>
      <c r="C196" s="26"/>
      <c r="D196" s="34" t="s">
        <v>30</v>
      </c>
      <c r="E196" s="29">
        <v>3</v>
      </c>
      <c r="F196" s="29">
        <v>314</v>
      </c>
      <c r="G196" s="29">
        <v>55.01</v>
      </c>
      <c r="H196" s="29">
        <v>938.375</v>
      </c>
      <c r="I196" s="43" t="s">
        <v>21</v>
      </c>
      <c r="J196" s="43" t="s">
        <v>21</v>
      </c>
      <c r="K196" s="43" t="s">
        <v>21</v>
      </c>
      <c r="L196" s="43" t="s">
        <v>21</v>
      </c>
    </row>
    <row r="197" spans="2:12" s="11" customFormat="1" ht="11.1" customHeight="1" x14ac:dyDescent="0.2">
      <c r="B197" s="26"/>
      <c r="C197" s="26"/>
      <c r="D197" s="34" t="s">
        <v>31</v>
      </c>
      <c r="E197" s="29">
        <v>3</v>
      </c>
      <c r="F197" s="29">
        <v>318</v>
      </c>
      <c r="G197" s="29">
        <v>57.579000000000001</v>
      </c>
      <c r="H197" s="29">
        <v>909.61300000000006</v>
      </c>
      <c r="I197" s="43" t="s">
        <v>21</v>
      </c>
      <c r="J197" s="43" t="s">
        <v>21</v>
      </c>
      <c r="K197" s="43" t="s">
        <v>21</v>
      </c>
      <c r="L197" s="43" t="s">
        <v>21</v>
      </c>
    </row>
    <row r="198" spans="2:12" s="11" customFormat="1" ht="11.1" customHeight="1" x14ac:dyDescent="0.2">
      <c r="B198" s="26"/>
      <c r="C198" s="26"/>
      <c r="D198" s="34" t="s">
        <v>32</v>
      </c>
      <c r="E198" s="29">
        <v>3</v>
      </c>
      <c r="F198" s="29">
        <v>322</v>
      </c>
      <c r="G198" s="29">
        <v>58.912999999999997</v>
      </c>
      <c r="H198" s="29">
        <v>932.28</v>
      </c>
      <c r="I198" s="43" t="s">
        <v>21</v>
      </c>
      <c r="J198" s="43" t="s">
        <v>21</v>
      </c>
      <c r="K198" s="43" t="s">
        <v>21</v>
      </c>
      <c r="L198" s="43" t="s">
        <v>21</v>
      </c>
    </row>
    <row r="199" spans="2:12" s="11" customFormat="1" ht="11.1" customHeight="1" x14ac:dyDescent="0.2">
      <c r="B199" s="26"/>
      <c r="C199" s="26"/>
      <c r="D199" s="34" t="s">
        <v>33</v>
      </c>
      <c r="E199" s="29">
        <v>3</v>
      </c>
      <c r="F199" s="29">
        <v>325</v>
      </c>
      <c r="G199" s="29">
        <v>52.860999999999997</v>
      </c>
      <c r="H199" s="29">
        <v>886.79899999999998</v>
      </c>
      <c r="I199" s="43" t="s">
        <v>21</v>
      </c>
      <c r="J199" s="43" t="s">
        <v>21</v>
      </c>
      <c r="K199" s="43" t="s">
        <v>21</v>
      </c>
      <c r="L199" s="43" t="s">
        <v>21</v>
      </c>
    </row>
    <row r="200" spans="2:12" s="11" customFormat="1" ht="11.1" customHeight="1" x14ac:dyDescent="0.2">
      <c r="B200" s="26"/>
      <c r="C200" s="26"/>
      <c r="D200" s="34" t="s">
        <v>34</v>
      </c>
      <c r="E200" s="29">
        <v>3</v>
      </c>
      <c r="F200" s="29">
        <v>325</v>
      </c>
      <c r="G200" s="29">
        <v>59.844000000000001</v>
      </c>
      <c r="H200" s="29">
        <v>918.94899999999996</v>
      </c>
      <c r="I200" s="43" t="s">
        <v>21</v>
      </c>
      <c r="J200" s="43" t="s">
        <v>21</v>
      </c>
      <c r="K200" s="43" t="s">
        <v>21</v>
      </c>
      <c r="L200" s="43" t="s">
        <v>21</v>
      </c>
    </row>
    <row r="201" spans="2:12" s="11" customFormat="1" ht="11.1" customHeight="1" x14ac:dyDescent="0.2">
      <c r="B201" s="26"/>
      <c r="C201" s="26"/>
      <c r="D201" s="34" t="s">
        <v>35</v>
      </c>
      <c r="E201" s="29">
        <v>3</v>
      </c>
      <c r="F201" s="29">
        <v>320</v>
      </c>
      <c r="G201" s="29">
        <v>52.865000000000002</v>
      </c>
      <c r="H201" s="29">
        <v>1253.8589999999999</v>
      </c>
      <c r="I201" s="43" t="s">
        <v>21</v>
      </c>
      <c r="J201" s="43" t="s">
        <v>21</v>
      </c>
      <c r="K201" s="43" t="s">
        <v>21</v>
      </c>
      <c r="L201" s="43" t="s">
        <v>21</v>
      </c>
    </row>
    <row r="202" spans="2:12" s="11" customFormat="1" ht="11.1" customHeight="1" x14ac:dyDescent="0.2">
      <c r="B202" s="26"/>
      <c r="C202" s="26"/>
      <c r="D202" s="34" t="s">
        <v>36</v>
      </c>
      <c r="E202" s="29">
        <v>3</v>
      </c>
      <c r="F202" s="29">
        <v>316</v>
      </c>
      <c r="G202" s="29">
        <v>48.780999999999999</v>
      </c>
      <c r="H202" s="29">
        <v>799.65499999999997</v>
      </c>
      <c r="I202" s="43" t="s">
        <v>21</v>
      </c>
      <c r="J202" s="43" t="s">
        <v>21</v>
      </c>
      <c r="K202" s="43" t="s">
        <v>21</v>
      </c>
      <c r="L202" s="43"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24</v>
      </c>
      <c r="E205" s="29">
        <v>3</v>
      </c>
      <c r="F205" s="29">
        <v>311</v>
      </c>
      <c r="G205" s="29">
        <v>98.828999999999994</v>
      </c>
      <c r="H205" s="29">
        <v>1552.4570000000001</v>
      </c>
      <c r="I205" s="43" t="s">
        <v>21</v>
      </c>
      <c r="J205" s="43" t="s">
        <v>21</v>
      </c>
      <c r="K205" s="43" t="s">
        <v>21</v>
      </c>
      <c r="L205" s="43"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321</v>
      </c>
      <c r="G207" s="29">
        <v>50.018000000000001</v>
      </c>
      <c r="H207" s="29">
        <v>773.38</v>
      </c>
      <c r="I207" s="43" t="s">
        <v>21</v>
      </c>
      <c r="J207" s="43" t="s">
        <v>21</v>
      </c>
      <c r="K207" s="43" t="s">
        <v>21</v>
      </c>
      <c r="L207" s="43" t="s">
        <v>21</v>
      </c>
    </row>
    <row r="208" spans="2:12" s="11" customFormat="1" ht="11.1" customHeight="1" x14ac:dyDescent="0.2">
      <c r="B208" s="26"/>
      <c r="C208" s="26"/>
      <c r="D208" s="34" t="s">
        <v>26</v>
      </c>
      <c r="E208" s="29">
        <v>3</v>
      </c>
      <c r="F208" s="29">
        <v>301</v>
      </c>
      <c r="G208" s="29">
        <v>48.811</v>
      </c>
      <c r="H208" s="29">
        <v>779.077</v>
      </c>
      <c r="I208" s="43" t="s">
        <v>21</v>
      </c>
      <c r="J208" s="43" t="s">
        <v>21</v>
      </c>
      <c r="K208" s="43" t="s">
        <v>21</v>
      </c>
      <c r="L208" s="43" t="s">
        <v>21</v>
      </c>
    </row>
    <row r="209" spans="2:12" s="11" customFormat="1" ht="11.1" customHeight="1" x14ac:dyDescent="0.2">
      <c r="B209" s="26"/>
      <c r="C209" s="26"/>
      <c r="D209" s="34" t="s">
        <v>27</v>
      </c>
      <c r="E209" s="29"/>
      <c r="F209" s="29"/>
      <c r="G209" s="29"/>
      <c r="H209" s="29"/>
      <c r="I209" s="43"/>
      <c r="J209" s="43"/>
      <c r="K209" s="43"/>
      <c r="L209" s="43"/>
    </row>
    <row r="210" spans="2:12" s="11" customFormat="1" ht="11.1" customHeight="1" x14ac:dyDescent="0.2">
      <c r="B210" s="26"/>
      <c r="C210" s="26"/>
      <c r="D210" s="34" t="s">
        <v>28</v>
      </c>
      <c r="E210" s="29"/>
      <c r="F210" s="29"/>
      <c r="G210" s="29"/>
      <c r="H210" s="29"/>
      <c r="I210" s="43"/>
      <c r="J210" s="43"/>
      <c r="K210" s="43"/>
      <c r="L210" s="43"/>
    </row>
    <row r="211" spans="2:12" s="11" customFormat="1" ht="11.1" customHeight="1" x14ac:dyDescent="0.2">
      <c r="B211" s="26"/>
      <c r="C211" s="26"/>
      <c r="D211" s="35" t="s">
        <v>29</v>
      </c>
      <c r="E211" s="29"/>
      <c r="F211" s="29"/>
      <c r="G211" s="29"/>
      <c r="H211" s="29"/>
      <c r="I211" s="43"/>
      <c r="J211" s="43"/>
      <c r="K211" s="43"/>
      <c r="L211" s="43"/>
    </row>
    <row r="212" spans="2:12" s="11" customFormat="1" ht="11.1" customHeight="1" x14ac:dyDescent="0.2">
      <c r="B212" s="26"/>
      <c r="C212" s="26"/>
      <c r="D212" s="34" t="s">
        <v>30</v>
      </c>
      <c r="E212" s="29"/>
      <c r="F212" s="29"/>
      <c r="G212" s="29"/>
      <c r="H212" s="29"/>
      <c r="I212" s="43"/>
      <c r="J212" s="43"/>
      <c r="K212" s="43"/>
      <c r="L212" s="43"/>
    </row>
    <row r="213" spans="2:12" s="11" customFormat="1" ht="11.1" customHeight="1" x14ac:dyDescent="0.2">
      <c r="B213" s="26"/>
      <c r="C213" s="26"/>
      <c r="D213" s="34" t="s">
        <v>31</v>
      </c>
      <c r="E213" s="29"/>
      <c r="F213" s="29"/>
      <c r="G213" s="29"/>
      <c r="H213" s="29"/>
      <c r="I213" s="43"/>
      <c r="J213" s="43"/>
      <c r="K213" s="43"/>
      <c r="L213" s="43"/>
    </row>
    <row r="214" spans="2:12" s="11" customFormat="1" ht="11.1" customHeight="1" x14ac:dyDescent="0.2">
      <c r="B214" s="26"/>
      <c r="C214" s="26"/>
      <c r="D214" s="34" t="s">
        <v>32</v>
      </c>
      <c r="E214" s="29"/>
      <c r="F214" s="29"/>
      <c r="G214" s="29"/>
      <c r="H214" s="29"/>
      <c r="I214" s="43"/>
      <c r="J214" s="43"/>
      <c r="K214" s="43"/>
      <c r="L214" s="43"/>
    </row>
    <row r="215" spans="2:12" s="11" customFormat="1" ht="11.1" customHeight="1" x14ac:dyDescent="0.2">
      <c r="B215" s="26"/>
      <c r="C215" s="26"/>
      <c r="D215" s="34" t="s">
        <v>33</v>
      </c>
      <c r="E215" s="37"/>
      <c r="F215" s="37"/>
      <c r="G215" s="37"/>
      <c r="H215" s="37"/>
      <c r="I215" s="43"/>
      <c r="J215" s="43"/>
      <c r="K215" s="43"/>
      <c r="L215" s="43"/>
    </row>
    <row r="216" spans="2:12" s="11" customFormat="1" ht="11.1" customHeight="1" x14ac:dyDescent="0.2">
      <c r="B216" s="26"/>
      <c r="C216" s="26"/>
      <c r="D216" s="34" t="s">
        <v>34</v>
      </c>
      <c r="E216" s="29"/>
      <c r="F216" s="29"/>
      <c r="G216" s="29"/>
      <c r="H216" s="29"/>
      <c r="I216" s="43"/>
      <c r="J216" s="43"/>
      <c r="K216" s="43"/>
      <c r="L216" s="43"/>
    </row>
    <row r="217" spans="2:12" s="11" customFormat="1" ht="11.1" customHeight="1" x14ac:dyDescent="0.2">
      <c r="B217" s="26"/>
      <c r="C217" s="26"/>
      <c r="D217" s="34" t="s">
        <v>35</v>
      </c>
      <c r="E217" s="29"/>
      <c r="F217" s="29"/>
      <c r="G217" s="29"/>
      <c r="H217" s="29"/>
      <c r="I217" s="29"/>
      <c r="J217" s="29"/>
      <c r="K217" s="29"/>
      <c r="L217" s="31"/>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4"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4"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24</v>
      </c>
      <c r="E227" s="29">
        <v>90</v>
      </c>
      <c r="F227" s="29">
        <v>15946.5</v>
      </c>
      <c r="G227" s="29">
        <v>4281.1760000000004</v>
      </c>
      <c r="H227" s="29">
        <v>61369.9</v>
      </c>
      <c r="I227" s="29">
        <v>495532.03499999997</v>
      </c>
      <c r="J227" s="29">
        <v>98178.642000000007</v>
      </c>
      <c r="K227" s="29">
        <v>71318.2</v>
      </c>
      <c r="L227" s="31">
        <v>19.8127739612233</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24</v>
      </c>
      <c r="E243" s="29">
        <v>89</v>
      </c>
      <c r="F243" s="29">
        <v>16837.5</v>
      </c>
      <c r="G243" s="29">
        <v>4476.9319999999998</v>
      </c>
      <c r="H243" s="29">
        <v>67918.334000000003</v>
      </c>
      <c r="I243" s="29">
        <v>502434.22</v>
      </c>
      <c r="J243" s="29">
        <v>101990.489</v>
      </c>
      <c r="K243" s="29">
        <v>77060.891000000003</v>
      </c>
      <c r="L243" s="31">
        <v>20.299272012165101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26</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27</v>
      </c>
      <c r="E247" s="29"/>
      <c r="F247" s="29"/>
      <c r="G247" s="29"/>
      <c r="H247" s="29"/>
      <c r="I247" s="29"/>
      <c r="J247" s="29"/>
      <c r="K247" s="29"/>
      <c r="L247" s="31"/>
    </row>
    <row r="248" spans="2:12" s="11" customFormat="1" ht="11.1" customHeight="1" x14ac:dyDescent="0.2">
      <c r="B248" s="26"/>
      <c r="C248" s="27"/>
      <c r="D248" s="34" t="s">
        <v>28</v>
      </c>
      <c r="E248" s="29"/>
      <c r="F248" s="29"/>
      <c r="G248" s="29"/>
      <c r="H248" s="29"/>
      <c r="I248" s="29"/>
      <c r="J248" s="29"/>
      <c r="K248" s="29"/>
      <c r="L248" s="31"/>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75" t="s">
        <v>49</v>
      </c>
      <c r="B259" s="375"/>
      <c r="C259" s="375"/>
      <c r="D259" s="375"/>
      <c r="E259" s="375"/>
      <c r="F259" s="375"/>
      <c r="G259" s="375"/>
      <c r="H259" s="375"/>
      <c r="I259" s="375"/>
      <c r="J259" s="375"/>
      <c r="K259" s="375"/>
      <c r="L259" s="37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75" t="s">
        <v>1</v>
      </c>
      <c r="B261" s="375"/>
      <c r="C261" s="375"/>
      <c r="D261" s="375"/>
      <c r="E261" s="375"/>
      <c r="F261" s="375"/>
      <c r="G261" s="375"/>
      <c r="H261" s="375"/>
      <c r="I261" s="375"/>
      <c r="J261" s="375"/>
      <c r="K261" s="375"/>
      <c r="L261" s="375"/>
    </row>
    <row r="262" spans="1:12" s="11" customFormat="1" ht="11.1" customHeight="1" x14ac:dyDescent="0.2">
      <c r="A262" s="375" t="s">
        <v>2</v>
      </c>
      <c r="B262" s="375"/>
      <c r="C262" s="375"/>
      <c r="D262" s="375"/>
      <c r="E262" s="375"/>
      <c r="F262" s="375"/>
      <c r="G262" s="375"/>
      <c r="H262" s="375"/>
      <c r="I262" s="375"/>
      <c r="J262" s="375"/>
      <c r="K262" s="375"/>
      <c r="L262" s="37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54" t="s">
        <v>3</v>
      </c>
      <c r="C264" s="357" t="s">
        <v>4</v>
      </c>
      <c r="D264" s="360" t="s">
        <v>5</v>
      </c>
      <c r="E264" s="360" t="s">
        <v>6</v>
      </c>
      <c r="F264" s="357" t="s">
        <v>7</v>
      </c>
      <c r="G264" s="357" t="s">
        <v>8</v>
      </c>
      <c r="H264" s="357" t="s">
        <v>9</v>
      </c>
      <c r="I264" s="369" t="s">
        <v>10</v>
      </c>
      <c r="J264" s="371"/>
      <c r="K264" s="370"/>
      <c r="L264" s="372" t="s">
        <v>11</v>
      </c>
    </row>
    <row r="265" spans="1:12" s="11" customFormat="1" ht="15" customHeight="1" x14ac:dyDescent="0.2">
      <c r="B265" s="355"/>
      <c r="C265" s="361"/>
      <c r="D265" s="358"/>
      <c r="E265" s="358"/>
      <c r="F265" s="361"/>
      <c r="G265" s="361"/>
      <c r="H265" s="361"/>
      <c r="I265" s="357" t="s">
        <v>12</v>
      </c>
      <c r="J265" s="369" t="s">
        <v>13</v>
      </c>
      <c r="K265" s="370"/>
      <c r="L265" s="373"/>
    </row>
    <row r="266" spans="1:12" s="11" customFormat="1" ht="21" customHeight="1" x14ac:dyDescent="0.2">
      <c r="B266" s="355"/>
      <c r="C266" s="361"/>
      <c r="D266" s="358"/>
      <c r="E266" s="359"/>
      <c r="F266" s="362"/>
      <c r="G266" s="362"/>
      <c r="H266" s="362"/>
      <c r="I266" s="362"/>
      <c r="J266" s="12" t="s">
        <v>14</v>
      </c>
      <c r="K266" s="13" t="s">
        <v>15</v>
      </c>
      <c r="L266" s="374"/>
    </row>
    <row r="267" spans="1:12" s="11" customFormat="1" ht="11.1" customHeight="1" x14ac:dyDescent="0.2">
      <c r="B267" s="356"/>
      <c r="C267" s="362"/>
      <c r="D267" s="359"/>
      <c r="E267" s="14" t="s">
        <v>16</v>
      </c>
      <c r="F267" s="14" t="s">
        <v>17</v>
      </c>
      <c r="G267" s="15" t="s">
        <v>18</v>
      </c>
      <c r="H267" s="369" t="s">
        <v>19</v>
      </c>
      <c r="I267" s="371"/>
      <c r="J267" s="371"/>
      <c r="K267" s="370"/>
      <c r="L267" s="16" t="s">
        <v>20</v>
      </c>
    </row>
    <row r="268" spans="1:12" s="11" customFormat="1" ht="11.1" customHeight="1" x14ac:dyDescent="0.2">
      <c r="B268" s="17"/>
      <c r="C268" s="18"/>
      <c r="D268" s="18"/>
    </row>
    <row r="269" spans="1:12" s="11" customFormat="1" ht="11.1" customHeight="1" x14ac:dyDescent="0.2">
      <c r="B269" s="19">
        <v>11</v>
      </c>
      <c r="C269" s="20" t="s">
        <v>50</v>
      </c>
      <c r="D269" s="21">
        <v>2010</v>
      </c>
      <c r="E269" s="22">
        <v>7</v>
      </c>
      <c r="F269" s="22">
        <v>1010.5833333333334</v>
      </c>
      <c r="G269" s="22">
        <v>1690.6390000000001</v>
      </c>
      <c r="H269" s="22">
        <v>37163.236999999994</v>
      </c>
      <c r="I269" s="22">
        <v>473633.86300000007</v>
      </c>
      <c r="J269" s="43" t="s">
        <v>21</v>
      </c>
      <c r="K269" s="43" t="s">
        <v>21</v>
      </c>
      <c r="L269" s="43"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3" t="s">
        <v>21</v>
      </c>
      <c r="K270" s="43" t="s">
        <v>21</v>
      </c>
      <c r="L270" s="43"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3" t="s">
        <v>21</v>
      </c>
      <c r="K271" s="43" t="s">
        <v>21</v>
      </c>
      <c r="L271" s="43"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3" t="s">
        <v>21</v>
      </c>
      <c r="K272" s="43" t="s">
        <v>21</v>
      </c>
      <c r="L272" s="43"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24</v>
      </c>
      <c r="E275" s="29">
        <v>8</v>
      </c>
      <c r="F275" s="29">
        <v>1050</v>
      </c>
      <c r="G275" s="29">
        <v>304.33699999999999</v>
      </c>
      <c r="H275" s="29">
        <v>6732.5389999999998</v>
      </c>
      <c r="I275" s="29">
        <v>72044.904999999999</v>
      </c>
      <c r="J275" s="43" t="s">
        <v>21</v>
      </c>
      <c r="K275" s="43" t="s">
        <v>21</v>
      </c>
      <c r="L275" s="43"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8</v>
      </c>
      <c r="F277" s="29">
        <v>1059</v>
      </c>
      <c r="G277" s="29">
        <v>160.36500000000001</v>
      </c>
      <c r="H277" s="29">
        <v>3317.2689999999998</v>
      </c>
      <c r="I277" s="29">
        <v>35612.154000000002</v>
      </c>
      <c r="J277" s="43" t="s">
        <v>21</v>
      </c>
      <c r="K277" s="43" t="s">
        <v>21</v>
      </c>
      <c r="L277" s="43" t="s">
        <v>21</v>
      </c>
    </row>
    <row r="278" spans="2:12" s="11" customFormat="1" ht="11.1" customHeight="1" x14ac:dyDescent="0.2">
      <c r="B278" s="26"/>
      <c r="C278" s="26"/>
      <c r="D278" s="34" t="s">
        <v>26</v>
      </c>
      <c r="E278" s="29">
        <v>8</v>
      </c>
      <c r="F278" s="29">
        <v>1041</v>
      </c>
      <c r="G278" s="29">
        <v>143.97200000000001</v>
      </c>
      <c r="H278" s="29">
        <v>3415.27</v>
      </c>
      <c r="I278" s="29">
        <v>36432.750999999997</v>
      </c>
      <c r="J278" s="43" t="s">
        <v>21</v>
      </c>
      <c r="K278" s="43" t="s">
        <v>21</v>
      </c>
      <c r="L278" s="43" t="s">
        <v>21</v>
      </c>
    </row>
    <row r="279" spans="2:12" s="11" customFormat="1" ht="11.1" customHeight="1" x14ac:dyDescent="0.2">
      <c r="B279" s="26"/>
      <c r="C279" s="26"/>
      <c r="D279" s="34" t="s">
        <v>27</v>
      </c>
      <c r="E279" s="29">
        <v>8</v>
      </c>
      <c r="F279" s="29">
        <v>1071</v>
      </c>
      <c r="G279" s="29">
        <v>154.03299999999999</v>
      </c>
      <c r="H279" s="29">
        <v>3422.8270000000002</v>
      </c>
      <c r="I279" s="29">
        <v>39293.606</v>
      </c>
      <c r="J279" s="43" t="s">
        <v>21</v>
      </c>
      <c r="K279" s="43" t="s">
        <v>21</v>
      </c>
      <c r="L279" s="43" t="s">
        <v>21</v>
      </c>
    </row>
    <row r="280" spans="2:12" s="11" customFormat="1" ht="11.1" customHeight="1" x14ac:dyDescent="0.2">
      <c r="B280" s="26"/>
      <c r="C280" s="26"/>
      <c r="D280" s="34" t="s">
        <v>28</v>
      </c>
      <c r="E280" s="29">
        <v>7</v>
      </c>
      <c r="F280" s="29">
        <v>817</v>
      </c>
      <c r="G280" s="29">
        <v>110.244</v>
      </c>
      <c r="H280" s="29">
        <v>2535.5709999999999</v>
      </c>
      <c r="I280" s="29">
        <v>40105.828999999998</v>
      </c>
      <c r="J280" s="43" t="s">
        <v>21</v>
      </c>
      <c r="K280" s="43" t="s">
        <v>21</v>
      </c>
      <c r="L280" s="43" t="s">
        <v>21</v>
      </c>
    </row>
    <row r="281" spans="2:12" s="11" customFormat="1" ht="11.1" customHeight="1" x14ac:dyDescent="0.2">
      <c r="B281" s="26"/>
      <c r="C281" s="26"/>
      <c r="D281" s="35" t="s">
        <v>29</v>
      </c>
      <c r="E281" s="29">
        <v>7</v>
      </c>
      <c r="F281" s="29">
        <v>815</v>
      </c>
      <c r="G281" s="29">
        <v>118.261</v>
      </c>
      <c r="H281" s="29">
        <v>2729.2289999999998</v>
      </c>
      <c r="I281" s="29">
        <v>44436.639000000003</v>
      </c>
      <c r="J281" s="43" t="s">
        <v>21</v>
      </c>
      <c r="K281" s="43" t="s">
        <v>21</v>
      </c>
      <c r="L281" s="43" t="s">
        <v>21</v>
      </c>
    </row>
    <row r="282" spans="2:12" s="11" customFormat="1" ht="11.1" customHeight="1" x14ac:dyDescent="0.2">
      <c r="B282" s="26"/>
      <c r="C282" s="26"/>
      <c r="D282" s="34" t="s">
        <v>30</v>
      </c>
      <c r="E282" s="29">
        <v>7</v>
      </c>
      <c r="F282" s="29">
        <v>809</v>
      </c>
      <c r="G282" s="29">
        <v>113.983</v>
      </c>
      <c r="H282" s="29">
        <v>2854.598</v>
      </c>
      <c r="I282" s="29">
        <v>41966.216999999997</v>
      </c>
      <c r="J282" s="43" t="s">
        <v>21</v>
      </c>
      <c r="K282" s="43" t="s">
        <v>21</v>
      </c>
      <c r="L282" s="43" t="s">
        <v>21</v>
      </c>
    </row>
    <row r="283" spans="2:12" s="11" customFormat="1" ht="11.1" customHeight="1" x14ac:dyDescent="0.2">
      <c r="B283" s="26"/>
      <c r="C283" s="26"/>
      <c r="D283" s="34" t="s">
        <v>31</v>
      </c>
      <c r="E283" s="29">
        <v>7</v>
      </c>
      <c r="F283" s="29">
        <v>813</v>
      </c>
      <c r="G283" s="29">
        <v>109.514</v>
      </c>
      <c r="H283" s="29">
        <v>2787.3240000000001</v>
      </c>
      <c r="I283" s="29">
        <v>43670.042000000001</v>
      </c>
      <c r="J283" s="43" t="s">
        <v>21</v>
      </c>
      <c r="K283" s="43" t="s">
        <v>21</v>
      </c>
      <c r="L283" s="43" t="s">
        <v>21</v>
      </c>
    </row>
    <row r="284" spans="2:12" s="11" customFormat="1" ht="11.1" customHeight="1" x14ac:dyDescent="0.2">
      <c r="B284" s="26"/>
      <c r="C284" s="26"/>
      <c r="D284" s="34" t="s">
        <v>32</v>
      </c>
      <c r="E284" s="29">
        <v>7</v>
      </c>
      <c r="F284" s="29">
        <v>820</v>
      </c>
      <c r="G284" s="29">
        <v>110.598</v>
      </c>
      <c r="H284" s="29">
        <v>2599.1770000000001</v>
      </c>
      <c r="I284" s="29">
        <v>42529.294999999998</v>
      </c>
      <c r="J284" s="43" t="s">
        <v>21</v>
      </c>
      <c r="K284" s="43" t="s">
        <v>21</v>
      </c>
      <c r="L284" s="43" t="s">
        <v>21</v>
      </c>
    </row>
    <row r="285" spans="2:12" s="11" customFormat="1" ht="11.1" customHeight="1" x14ac:dyDescent="0.2">
      <c r="B285" s="26"/>
      <c r="C285" s="26"/>
      <c r="D285" s="34" t="s">
        <v>33</v>
      </c>
      <c r="E285" s="29">
        <v>7</v>
      </c>
      <c r="F285" s="29">
        <v>822</v>
      </c>
      <c r="G285" s="29">
        <v>98.200999999999993</v>
      </c>
      <c r="H285" s="29">
        <v>2527.4879999999998</v>
      </c>
      <c r="I285" s="29">
        <v>39013.19</v>
      </c>
      <c r="J285" s="43" t="s">
        <v>21</v>
      </c>
      <c r="K285" s="43" t="s">
        <v>21</v>
      </c>
      <c r="L285" s="43" t="s">
        <v>21</v>
      </c>
    </row>
    <row r="286" spans="2:12" s="11" customFormat="1" ht="11.1" customHeight="1" x14ac:dyDescent="0.2">
      <c r="B286" s="26"/>
      <c r="C286" s="26"/>
      <c r="D286" s="34" t="s">
        <v>34</v>
      </c>
      <c r="E286" s="29">
        <v>7</v>
      </c>
      <c r="F286" s="29">
        <v>822</v>
      </c>
      <c r="G286" s="29">
        <v>101.639</v>
      </c>
      <c r="H286" s="29">
        <v>2679.74</v>
      </c>
      <c r="I286" s="29">
        <v>41901.159</v>
      </c>
      <c r="J286" s="43" t="s">
        <v>21</v>
      </c>
      <c r="K286" s="43" t="s">
        <v>21</v>
      </c>
      <c r="L286" s="43" t="s">
        <v>21</v>
      </c>
    </row>
    <row r="287" spans="2:12" s="11" customFormat="1" ht="11.1" customHeight="1" x14ac:dyDescent="0.2">
      <c r="B287" s="26"/>
      <c r="C287" s="26"/>
      <c r="D287" s="34" t="s">
        <v>35</v>
      </c>
      <c r="E287" s="29">
        <v>7</v>
      </c>
      <c r="F287" s="29">
        <v>822</v>
      </c>
      <c r="G287" s="29">
        <v>111.1</v>
      </c>
      <c r="H287" s="29">
        <v>4585.8339999999998</v>
      </c>
      <c r="I287" s="29">
        <v>43944.548999999999</v>
      </c>
      <c r="J287" s="43" t="s">
        <v>21</v>
      </c>
      <c r="K287" s="43" t="s">
        <v>21</v>
      </c>
      <c r="L287" s="43" t="s">
        <v>21</v>
      </c>
    </row>
    <row r="288" spans="2:12" s="11" customFormat="1" ht="11.1" customHeight="1" x14ac:dyDescent="0.2">
      <c r="B288" s="26"/>
      <c r="C288" s="26"/>
      <c r="D288" s="34" t="s">
        <v>36</v>
      </c>
      <c r="E288" s="29">
        <v>7</v>
      </c>
      <c r="F288" s="29">
        <v>821</v>
      </c>
      <c r="G288" s="29">
        <v>85.611000000000004</v>
      </c>
      <c r="H288" s="29">
        <v>2694.0430000000001</v>
      </c>
      <c r="I288" s="29">
        <v>41567.053999999996</v>
      </c>
      <c r="J288" s="43" t="s">
        <v>21</v>
      </c>
      <c r="K288" s="43" t="s">
        <v>21</v>
      </c>
      <c r="L288" s="43"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24</v>
      </c>
      <c r="E291" s="29">
        <v>7</v>
      </c>
      <c r="F291" s="29">
        <v>817</v>
      </c>
      <c r="G291" s="29">
        <v>215.98400000000001</v>
      </c>
      <c r="H291" s="29">
        <v>5055.2820000000002</v>
      </c>
      <c r="I291" s="29">
        <v>71227.644</v>
      </c>
      <c r="J291" s="43" t="s">
        <v>21</v>
      </c>
      <c r="K291" s="43" t="s">
        <v>21</v>
      </c>
      <c r="L291" s="43"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7</v>
      </c>
      <c r="F293" s="29">
        <v>818</v>
      </c>
      <c r="G293" s="29">
        <v>112.884</v>
      </c>
      <c r="H293" s="29">
        <v>2545.431</v>
      </c>
      <c r="I293" s="29">
        <v>35047.118999999999</v>
      </c>
      <c r="J293" s="43" t="s">
        <v>21</v>
      </c>
      <c r="K293" s="43" t="s">
        <v>21</v>
      </c>
      <c r="L293" s="43" t="s">
        <v>21</v>
      </c>
    </row>
    <row r="294" spans="2:12" s="11" customFormat="1" ht="11.1" customHeight="1" x14ac:dyDescent="0.2">
      <c r="B294" s="26"/>
      <c r="C294" s="26"/>
      <c r="D294" s="34" t="s">
        <v>26</v>
      </c>
      <c r="E294" s="29">
        <v>7</v>
      </c>
      <c r="F294" s="29">
        <v>816</v>
      </c>
      <c r="G294" s="29">
        <v>103.1</v>
      </c>
      <c r="H294" s="29">
        <v>2509.8510000000001</v>
      </c>
      <c r="I294" s="29">
        <v>36180.525000000001</v>
      </c>
      <c r="J294" s="43" t="s">
        <v>21</v>
      </c>
      <c r="K294" s="43" t="s">
        <v>21</v>
      </c>
      <c r="L294" s="43" t="s">
        <v>21</v>
      </c>
    </row>
    <row r="295" spans="2:12" s="11" customFormat="1" ht="11.1" customHeight="1" x14ac:dyDescent="0.2">
      <c r="B295" s="26"/>
      <c r="C295" s="26"/>
      <c r="D295" s="34" t="s">
        <v>27</v>
      </c>
      <c r="E295" s="29"/>
      <c r="F295" s="29"/>
      <c r="G295" s="29"/>
      <c r="H295" s="29"/>
      <c r="I295" s="29"/>
      <c r="J295" s="43"/>
      <c r="K295" s="43"/>
      <c r="L295" s="43"/>
    </row>
    <row r="296" spans="2:12" s="11" customFormat="1" ht="11.1" customHeight="1" x14ac:dyDescent="0.2">
      <c r="B296" s="26"/>
      <c r="C296" s="26"/>
      <c r="D296" s="34" t="s">
        <v>28</v>
      </c>
      <c r="E296" s="29"/>
      <c r="F296" s="29"/>
      <c r="G296" s="29"/>
      <c r="H296" s="29"/>
      <c r="I296" s="29"/>
      <c r="J296" s="43"/>
      <c r="K296" s="43"/>
      <c r="L296" s="43"/>
    </row>
    <row r="297" spans="2:12" s="11" customFormat="1" ht="11.1" customHeight="1" x14ac:dyDescent="0.2">
      <c r="B297" s="26"/>
      <c r="C297" s="26"/>
      <c r="D297" s="35" t="s">
        <v>29</v>
      </c>
      <c r="E297" s="29"/>
      <c r="F297" s="29"/>
      <c r="G297" s="29"/>
      <c r="H297" s="29"/>
      <c r="I297" s="29"/>
      <c r="J297" s="43"/>
      <c r="K297" s="43"/>
      <c r="L297" s="43"/>
    </row>
    <row r="298" spans="2:12" s="11" customFormat="1" ht="11.1" customHeight="1" x14ac:dyDescent="0.2">
      <c r="B298" s="26"/>
      <c r="C298" s="26"/>
      <c r="D298" s="34" t="s">
        <v>30</v>
      </c>
      <c r="E298" s="29"/>
      <c r="F298" s="29"/>
      <c r="G298" s="29"/>
      <c r="H298" s="29"/>
      <c r="I298" s="29"/>
      <c r="J298" s="43"/>
      <c r="K298" s="43"/>
      <c r="L298" s="43"/>
    </row>
    <row r="299" spans="2:12" s="11" customFormat="1" ht="11.1" customHeight="1" x14ac:dyDescent="0.2">
      <c r="B299" s="26"/>
      <c r="C299" s="26"/>
      <c r="D299" s="34" t="s">
        <v>31</v>
      </c>
      <c r="E299" s="29"/>
      <c r="F299" s="29"/>
      <c r="G299" s="29"/>
      <c r="H299" s="29"/>
      <c r="I299" s="29"/>
      <c r="J299" s="43"/>
      <c r="K299" s="43"/>
      <c r="L299" s="43"/>
    </row>
    <row r="300" spans="2:12" s="11" customFormat="1" ht="11.1" customHeight="1" x14ac:dyDescent="0.2">
      <c r="B300" s="26"/>
      <c r="C300" s="26"/>
      <c r="D300" s="34" t="s">
        <v>32</v>
      </c>
      <c r="E300" s="29"/>
      <c r="F300" s="29"/>
      <c r="G300" s="29"/>
      <c r="H300" s="29"/>
      <c r="I300" s="29"/>
      <c r="J300" s="43"/>
      <c r="K300" s="43"/>
      <c r="L300" s="43"/>
    </row>
    <row r="301" spans="2:12" s="11" customFormat="1" ht="11.1" customHeight="1" x14ac:dyDescent="0.2">
      <c r="B301" s="26"/>
      <c r="C301" s="26"/>
      <c r="D301" s="34" t="s">
        <v>33</v>
      </c>
      <c r="E301" s="37"/>
      <c r="F301" s="37"/>
      <c r="G301" s="37"/>
      <c r="H301" s="37"/>
      <c r="I301" s="37"/>
      <c r="J301" s="43"/>
      <c r="K301" s="43"/>
      <c r="L301" s="43"/>
    </row>
    <row r="302" spans="2:12" s="11" customFormat="1" ht="11.1" customHeight="1" x14ac:dyDescent="0.2">
      <c r="B302" s="26"/>
      <c r="C302" s="26"/>
      <c r="D302" s="34" t="s">
        <v>34</v>
      </c>
      <c r="E302" s="29"/>
      <c r="F302" s="29"/>
      <c r="G302" s="29"/>
      <c r="H302" s="29"/>
      <c r="I302" s="29"/>
      <c r="J302" s="43"/>
      <c r="K302" s="43"/>
      <c r="L302" s="43"/>
    </row>
    <row r="303" spans="2:12" s="11" customFormat="1" ht="11.1" customHeight="1" x14ac:dyDescent="0.2">
      <c r="B303" s="26"/>
      <c r="C303" s="26"/>
      <c r="D303" s="34" t="s">
        <v>35</v>
      </c>
      <c r="E303" s="29"/>
      <c r="F303" s="29"/>
      <c r="G303" s="29"/>
      <c r="H303" s="29"/>
      <c r="I303" s="29"/>
      <c r="J303" s="29"/>
      <c r="K303" s="29"/>
      <c r="L303" s="31"/>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5">
        <v>12</v>
      </c>
      <c r="C307" s="20" t="s">
        <v>51</v>
      </c>
      <c r="D307" s="21">
        <v>2010</v>
      </c>
      <c r="E307" s="29">
        <v>1</v>
      </c>
      <c r="F307" s="46" t="s">
        <v>21</v>
      </c>
      <c r="G307" s="46" t="s">
        <v>21</v>
      </c>
      <c r="H307" s="46" t="s">
        <v>21</v>
      </c>
      <c r="I307" s="46" t="s">
        <v>21</v>
      </c>
      <c r="J307" s="46" t="s">
        <v>21</v>
      </c>
      <c r="K307" s="46" t="s">
        <v>21</v>
      </c>
      <c r="L307" s="46" t="s">
        <v>21</v>
      </c>
    </row>
    <row r="308" spans="2:12" s="11" customFormat="1" ht="11.1" customHeight="1" x14ac:dyDescent="0.2">
      <c r="B308" s="26"/>
      <c r="D308" s="21">
        <v>2015</v>
      </c>
      <c r="E308" s="29">
        <v>1</v>
      </c>
      <c r="F308" s="46" t="s">
        <v>21</v>
      </c>
      <c r="G308" s="46" t="s">
        <v>21</v>
      </c>
      <c r="H308" s="46" t="s">
        <v>21</v>
      </c>
      <c r="I308" s="46" t="s">
        <v>21</v>
      </c>
      <c r="J308" s="46" t="s">
        <v>21</v>
      </c>
      <c r="K308" s="46" t="s">
        <v>21</v>
      </c>
      <c r="L308" s="46" t="s">
        <v>21</v>
      </c>
    </row>
    <row r="309" spans="2:12" s="11" customFormat="1" ht="11.1" customHeight="1" x14ac:dyDescent="0.2">
      <c r="B309" s="26"/>
      <c r="D309" s="21">
        <v>2017</v>
      </c>
      <c r="E309" s="29">
        <v>1</v>
      </c>
      <c r="F309" s="46" t="s">
        <v>21</v>
      </c>
      <c r="G309" s="46" t="s">
        <v>21</v>
      </c>
      <c r="H309" s="46" t="s">
        <v>21</v>
      </c>
      <c r="I309" s="46" t="s">
        <v>21</v>
      </c>
      <c r="J309" s="46" t="s">
        <v>21</v>
      </c>
      <c r="K309" s="46" t="s">
        <v>21</v>
      </c>
      <c r="L309" s="46" t="s">
        <v>21</v>
      </c>
    </row>
    <row r="310" spans="2:12" s="11" customFormat="1" ht="11.1" customHeight="1" x14ac:dyDescent="0.2">
      <c r="B310" s="26"/>
      <c r="D310" s="21">
        <v>2018</v>
      </c>
      <c r="E310" s="29">
        <v>1</v>
      </c>
      <c r="F310" s="46" t="s">
        <v>21</v>
      </c>
      <c r="G310" s="46" t="s">
        <v>21</v>
      </c>
      <c r="H310" s="46" t="s">
        <v>21</v>
      </c>
      <c r="I310" s="46" t="s">
        <v>21</v>
      </c>
      <c r="J310" s="46" t="s">
        <v>21</v>
      </c>
      <c r="K310" s="46" t="s">
        <v>21</v>
      </c>
      <c r="L310" s="46"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24</v>
      </c>
      <c r="E313" s="29">
        <v>1</v>
      </c>
      <c r="F313" s="46" t="s">
        <v>21</v>
      </c>
      <c r="G313" s="46" t="s">
        <v>21</v>
      </c>
      <c r="H313" s="46" t="s">
        <v>21</v>
      </c>
      <c r="I313" s="46" t="s">
        <v>21</v>
      </c>
      <c r="J313" s="46" t="s">
        <v>21</v>
      </c>
      <c r="K313" s="46" t="s">
        <v>21</v>
      </c>
      <c r="L313" s="46"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6" t="s">
        <v>21</v>
      </c>
      <c r="G315" s="46" t="s">
        <v>21</v>
      </c>
      <c r="H315" s="46" t="s">
        <v>21</v>
      </c>
      <c r="I315" s="46" t="s">
        <v>21</v>
      </c>
      <c r="J315" s="46" t="s">
        <v>21</v>
      </c>
      <c r="K315" s="46" t="s">
        <v>21</v>
      </c>
      <c r="L315" s="46" t="s">
        <v>21</v>
      </c>
    </row>
    <row r="316" spans="2:12" s="11" customFormat="1" ht="11.1" customHeight="1" x14ac:dyDescent="0.2">
      <c r="B316" s="26"/>
      <c r="C316" s="27"/>
      <c r="D316" s="34" t="s">
        <v>26</v>
      </c>
      <c r="E316" s="29">
        <v>1</v>
      </c>
      <c r="F316" s="46" t="s">
        <v>21</v>
      </c>
      <c r="G316" s="46" t="s">
        <v>21</v>
      </c>
      <c r="H316" s="46" t="s">
        <v>21</v>
      </c>
      <c r="I316" s="46" t="s">
        <v>21</v>
      </c>
      <c r="J316" s="46" t="s">
        <v>21</v>
      </c>
      <c r="K316" s="46" t="s">
        <v>21</v>
      </c>
      <c r="L316" s="46" t="s">
        <v>21</v>
      </c>
    </row>
    <row r="317" spans="2:12" s="11" customFormat="1" ht="11.1" customHeight="1" x14ac:dyDescent="0.2">
      <c r="B317" s="26"/>
      <c r="C317" s="27"/>
      <c r="D317" s="34" t="s">
        <v>27</v>
      </c>
      <c r="E317" s="29">
        <v>1</v>
      </c>
      <c r="F317" s="46" t="s">
        <v>21</v>
      </c>
      <c r="G317" s="46" t="s">
        <v>21</v>
      </c>
      <c r="H317" s="46" t="s">
        <v>21</v>
      </c>
      <c r="I317" s="46" t="s">
        <v>21</v>
      </c>
      <c r="J317" s="46" t="s">
        <v>21</v>
      </c>
      <c r="K317" s="46" t="s">
        <v>21</v>
      </c>
      <c r="L317" s="46" t="s">
        <v>21</v>
      </c>
    </row>
    <row r="318" spans="2:12" s="11" customFormat="1" ht="11.1" customHeight="1" x14ac:dyDescent="0.2">
      <c r="B318" s="26"/>
      <c r="C318" s="27"/>
      <c r="D318" s="34" t="s">
        <v>28</v>
      </c>
      <c r="E318" s="29">
        <v>1</v>
      </c>
      <c r="F318" s="46" t="s">
        <v>21</v>
      </c>
      <c r="G318" s="46" t="s">
        <v>21</v>
      </c>
      <c r="H318" s="46" t="s">
        <v>21</v>
      </c>
      <c r="I318" s="46" t="s">
        <v>21</v>
      </c>
      <c r="J318" s="46" t="s">
        <v>21</v>
      </c>
      <c r="K318" s="46" t="s">
        <v>21</v>
      </c>
      <c r="L318" s="46" t="s">
        <v>21</v>
      </c>
    </row>
    <row r="319" spans="2:12" s="11" customFormat="1" ht="11.1" customHeight="1" x14ac:dyDescent="0.2">
      <c r="B319" s="26"/>
      <c r="C319" s="27"/>
      <c r="D319" s="35" t="s">
        <v>29</v>
      </c>
      <c r="E319" s="29">
        <v>1</v>
      </c>
      <c r="F319" s="46" t="s">
        <v>21</v>
      </c>
      <c r="G319" s="46" t="s">
        <v>21</v>
      </c>
      <c r="H319" s="46" t="s">
        <v>21</v>
      </c>
      <c r="I319" s="46" t="s">
        <v>21</v>
      </c>
      <c r="J319" s="46" t="s">
        <v>21</v>
      </c>
      <c r="K319" s="46" t="s">
        <v>21</v>
      </c>
      <c r="L319" s="46" t="s">
        <v>21</v>
      </c>
    </row>
    <row r="320" spans="2:12" s="11" customFormat="1" ht="11.1" customHeight="1" x14ac:dyDescent="0.2">
      <c r="B320" s="26"/>
      <c r="C320" s="27"/>
      <c r="D320" s="34" t="s">
        <v>30</v>
      </c>
      <c r="E320" s="29">
        <v>1</v>
      </c>
      <c r="F320" s="46" t="s">
        <v>21</v>
      </c>
      <c r="G320" s="46" t="s">
        <v>21</v>
      </c>
      <c r="H320" s="46" t="s">
        <v>21</v>
      </c>
      <c r="I320" s="46" t="s">
        <v>21</v>
      </c>
      <c r="J320" s="46" t="s">
        <v>21</v>
      </c>
      <c r="K320" s="46" t="s">
        <v>21</v>
      </c>
      <c r="L320" s="46" t="s">
        <v>21</v>
      </c>
    </row>
    <row r="321" spans="2:12" s="11" customFormat="1" ht="11.1" customHeight="1" x14ac:dyDescent="0.2">
      <c r="B321" s="26"/>
      <c r="C321" s="27"/>
      <c r="D321" s="34" t="s">
        <v>31</v>
      </c>
      <c r="E321" s="29">
        <v>1</v>
      </c>
      <c r="F321" s="46" t="s">
        <v>21</v>
      </c>
      <c r="G321" s="46" t="s">
        <v>21</v>
      </c>
      <c r="H321" s="46" t="s">
        <v>21</v>
      </c>
      <c r="I321" s="46" t="s">
        <v>21</v>
      </c>
      <c r="J321" s="46" t="s">
        <v>21</v>
      </c>
      <c r="K321" s="46" t="s">
        <v>21</v>
      </c>
      <c r="L321" s="46" t="s">
        <v>21</v>
      </c>
    </row>
    <row r="322" spans="2:12" s="11" customFormat="1" ht="11.1" customHeight="1" x14ac:dyDescent="0.2">
      <c r="B322" s="26"/>
      <c r="C322" s="27"/>
      <c r="D322" s="34" t="s">
        <v>32</v>
      </c>
      <c r="E322" s="29">
        <v>1</v>
      </c>
      <c r="F322" s="46" t="s">
        <v>21</v>
      </c>
      <c r="G322" s="46" t="s">
        <v>21</v>
      </c>
      <c r="H322" s="46" t="s">
        <v>21</v>
      </c>
      <c r="I322" s="46" t="s">
        <v>21</v>
      </c>
      <c r="J322" s="46" t="s">
        <v>21</v>
      </c>
      <c r="K322" s="46" t="s">
        <v>21</v>
      </c>
      <c r="L322" s="46" t="s">
        <v>21</v>
      </c>
    </row>
    <row r="323" spans="2:12" s="11" customFormat="1" ht="11.1" customHeight="1" x14ac:dyDescent="0.2">
      <c r="B323" s="26"/>
      <c r="C323" s="27"/>
      <c r="D323" s="34" t="s">
        <v>33</v>
      </c>
      <c r="E323" s="29">
        <v>1</v>
      </c>
      <c r="F323" s="46" t="s">
        <v>21</v>
      </c>
      <c r="G323" s="46" t="s">
        <v>21</v>
      </c>
      <c r="H323" s="46" t="s">
        <v>21</v>
      </c>
      <c r="I323" s="46" t="s">
        <v>21</v>
      </c>
      <c r="J323" s="46" t="s">
        <v>21</v>
      </c>
      <c r="K323" s="46" t="s">
        <v>21</v>
      </c>
      <c r="L323" s="46" t="s">
        <v>21</v>
      </c>
    </row>
    <row r="324" spans="2:12" s="11" customFormat="1" ht="11.1" customHeight="1" x14ac:dyDescent="0.2">
      <c r="B324" s="26"/>
      <c r="C324" s="27"/>
      <c r="D324" s="34" t="s">
        <v>34</v>
      </c>
      <c r="E324" s="29">
        <v>1</v>
      </c>
      <c r="F324" s="46" t="s">
        <v>21</v>
      </c>
      <c r="G324" s="46" t="s">
        <v>21</v>
      </c>
      <c r="H324" s="46" t="s">
        <v>21</v>
      </c>
      <c r="I324" s="46" t="s">
        <v>21</v>
      </c>
      <c r="J324" s="46" t="s">
        <v>21</v>
      </c>
      <c r="K324" s="46" t="s">
        <v>21</v>
      </c>
      <c r="L324" s="46" t="s">
        <v>21</v>
      </c>
    </row>
    <row r="325" spans="2:12" s="11" customFormat="1" ht="11.1" customHeight="1" x14ac:dyDescent="0.2">
      <c r="B325" s="26"/>
      <c r="C325" s="27"/>
      <c r="D325" s="34" t="s">
        <v>35</v>
      </c>
      <c r="E325" s="29">
        <v>1</v>
      </c>
      <c r="F325" s="46" t="s">
        <v>21</v>
      </c>
      <c r="G325" s="46" t="s">
        <v>21</v>
      </c>
      <c r="H325" s="46" t="s">
        <v>21</v>
      </c>
      <c r="I325" s="46" t="s">
        <v>21</v>
      </c>
      <c r="J325" s="46" t="s">
        <v>21</v>
      </c>
      <c r="K325" s="46" t="s">
        <v>21</v>
      </c>
      <c r="L325" s="46" t="s">
        <v>21</v>
      </c>
    </row>
    <row r="326" spans="2:12" s="11" customFormat="1" ht="11.1" customHeight="1" x14ac:dyDescent="0.2">
      <c r="B326" s="26"/>
      <c r="C326" s="27"/>
      <c r="D326" s="34" t="s">
        <v>36</v>
      </c>
      <c r="E326" s="29">
        <v>1</v>
      </c>
      <c r="F326" s="46" t="s">
        <v>21</v>
      </c>
      <c r="G326" s="46" t="s">
        <v>21</v>
      </c>
      <c r="H326" s="46" t="s">
        <v>21</v>
      </c>
      <c r="I326" s="46" t="s">
        <v>21</v>
      </c>
      <c r="J326" s="46" t="s">
        <v>21</v>
      </c>
      <c r="K326" s="46" t="s">
        <v>21</v>
      </c>
      <c r="L326" s="46"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24</v>
      </c>
      <c r="E329" s="29">
        <v>1</v>
      </c>
      <c r="F329" s="46" t="s">
        <v>21</v>
      </c>
      <c r="G329" s="46" t="s">
        <v>21</v>
      </c>
      <c r="H329" s="46" t="s">
        <v>21</v>
      </c>
      <c r="I329" s="46" t="s">
        <v>21</v>
      </c>
      <c r="J329" s="46" t="s">
        <v>21</v>
      </c>
      <c r="K329" s="46" t="s">
        <v>21</v>
      </c>
      <c r="L329" s="46"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6" t="s">
        <v>21</v>
      </c>
      <c r="G331" s="46" t="s">
        <v>21</v>
      </c>
      <c r="H331" s="46" t="s">
        <v>21</v>
      </c>
      <c r="I331" s="46" t="s">
        <v>21</v>
      </c>
      <c r="J331" s="46" t="s">
        <v>21</v>
      </c>
      <c r="K331" s="46" t="s">
        <v>21</v>
      </c>
      <c r="L331" s="46" t="s">
        <v>21</v>
      </c>
    </row>
    <row r="332" spans="2:12" s="11" customFormat="1" ht="11.1" customHeight="1" x14ac:dyDescent="0.2">
      <c r="B332" s="26"/>
      <c r="C332" s="27"/>
      <c r="D332" s="34" t="s">
        <v>26</v>
      </c>
      <c r="E332" s="29">
        <v>1</v>
      </c>
      <c r="F332" s="46" t="s">
        <v>21</v>
      </c>
      <c r="G332" s="46" t="s">
        <v>21</v>
      </c>
      <c r="H332" s="46" t="s">
        <v>21</v>
      </c>
      <c r="I332" s="46" t="s">
        <v>21</v>
      </c>
      <c r="J332" s="46" t="s">
        <v>21</v>
      </c>
      <c r="K332" s="46" t="s">
        <v>21</v>
      </c>
      <c r="L332" s="46" t="s">
        <v>21</v>
      </c>
    </row>
    <row r="333" spans="2:12" s="11" customFormat="1" ht="11.1" customHeight="1" x14ac:dyDescent="0.2">
      <c r="B333" s="26"/>
      <c r="C333" s="27"/>
      <c r="D333" s="34" t="s">
        <v>27</v>
      </c>
      <c r="E333" s="29"/>
      <c r="F333" s="46"/>
      <c r="G333" s="46"/>
      <c r="H333" s="46"/>
      <c r="I333" s="46"/>
      <c r="J333" s="46"/>
      <c r="K333" s="46"/>
      <c r="L333" s="46"/>
    </row>
    <row r="334" spans="2:12" s="11" customFormat="1" ht="11.1" customHeight="1" x14ac:dyDescent="0.2">
      <c r="B334" s="26"/>
      <c r="C334" s="27"/>
      <c r="D334" s="34" t="s">
        <v>28</v>
      </c>
      <c r="E334" s="29"/>
      <c r="F334" s="46"/>
      <c r="G334" s="46"/>
      <c r="H334" s="46"/>
      <c r="I334" s="46"/>
      <c r="J334" s="46"/>
      <c r="K334" s="46"/>
      <c r="L334" s="46"/>
    </row>
    <row r="335" spans="2:12" s="11" customFormat="1" ht="11.1" customHeight="1" x14ac:dyDescent="0.2">
      <c r="B335" s="26"/>
      <c r="C335" s="27"/>
      <c r="D335" s="35" t="s">
        <v>29</v>
      </c>
      <c r="E335" s="29"/>
      <c r="F335" s="46"/>
      <c r="G335" s="46"/>
      <c r="H335" s="46"/>
      <c r="I335" s="46"/>
      <c r="J335" s="46"/>
      <c r="K335" s="46"/>
      <c r="L335" s="46"/>
    </row>
    <row r="336" spans="2:12" s="11" customFormat="1" ht="11.1" customHeight="1" x14ac:dyDescent="0.2">
      <c r="B336" s="26"/>
      <c r="C336" s="27"/>
      <c r="D336" s="34" t="s">
        <v>30</v>
      </c>
      <c r="E336" s="29"/>
      <c r="F336" s="46"/>
      <c r="G336" s="46"/>
      <c r="H336" s="46"/>
      <c r="I336" s="46"/>
      <c r="J336" s="46"/>
      <c r="K336" s="46"/>
      <c r="L336" s="46"/>
    </row>
    <row r="337" spans="1:12" s="11" customFormat="1" ht="11.1" customHeight="1" x14ac:dyDescent="0.2">
      <c r="B337" s="26"/>
      <c r="C337" s="27"/>
      <c r="D337" s="34" t="s">
        <v>31</v>
      </c>
      <c r="E337" s="29"/>
      <c r="F337" s="46"/>
      <c r="G337" s="46"/>
      <c r="H337" s="46"/>
      <c r="I337" s="46"/>
      <c r="J337" s="46"/>
      <c r="K337" s="46"/>
      <c r="L337" s="46"/>
    </row>
    <row r="338" spans="1:12" s="11" customFormat="1" ht="11.1" customHeight="1" x14ac:dyDescent="0.2">
      <c r="B338" s="26"/>
      <c r="C338" s="27"/>
      <c r="D338" s="34" t="s">
        <v>32</v>
      </c>
      <c r="E338" s="29"/>
      <c r="F338" s="46"/>
      <c r="G338" s="46"/>
      <c r="H338" s="46"/>
      <c r="I338" s="46"/>
      <c r="J338" s="46"/>
      <c r="K338" s="46"/>
      <c r="L338" s="46"/>
    </row>
    <row r="339" spans="1:12" s="11" customFormat="1" ht="11.1" customHeight="1" x14ac:dyDescent="0.2">
      <c r="B339" s="26"/>
      <c r="C339" s="27"/>
      <c r="D339" s="34" t="s">
        <v>33</v>
      </c>
      <c r="E339" s="29"/>
      <c r="F339" s="46"/>
      <c r="G339" s="46"/>
      <c r="H339" s="46"/>
      <c r="I339" s="46"/>
      <c r="J339" s="46"/>
      <c r="K339" s="46"/>
      <c r="L339" s="46"/>
    </row>
    <row r="340" spans="1:12" s="11" customFormat="1" ht="11.1" customHeight="1" x14ac:dyDescent="0.2">
      <c r="B340" s="26"/>
      <c r="C340" s="27"/>
      <c r="D340" s="34" t="s">
        <v>34</v>
      </c>
      <c r="E340" s="29"/>
      <c r="F340" s="46"/>
      <c r="G340" s="46"/>
      <c r="H340" s="46"/>
      <c r="I340" s="46"/>
      <c r="J340" s="46"/>
      <c r="K340" s="46"/>
      <c r="L340" s="46"/>
    </row>
    <row r="341" spans="1:12" s="11" customFormat="1" ht="11.1" customHeight="1" x14ac:dyDescent="0.2">
      <c r="B341" s="26"/>
      <c r="C341" s="27"/>
      <c r="D341" s="34" t="s">
        <v>35</v>
      </c>
      <c r="E341" s="29"/>
      <c r="F341" s="29"/>
      <c r="G341" s="29"/>
      <c r="H341" s="29"/>
      <c r="I341" s="29"/>
      <c r="J341" s="29"/>
      <c r="K341" s="29"/>
      <c r="L341" s="31"/>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75" t="s">
        <v>52</v>
      </c>
      <c r="B345" s="375"/>
      <c r="C345" s="375"/>
      <c r="D345" s="375"/>
      <c r="E345" s="375"/>
      <c r="F345" s="375"/>
      <c r="G345" s="375"/>
      <c r="H345" s="375"/>
      <c r="I345" s="375"/>
      <c r="J345" s="375"/>
      <c r="K345" s="375"/>
      <c r="L345" s="37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75" t="s">
        <v>1</v>
      </c>
      <c r="B347" s="375"/>
      <c r="C347" s="375"/>
      <c r="D347" s="375"/>
      <c r="E347" s="375"/>
      <c r="F347" s="375"/>
      <c r="G347" s="375"/>
      <c r="H347" s="375"/>
      <c r="I347" s="375"/>
      <c r="J347" s="375"/>
      <c r="K347" s="375"/>
      <c r="L347" s="375"/>
    </row>
    <row r="348" spans="1:12" s="11" customFormat="1" ht="11.1" customHeight="1" x14ac:dyDescent="0.2">
      <c r="A348" s="375" t="s">
        <v>2</v>
      </c>
      <c r="B348" s="375"/>
      <c r="C348" s="375"/>
      <c r="D348" s="375"/>
      <c r="E348" s="375"/>
      <c r="F348" s="375"/>
      <c r="G348" s="375"/>
      <c r="H348" s="375"/>
      <c r="I348" s="375"/>
      <c r="J348" s="375"/>
      <c r="K348" s="375"/>
      <c r="L348" s="37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54" t="s">
        <v>3</v>
      </c>
      <c r="C350" s="357" t="s">
        <v>4</v>
      </c>
      <c r="D350" s="360" t="s">
        <v>5</v>
      </c>
      <c r="E350" s="360" t="s">
        <v>6</v>
      </c>
      <c r="F350" s="357" t="s">
        <v>7</v>
      </c>
      <c r="G350" s="357" t="s">
        <v>8</v>
      </c>
      <c r="H350" s="357" t="s">
        <v>9</v>
      </c>
      <c r="I350" s="369" t="s">
        <v>10</v>
      </c>
      <c r="J350" s="371"/>
      <c r="K350" s="370"/>
      <c r="L350" s="372" t="s">
        <v>11</v>
      </c>
    </row>
    <row r="351" spans="1:12" s="11" customFormat="1" ht="15" customHeight="1" x14ac:dyDescent="0.2">
      <c r="B351" s="355"/>
      <c r="C351" s="361"/>
      <c r="D351" s="358"/>
      <c r="E351" s="358"/>
      <c r="F351" s="361"/>
      <c r="G351" s="361"/>
      <c r="H351" s="361"/>
      <c r="I351" s="357" t="s">
        <v>12</v>
      </c>
      <c r="J351" s="369" t="s">
        <v>13</v>
      </c>
      <c r="K351" s="370"/>
      <c r="L351" s="373"/>
    </row>
    <row r="352" spans="1:12" s="11" customFormat="1" ht="21" customHeight="1" x14ac:dyDescent="0.2">
      <c r="B352" s="355"/>
      <c r="C352" s="361"/>
      <c r="D352" s="358"/>
      <c r="E352" s="359"/>
      <c r="F352" s="362"/>
      <c r="G352" s="362"/>
      <c r="H352" s="362"/>
      <c r="I352" s="362"/>
      <c r="J352" s="12" t="s">
        <v>14</v>
      </c>
      <c r="K352" s="13" t="s">
        <v>15</v>
      </c>
      <c r="L352" s="374"/>
    </row>
    <row r="353" spans="2:12" s="11" customFormat="1" ht="11.1" customHeight="1" x14ac:dyDescent="0.2">
      <c r="B353" s="356"/>
      <c r="C353" s="362"/>
      <c r="D353" s="359"/>
      <c r="E353" s="14" t="s">
        <v>16</v>
      </c>
      <c r="F353" s="14" t="s">
        <v>17</v>
      </c>
      <c r="G353" s="15" t="s">
        <v>18</v>
      </c>
      <c r="H353" s="369" t="s">
        <v>19</v>
      </c>
      <c r="I353" s="371"/>
      <c r="J353" s="371"/>
      <c r="K353" s="370"/>
      <c r="L353" s="16" t="s">
        <v>20</v>
      </c>
    </row>
    <row r="354" spans="2:12" s="11" customFormat="1" ht="11.1" customHeight="1" x14ac:dyDescent="0.2">
      <c r="B354" s="17"/>
      <c r="C354" s="18"/>
      <c r="D354" s="18"/>
    </row>
    <row r="355" spans="2:12" s="11" customFormat="1" ht="11.1" customHeight="1" x14ac:dyDescent="0.2">
      <c r="B355" s="47">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24</v>
      </c>
      <c r="E361" s="29">
        <v>13</v>
      </c>
      <c r="F361" s="29">
        <v>1457.5</v>
      </c>
      <c r="G361" s="29">
        <v>392.33699999999999</v>
      </c>
      <c r="H361" s="29">
        <v>6693.2709999999997</v>
      </c>
      <c r="I361" s="29">
        <v>37700.739000000001</v>
      </c>
      <c r="J361" s="29">
        <v>19833.080000000002</v>
      </c>
      <c r="K361" s="29">
        <v>16417.355</v>
      </c>
      <c r="L361" s="31">
        <v>52.606608056144502</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24</v>
      </c>
      <c r="E377" s="29">
        <v>13</v>
      </c>
      <c r="F377" s="29">
        <v>1416</v>
      </c>
      <c r="G377" s="29">
        <v>374.80500000000001</v>
      </c>
      <c r="H377" s="29">
        <v>6949.2479999999996</v>
      </c>
      <c r="I377" s="29">
        <v>38818.999000000003</v>
      </c>
      <c r="J377" s="29">
        <v>22583.277999999998</v>
      </c>
      <c r="K377" s="29">
        <v>20252.919999999998</v>
      </c>
      <c r="L377" s="31">
        <v>58.175838073516502</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26</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27</v>
      </c>
      <c r="E381" s="29"/>
      <c r="F381" s="29"/>
      <c r="G381" s="29"/>
      <c r="H381" s="29"/>
      <c r="I381" s="29"/>
      <c r="J381" s="29"/>
      <c r="K381" s="29"/>
      <c r="L381" s="31"/>
    </row>
    <row r="382" spans="2:12" s="11" customFormat="1" ht="11.1" customHeight="1" x14ac:dyDescent="0.2">
      <c r="B382" s="26"/>
      <c r="C382" s="26"/>
      <c r="D382" s="34" t="s">
        <v>28</v>
      </c>
      <c r="E382" s="29"/>
      <c r="F382" s="29"/>
      <c r="G382" s="29"/>
      <c r="H382" s="29"/>
      <c r="I382" s="29"/>
      <c r="J382" s="29"/>
      <c r="K382" s="29"/>
      <c r="L382" s="31"/>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2010</v>
      </c>
      <c r="E393" s="29">
        <v>2</v>
      </c>
      <c r="F393" s="46" t="s">
        <v>21</v>
      </c>
      <c r="G393" s="46" t="s">
        <v>21</v>
      </c>
      <c r="H393" s="46" t="s">
        <v>21</v>
      </c>
      <c r="I393" s="46" t="s">
        <v>21</v>
      </c>
      <c r="J393" s="46" t="s">
        <v>21</v>
      </c>
      <c r="K393" s="46" t="s">
        <v>21</v>
      </c>
      <c r="L393" s="46" t="s">
        <v>21</v>
      </c>
    </row>
    <row r="394" spans="2:12" s="11" customFormat="1" ht="11.1" customHeight="1" x14ac:dyDescent="0.2">
      <c r="B394" s="42"/>
      <c r="C394" s="20" t="s">
        <v>54</v>
      </c>
      <c r="D394" s="21">
        <v>2015</v>
      </c>
      <c r="E394" s="29">
        <v>2</v>
      </c>
      <c r="F394" s="46" t="s">
        <v>21</v>
      </c>
      <c r="G394" s="46" t="s">
        <v>21</v>
      </c>
      <c r="H394" s="46" t="s">
        <v>21</v>
      </c>
      <c r="I394" s="46" t="s">
        <v>21</v>
      </c>
      <c r="J394" s="46" t="s">
        <v>21</v>
      </c>
      <c r="K394" s="46" t="s">
        <v>21</v>
      </c>
      <c r="L394" s="46" t="s">
        <v>21</v>
      </c>
    </row>
    <row r="395" spans="2:12" s="11" customFormat="1" ht="11.1" customHeight="1" x14ac:dyDescent="0.2">
      <c r="B395" s="26"/>
      <c r="D395" s="21">
        <v>2017</v>
      </c>
      <c r="E395" s="29">
        <v>2</v>
      </c>
      <c r="F395" s="46" t="s">
        <v>21</v>
      </c>
      <c r="G395" s="46" t="s">
        <v>21</v>
      </c>
      <c r="H395" s="46" t="s">
        <v>21</v>
      </c>
      <c r="I395" s="46" t="s">
        <v>21</v>
      </c>
      <c r="J395" s="46" t="s">
        <v>21</v>
      </c>
      <c r="K395" s="46" t="s">
        <v>21</v>
      </c>
      <c r="L395" s="46" t="s">
        <v>21</v>
      </c>
    </row>
    <row r="396" spans="2:12" s="11" customFormat="1" ht="11.1" customHeight="1" x14ac:dyDescent="0.2">
      <c r="B396" s="26"/>
      <c r="D396" s="21">
        <v>2018</v>
      </c>
      <c r="E396" s="29">
        <v>2</v>
      </c>
      <c r="F396" s="46" t="s">
        <v>21</v>
      </c>
      <c r="G396" s="46" t="s">
        <v>21</v>
      </c>
      <c r="H396" s="46" t="s">
        <v>21</v>
      </c>
      <c r="I396" s="46" t="s">
        <v>21</v>
      </c>
      <c r="J396" s="46" t="s">
        <v>21</v>
      </c>
      <c r="K396" s="46" t="s">
        <v>21</v>
      </c>
      <c r="L396" s="46"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24</v>
      </c>
      <c r="E399" s="29">
        <v>2</v>
      </c>
      <c r="F399" s="46" t="s">
        <v>21</v>
      </c>
      <c r="G399" s="46" t="s">
        <v>21</v>
      </c>
      <c r="H399" s="46" t="s">
        <v>21</v>
      </c>
      <c r="I399" s="46" t="s">
        <v>21</v>
      </c>
      <c r="J399" s="46" t="s">
        <v>21</v>
      </c>
      <c r="K399" s="46" t="s">
        <v>21</v>
      </c>
      <c r="L399" s="46"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6" t="s">
        <v>21</v>
      </c>
      <c r="G401" s="46" t="s">
        <v>21</v>
      </c>
      <c r="H401" s="46" t="s">
        <v>21</v>
      </c>
      <c r="I401" s="46" t="s">
        <v>21</v>
      </c>
      <c r="J401" s="46" t="s">
        <v>21</v>
      </c>
      <c r="K401" s="46" t="s">
        <v>21</v>
      </c>
      <c r="L401" s="46" t="s">
        <v>21</v>
      </c>
    </row>
    <row r="402" spans="2:12" s="11" customFormat="1" ht="11.1" customHeight="1" x14ac:dyDescent="0.2">
      <c r="B402" s="26"/>
      <c r="C402" s="27"/>
      <c r="D402" s="34" t="s">
        <v>26</v>
      </c>
      <c r="E402" s="29">
        <v>2</v>
      </c>
      <c r="F402" s="46" t="s">
        <v>21</v>
      </c>
      <c r="G402" s="46" t="s">
        <v>21</v>
      </c>
      <c r="H402" s="46" t="s">
        <v>21</v>
      </c>
      <c r="I402" s="46" t="s">
        <v>21</v>
      </c>
      <c r="J402" s="46" t="s">
        <v>21</v>
      </c>
      <c r="K402" s="46" t="s">
        <v>21</v>
      </c>
      <c r="L402" s="46" t="s">
        <v>21</v>
      </c>
    </row>
    <row r="403" spans="2:12" s="11" customFormat="1" ht="11.1" customHeight="1" x14ac:dyDescent="0.2">
      <c r="B403" s="26"/>
      <c r="C403" s="27"/>
      <c r="D403" s="34" t="s">
        <v>27</v>
      </c>
      <c r="E403" s="29">
        <v>2</v>
      </c>
      <c r="F403" s="46" t="s">
        <v>21</v>
      </c>
      <c r="G403" s="46" t="s">
        <v>21</v>
      </c>
      <c r="H403" s="46" t="s">
        <v>21</v>
      </c>
      <c r="I403" s="46" t="s">
        <v>21</v>
      </c>
      <c r="J403" s="46" t="s">
        <v>21</v>
      </c>
      <c r="K403" s="46" t="s">
        <v>21</v>
      </c>
      <c r="L403" s="46" t="s">
        <v>21</v>
      </c>
    </row>
    <row r="404" spans="2:12" s="11" customFormat="1" ht="11.1" customHeight="1" x14ac:dyDescent="0.2">
      <c r="B404" s="26"/>
      <c r="C404" s="27"/>
      <c r="D404" s="34" t="s">
        <v>28</v>
      </c>
      <c r="E404" s="29">
        <v>2</v>
      </c>
      <c r="F404" s="46" t="s">
        <v>21</v>
      </c>
      <c r="G404" s="46" t="s">
        <v>21</v>
      </c>
      <c r="H404" s="46" t="s">
        <v>21</v>
      </c>
      <c r="I404" s="46" t="s">
        <v>21</v>
      </c>
      <c r="J404" s="46" t="s">
        <v>21</v>
      </c>
      <c r="K404" s="46" t="s">
        <v>21</v>
      </c>
      <c r="L404" s="46" t="s">
        <v>21</v>
      </c>
    </row>
    <row r="405" spans="2:12" s="11" customFormat="1" ht="11.1" customHeight="1" x14ac:dyDescent="0.2">
      <c r="B405" s="26"/>
      <c r="C405" s="27"/>
      <c r="D405" s="35" t="s">
        <v>29</v>
      </c>
      <c r="E405" s="29">
        <v>2</v>
      </c>
      <c r="F405" s="46" t="s">
        <v>21</v>
      </c>
      <c r="G405" s="46" t="s">
        <v>21</v>
      </c>
      <c r="H405" s="46" t="s">
        <v>21</v>
      </c>
      <c r="I405" s="46" t="s">
        <v>21</v>
      </c>
      <c r="J405" s="46" t="s">
        <v>21</v>
      </c>
      <c r="K405" s="46" t="s">
        <v>21</v>
      </c>
      <c r="L405" s="46" t="s">
        <v>21</v>
      </c>
    </row>
    <row r="406" spans="2:12" s="11" customFormat="1" ht="11.1" customHeight="1" x14ac:dyDescent="0.2">
      <c r="B406" s="26"/>
      <c r="C406" s="27"/>
      <c r="D406" s="34" t="s">
        <v>30</v>
      </c>
      <c r="E406" s="29">
        <v>2</v>
      </c>
      <c r="F406" s="46" t="s">
        <v>21</v>
      </c>
      <c r="G406" s="46" t="s">
        <v>21</v>
      </c>
      <c r="H406" s="46" t="s">
        <v>21</v>
      </c>
      <c r="I406" s="46" t="s">
        <v>21</v>
      </c>
      <c r="J406" s="46" t="s">
        <v>21</v>
      </c>
      <c r="K406" s="46" t="s">
        <v>21</v>
      </c>
      <c r="L406" s="46" t="s">
        <v>21</v>
      </c>
    </row>
    <row r="407" spans="2:12" s="11" customFormat="1" ht="11.1" customHeight="1" x14ac:dyDescent="0.2">
      <c r="B407" s="26"/>
      <c r="C407" s="27"/>
      <c r="D407" s="34" t="s">
        <v>31</v>
      </c>
      <c r="E407" s="29">
        <v>2</v>
      </c>
      <c r="F407" s="46" t="s">
        <v>21</v>
      </c>
      <c r="G407" s="46" t="s">
        <v>21</v>
      </c>
      <c r="H407" s="46" t="s">
        <v>21</v>
      </c>
      <c r="I407" s="46" t="s">
        <v>21</v>
      </c>
      <c r="J407" s="46" t="s">
        <v>21</v>
      </c>
      <c r="K407" s="46" t="s">
        <v>21</v>
      </c>
      <c r="L407" s="46" t="s">
        <v>21</v>
      </c>
    </row>
    <row r="408" spans="2:12" s="11" customFormat="1" ht="11.1" customHeight="1" x14ac:dyDescent="0.2">
      <c r="B408" s="26"/>
      <c r="C408" s="27"/>
      <c r="D408" s="34" t="s">
        <v>32</v>
      </c>
      <c r="E408" s="29">
        <v>2</v>
      </c>
      <c r="F408" s="46" t="s">
        <v>21</v>
      </c>
      <c r="G408" s="46" t="s">
        <v>21</v>
      </c>
      <c r="H408" s="46" t="s">
        <v>21</v>
      </c>
      <c r="I408" s="46" t="s">
        <v>21</v>
      </c>
      <c r="J408" s="46" t="s">
        <v>21</v>
      </c>
      <c r="K408" s="46" t="s">
        <v>21</v>
      </c>
      <c r="L408" s="46" t="s">
        <v>21</v>
      </c>
    </row>
    <row r="409" spans="2:12" s="11" customFormat="1" ht="11.1" customHeight="1" x14ac:dyDescent="0.2">
      <c r="B409" s="26"/>
      <c r="C409" s="27"/>
      <c r="D409" s="34" t="s">
        <v>33</v>
      </c>
      <c r="E409" s="29">
        <v>2</v>
      </c>
      <c r="F409" s="46" t="s">
        <v>21</v>
      </c>
      <c r="G409" s="46" t="s">
        <v>21</v>
      </c>
      <c r="H409" s="46" t="s">
        <v>21</v>
      </c>
      <c r="I409" s="46" t="s">
        <v>21</v>
      </c>
      <c r="J409" s="46" t="s">
        <v>21</v>
      </c>
      <c r="K409" s="46" t="s">
        <v>21</v>
      </c>
      <c r="L409" s="46" t="s">
        <v>21</v>
      </c>
    </row>
    <row r="410" spans="2:12" s="11" customFormat="1" ht="11.1" customHeight="1" x14ac:dyDescent="0.2">
      <c r="B410" s="26"/>
      <c r="C410" s="27"/>
      <c r="D410" s="34" t="s">
        <v>34</v>
      </c>
      <c r="E410" s="29">
        <v>2</v>
      </c>
      <c r="F410" s="46" t="s">
        <v>21</v>
      </c>
      <c r="G410" s="46" t="s">
        <v>21</v>
      </c>
      <c r="H410" s="46" t="s">
        <v>21</v>
      </c>
      <c r="I410" s="46" t="s">
        <v>21</v>
      </c>
      <c r="J410" s="46" t="s">
        <v>21</v>
      </c>
      <c r="K410" s="46" t="s">
        <v>21</v>
      </c>
      <c r="L410" s="46" t="s">
        <v>21</v>
      </c>
    </row>
    <row r="411" spans="2:12" s="11" customFormat="1" ht="11.1" customHeight="1" x14ac:dyDescent="0.2">
      <c r="B411" s="26"/>
      <c r="C411" s="27"/>
      <c r="D411" s="34" t="s">
        <v>35</v>
      </c>
      <c r="E411" s="29">
        <v>2</v>
      </c>
      <c r="F411" s="46" t="s">
        <v>21</v>
      </c>
      <c r="G411" s="46" t="s">
        <v>21</v>
      </c>
      <c r="H411" s="46" t="s">
        <v>21</v>
      </c>
      <c r="I411" s="46" t="s">
        <v>21</v>
      </c>
      <c r="J411" s="46" t="s">
        <v>21</v>
      </c>
      <c r="K411" s="46" t="s">
        <v>21</v>
      </c>
      <c r="L411" s="46" t="s">
        <v>21</v>
      </c>
    </row>
    <row r="412" spans="2:12" s="11" customFormat="1" ht="11.1" customHeight="1" x14ac:dyDescent="0.2">
      <c r="B412" s="26"/>
      <c r="C412" s="27"/>
      <c r="D412" s="34" t="s">
        <v>36</v>
      </c>
      <c r="E412" s="29">
        <v>2</v>
      </c>
      <c r="F412" s="46" t="s">
        <v>21</v>
      </c>
      <c r="G412" s="46" t="s">
        <v>21</v>
      </c>
      <c r="H412" s="46" t="s">
        <v>21</v>
      </c>
      <c r="I412" s="46" t="s">
        <v>21</v>
      </c>
      <c r="J412" s="46" t="s">
        <v>21</v>
      </c>
      <c r="K412" s="46" t="s">
        <v>21</v>
      </c>
      <c r="L412" s="46"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24</v>
      </c>
      <c r="E415" s="29">
        <v>2</v>
      </c>
      <c r="F415" s="46" t="s">
        <v>21</v>
      </c>
      <c r="G415" s="46" t="s">
        <v>21</v>
      </c>
      <c r="H415" s="46" t="s">
        <v>21</v>
      </c>
      <c r="I415" s="46" t="s">
        <v>21</v>
      </c>
      <c r="J415" s="46" t="s">
        <v>21</v>
      </c>
      <c r="K415" s="46" t="s">
        <v>21</v>
      </c>
      <c r="L415" s="46"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2</v>
      </c>
      <c r="F417" s="46" t="s">
        <v>21</v>
      </c>
      <c r="G417" s="46" t="s">
        <v>21</v>
      </c>
      <c r="H417" s="46" t="s">
        <v>21</v>
      </c>
      <c r="I417" s="46" t="s">
        <v>21</v>
      </c>
      <c r="J417" s="46" t="s">
        <v>21</v>
      </c>
      <c r="K417" s="46" t="s">
        <v>21</v>
      </c>
      <c r="L417" s="46" t="s">
        <v>21</v>
      </c>
    </row>
    <row r="418" spans="1:12" s="11" customFormat="1" ht="11.1" customHeight="1" x14ac:dyDescent="0.2">
      <c r="B418" s="26"/>
      <c r="C418" s="27"/>
      <c r="D418" s="34" t="s">
        <v>26</v>
      </c>
      <c r="E418" s="29">
        <v>2</v>
      </c>
      <c r="F418" s="46" t="s">
        <v>21</v>
      </c>
      <c r="G418" s="46" t="s">
        <v>21</v>
      </c>
      <c r="H418" s="46" t="s">
        <v>21</v>
      </c>
      <c r="I418" s="46" t="s">
        <v>21</v>
      </c>
      <c r="J418" s="46" t="s">
        <v>21</v>
      </c>
      <c r="K418" s="46" t="s">
        <v>21</v>
      </c>
      <c r="L418" s="46" t="s">
        <v>21</v>
      </c>
    </row>
    <row r="419" spans="1:12" s="11" customFormat="1" ht="11.1" customHeight="1" x14ac:dyDescent="0.2">
      <c r="B419" s="26"/>
      <c r="C419" s="27"/>
      <c r="D419" s="34" t="s">
        <v>27</v>
      </c>
      <c r="E419" s="29"/>
      <c r="F419" s="46"/>
      <c r="G419" s="46"/>
      <c r="H419" s="46"/>
      <c r="I419" s="46"/>
      <c r="J419" s="46"/>
      <c r="K419" s="46"/>
      <c r="L419" s="46"/>
    </row>
    <row r="420" spans="1:12" s="11" customFormat="1" ht="11.1" customHeight="1" x14ac:dyDescent="0.2">
      <c r="B420" s="26"/>
      <c r="C420" s="27"/>
      <c r="D420" s="34" t="s">
        <v>28</v>
      </c>
      <c r="E420" s="29"/>
      <c r="F420" s="46"/>
      <c r="G420" s="46"/>
      <c r="H420" s="46"/>
      <c r="I420" s="46"/>
      <c r="J420" s="46"/>
      <c r="K420" s="46"/>
      <c r="L420" s="46"/>
    </row>
    <row r="421" spans="1:12" s="11" customFormat="1" ht="11.1" customHeight="1" x14ac:dyDescent="0.2">
      <c r="B421" s="26"/>
      <c r="C421" s="27"/>
      <c r="D421" s="35" t="s">
        <v>29</v>
      </c>
      <c r="E421" s="29"/>
      <c r="F421" s="46"/>
      <c r="G421" s="46"/>
      <c r="H421" s="46"/>
      <c r="I421" s="46"/>
      <c r="J421" s="46"/>
      <c r="K421" s="46"/>
      <c r="L421" s="46"/>
    </row>
    <row r="422" spans="1:12" s="11" customFormat="1" ht="11.1" customHeight="1" x14ac:dyDescent="0.2">
      <c r="B422" s="26"/>
      <c r="C422" s="27"/>
      <c r="D422" s="34" t="s">
        <v>30</v>
      </c>
      <c r="E422" s="29"/>
      <c r="F422" s="46"/>
      <c r="G422" s="46"/>
      <c r="H422" s="46"/>
      <c r="I422" s="46"/>
      <c r="J422" s="46"/>
      <c r="K422" s="46"/>
      <c r="L422" s="46"/>
    </row>
    <row r="423" spans="1:12" s="11" customFormat="1" ht="11.1" customHeight="1" x14ac:dyDescent="0.2">
      <c r="B423" s="26"/>
      <c r="C423" s="27"/>
      <c r="D423" s="34" t="s">
        <v>31</v>
      </c>
      <c r="E423" s="29"/>
      <c r="F423" s="46"/>
      <c r="G423" s="46"/>
      <c r="H423" s="46"/>
      <c r="I423" s="46"/>
      <c r="J423" s="46"/>
      <c r="K423" s="46"/>
      <c r="L423" s="46"/>
    </row>
    <row r="424" spans="1:12" s="11" customFormat="1" ht="11.1" customHeight="1" x14ac:dyDescent="0.2">
      <c r="B424" s="26"/>
      <c r="C424" s="27"/>
      <c r="D424" s="34" t="s">
        <v>32</v>
      </c>
      <c r="E424" s="29"/>
      <c r="F424" s="46"/>
      <c r="G424" s="46"/>
      <c r="H424" s="46"/>
      <c r="I424" s="46"/>
      <c r="J424" s="46"/>
      <c r="K424" s="46"/>
      <c r="L424" s="46"/>
    </row>
    <row r="425" spans="1:12" s="11" customFormat="1" ht="11.1" customHeight="1" x14ac:dyDescent="0.2">
      <c r="B425" s="26"/>
      <c r="C425" s="27"/>
      <c r="D425" s="34" t="s">
        <v>33</v>
      </c>
      <c r="E425" s="29"/>
      <c r="F425" s="46"/>
      <c r="G425" s="46"/>
      <c r="H425" s="46"/>
      <c r="I425" s="46"/>
      <c r="J425" s="46"/>
      <c r="K425" s="46"/>
      <c r="L425" s="46"/>
    </row>
    <row r="426" spans="1:12" s="11" customFormat="1" ht="11.1" customHeight="1" x14ac:dyDescent="0.2">
      <c r="B426" s="26"/>
      <c r="C426" s="27"/>
      <c r="D426" s="34" t="s">
        <v>34</v>
      </c>
      <c r="E426" s="29"/>
      <c r="F426" s="46"/>
      <c r="G426" s="46"/>
      <c r="H426" s="46"/>
      <c r="I426" s="46"/>
      <c r="J426" s="46"/>
      <c r="K426" s="46"/>
      <c r="L426" s="46"/>
    </row>
    <row r="427" spans="1:12" s="11" customFormat="1" ht="11.1" customHeight="1" x14ac:dyDescent="0.2">
      <c r="B427" s="26"/>
      <c r="C427" s="27"/>
      <c r="D427" s="34" t="s">
        <v>35</v>
      </c>
      <c r="E427" s="29"/>
      <c r="F427" s="29"/>
      <c r="G427" s="29"/>
      <c r="H427" s="29"/>
      <c r="I427" s="29"/>
      <c r="J427" s="29"/>
      <c r="K427" s="29"/>
      <c r="L427" s="31"/>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75" t="s">
        <v>55</v>
      </c>
      <c r="B431" s="375"/>
      <c r="C431" s="375"/>
      <c r="D431" s="375"/>
      <c r="E431" s="375"/>
      <c r="F431" s="375"/>
      <c r="G431" s="375"/>
      <c r="H431" s="375"/>
      <c r="I431" s="375"/>
      <c r="J431" s="375"/>
      <c r="K431" s="375"/>
      <c r="L431" s="37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75" t="s">
        <v>1</v>
      </c>
      <c r="B433" s="375"/>
      <c r="C433" s="375"/>
      <c r="D433" s="375"/>
      <c r="E433" s="375"/>
      <c r="F433" s="375"/>
      <c r="G433" s="375"/>
      <c r="H433" s="375"/>
      <c r="I433" s="375"/>
      <c r="J433" s="375"/>
      <c r="K433" s="375"/>
      <c r="L433" s="375"/>
    </row>
    <row r="434" spans="1:12" s="11" customFormat="1" ht="11.1" customHeight="1" x14ac:dyDescent="0.2">
      <c r="A434" s="375" t="s">
        <v>2</v>
      </c>
      <c r="B434" s="375"/>
      <c r="C434" s="375"/>
      <c r="D434" s="375"/>
      <c r="E434" s="375"/>
      <c r="F434" s="375"/>
      <c r="G434" s="375"/>
      <c r="H434" s="375"/>
      <c r="I434" s="375"/>
      <c r="J434" s="375"/>
      <c r="K434" s="375"/>
      <c r="L434" s="37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54" t="s">
        <v>3</v>
      </c>
      <c r="C436" s="357" t="s">
        <v>4</v>
      </c>
      <c r="D436" s="360" t="s">
        <v>5</v>
      </c>
      <c r="E436" s="360" t="s">
        <v>6</v>
      </c>
      <c r="F436" s="357" t="s">
        <v>7</v>
      </c>
      <c r="G436" s="357" t="s">
        <v>8</v>
      </c>
      <c r="H436" s="357" t="s">
        <v>9</v>
      </c>
      <c r="I436" s="369" t="s">
        <v>10</v>
      </c>
      <c r="J436" s="371"/>
      <c r="K436" s="370"/>
      <c r="L436" s="372" t="s">
        <v>11</v>
      </c>
    </row>
    <row r="437" spans="1:12" s="11" customFormat="1" ht="15" customHeight="1" x14ac:dyDescent="0.2">
      <c r="B437" s="355"/>
      <c r="C437" s="361"/>
      <c r="D437" s="358"/>
      <c r="E437" s="358"/>
      <c r="F437" s="361"/>
      <c r="G437" s="361"/>
      <c r="H437" s="361"/>
      <c r="I437" s="357" t="s">
        <v>12</v>
      </c>
      <c r="J437" s="369" t="s">
        <v>13</v>
      </c>
      <c r="K437" s="370"/>
      <c r="L437" s="373"/>
    </row>
    <row r="438" spans="1:12" s="11" customFormat="1" ht="21" customHeight="1" x14ac:dyDescent="0.2">
      <c r="B438" s="355"/>
      <c r="C438" s="361"/>
      <c r="D438" s="358"/>
      <c r="E438" s="359"/>
      <c r="F438" s="362"/>
      <c r="G438" s="362"/>
      <c r="H438" s="362"/>
      <c r="I438" s="362"/>
      <c r="J438" s="12" t="s">
        <v>14</v>
      </c>
      <c r="K438" s="13" t="s">
        <v>15</v>
      </c>
      <c r="L438" s="374"/>
    </row>
    <row r="439" spans="1:12" s="11" customFormat="1" ht="11.1" customHeight="1" x14ac:dyDescent="0.2">
      <c r="B439" s="356"/>
      <c r="C439" s="362"/>
      <c r="D439" s="359"/>
      <c r="E439" s="14" t="s">
        <v>16</v>
      </c>
      <c r="F439" s="14" t="s">
        <v>17</v>
      </c>
      <c r="G439" s="15" t="s">
        <v>18</v>
      </c>
      <c r="H439" s="369" t="s">
        <v>19</v>
      </c>
      <c r="I439" s="371"/>
      <c r="J439" s="371"/>
      <c r="K439" s="370"/>
      <c r="L439" s="16" t="s">
        <v>20</v>
      </c>
    </row>
    <row r="440" spans="1:12" s="11" customFormat="1" ht="11.1" customHeight="1" x14ac:dyDescent="0.2">
      <c r="B440" s="17"/>
      <c r="C440" s="18"/>
      <c r="D440" s="18"/>
    </row>
    <row r="441" spans="1:12" s="11" customFormat="1" ht="11.1" customHeight="1" x14ac:dyDescent="0.2">
      <c r="B441" s="45">
        <v>15</v>
      </c>
      <c r="C441" s="20" t="s">
        <v>56</v>
      </c>
      <c r="D441" s="21">
        <v>2010</v>
      </c>
      <c r="E441" s="22">
        <v>3.0833333333333335</v>
      </c>
      <c r="F441" s="22">
        <v>248.58333333333334</v>
      </c>
      <c r="G441" s="22">
        <v>410.5</v>
      </c>
      <c r="H441" s="22">
        <v>4201.5899999999992</v>
      </c>
      <c r="I441" s="43" t="s">
        <v>21</v>
      </c>
      <c r="J441" s="43" t="s">
        <v>21</v>
      </c>
      <c r="K441" s="43" t="s">
        <v>21</v>
      </c>
      <c r="L441" s="43" t="s">
        <v>21</v>
      </c>
    </row>
    <row r="442" spans="1:12" s="11" customFormat="1" ht="11.1" customHeight="1" x14ac:dyDescent="0.2">
      <c r="B442" s="42"/>
      <c r="C442" s="20" t="s">
        <v>57</v>
      </c>
      <c r="D442" s="21">
        <v>2015</v>
      </c>
      <c r="E442" s="22">
        <v>4</v>
      </c>
      <c r="F442" s="22">
        <v>498.83333333333297</v>
      </c>
      <c r="G442" s="22">
        <v>783.83600000000001</v>
      </c>
      <c r="H442" s="22">
        <v>12434.46</v>
      </c>
      <c r="I442" s="22">
        <v>72078.150999999998</v>
      </c>
      <c r="J442" s="43" t="s">
        <v>21</v>
      </c>
      <c r="K442" s="43" t="s">
        <v>21</v>
      </c>
      <c r="L442" s="43" t="s">
        <v>21</v>
      </c>
    </row>
    <row r="443" spans="1:12" s="11" customFormat="1" ht="11.1" customHeight="1" x14ac:dyDescent="0.2">
      <c r="B443" s="42"/>
      <c r="C443" s="20" t="s">
        <v>58</v>
      </c>
      <c r="D443" s="21">
        <v>2017</v>
      </c>
      <c r="E443" s="22">
        <v>3</v>
      </c>
      <c r="F443" s="22">
        <v>386.41666666666703</v>
      </c>
      <c r="G443" s="22">
        <v>602.38199999999995</v>
      </c>
      <c r="H443" s="22">
        <v>10771.745999999999</v>
      </c>
      <c r="I443" s="43" t="s">
        <v>21</v>
      </c>
      <c r="J443" s="43" t="s">
        <v>21</v>
      </c>
      <c r="K443" s="43" t="s">
        <v>21</v>
      </c>
      <c r="L443" s="43" t="s">
        <v>21</v>
      </c>
    </row>
    <row r="444" spans="1:12" s="11" customFormat="1" ht="11.1" customHeight="1" x14ac:dyDescent="0.2">
      <c r="B444" s="26"/>
      <c r="C444" s="26"/>
      <c r="D444" s="21">
        <v>2018</v>
      </c>
      <c r="E444" s="22">
        <v>3</v>
      </c>
      <c r="F444" s="22">
        <v>369.83333333333297</v>
      </c>
      <c r="G444" s="22">
        <v>561.21199999999999</v>
      </c>
      <c r="H444" s="22">
        <v>10573.271000000001</v>
      </c>
      <c r="I444" s="43" t="s">
        <v>21</v>
      </c>
      <c r="J444" s="43" t="s">
        <v>21</v>
      </c>
      <c r="K444" s="43" t="s">
        <v>21</v>
      </c>
      <c r="L444" s="43"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8"/>
      <c r="D447" s="32" t="s">
        <v>24</v>
      </c>
      <c r="E447" s="29">
        <v>3</v>
      </c>
      <c r="F447" s="29">
        <v>369.5</v>
      </c>
      <c r="G447" s="29">
        <v>90.951999999999998</v>
      </c>
      <c r="H447" s="29">
        <v>1777.7940000000001</v>
      </c>
      <c r="I447" s="43" t="s">
        <v>21</v>
      </c>
      <c r="J447" s="43" t="s">
        <v>21</v>
      </c>
      <c r="K447" s="43" t="s">
        <v>21</v>
      </c>
      <c r="L447" s="43"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3</v>
      </c>
      <c r="F449" s="29">
        <v>370</v>
      </c>
      <c r="G449" s="29">
        <v>45.792000000000002</v>
      </c>
      <c r="H449" s="29">
        <v>938.84100000000001</v>
      </c>
      <c r="I449" s="43" t="s">
        <v>21</v>
      </c>
      <c r="J449" s="43" t="s">
        <v>21</v>
      </c>
      <c r="K449" s="43" t="s">
        <v>21</v>
      </c>
      <c r="L449" s="43" t="s">
        <v>21</v>
      </c>
    </row>
    <row r="450" spans="2:12" s="11" customFormat="1" ht="11.1" customHeight="1" x14ac:dyDescent="0.2">
      <c r="B450" s="26"/>
      <c r="C450" s="26"/>
      <c r="D450" s="34" t="s">
        <v>26</v>
      </c>
      <c r="E450" s="29">
        <v>3</v>
      </c>
      <c r="F450" s="29">
        <v>369</v>
      </c>
      <c r="G450" s="29">
        <v>45.16</v>
      </c>
      <c r="H450" s="29">
        <v>838.95299999999997</v>
      </c>
      <c r="I450" s="43" t="s">
        <v>21</v>
      </c>
      <c r="J450" s="43" t="s">
        <v>21</v>
      </c>
      <c r="K450" s="43" t="s">
        <v>21</v>
      </c>
      <c r="L450" s="43" t="s">
        <v>21</v>
      </c>
    </row>
    <row r="451" spans="2:12" s="11" customFormat="1" ht="11.1" customHeight="1" x14ac:dyDescent="0.2">
      <c r="B451" s="26"/>
      <c r="C451" s="26"/>
      <c r="D451" s="34" t="s">
        <v>27</v>
      </c>
      <c r="E451" s="29">
        <v>3</v>
      </c>
      <c r="F451" s="29">
        <v>374</v>
      </c>
      <c r="G451" s="29">
        <v>49.72</v>
      </c>
      <c r="H451" s="29">
        <v>880.58</v>
      </c>
      <c r="I451" s="43" t="s">
        <v>21</v>
      </c>
      <c r="J451" s="43" t="s">
        <v>21</v>
      </c>
      <c r="K451" s="43" t="s">
        <v>21</v>
      </c>
      <c r="L451" s="43" t="s">
        <v>21</v>
      </c>
    </row>
    <row r="452" spans="2:12" s="11" customFormat="1" ht="11.1" customHeight="1" x14ac:dyDescent="0.2">
      <c r="B452" s="26"/>
      <c r="C452" s="26"/>
      <c r="D452" s="34" t="s">
        <v>28</v>
      </c>
      <c r="E452" s="29">
        <v>3</v>
      </c>
      <c r="F452" s="29">
        <v>371</v>
      </c>
      <c r="G452" s="29">
        <v>45.223999999999997</v>
      </c>
      <c r="H452" s="29">
        <v>868.48500000000001</v>
      </c>
      <c r="I452" s="43" t="s">
        <v>21</v>
      </c>
      <c r="J452" s="43" t="s">
        <v>21</v>
      </c>
      <c r="K452" s="43" t="s">
        <v>21</v>
      </c>
      <c r="L452" s="43" t="s">
        <v>21</v>
      </c>
    </row>
    <row r="453" spans="2:12" s="11" customFormat="1" ht="11.1" customHeight="1" x14ac:dyDescent="0.2">
      <c r="B453" s="26"/>
      <c r="C453" s="26"/>
      <c r="D453" s="35" t="s">
        <v>29</v>
      </c>
      <c r="E453" s="29">
        <v>3</v>
      </c>
      <c r="F453" s="29">
        <v>377</v>
      </c>
      <c r="G453" s="29">
        <v>49.793999999999997</v>
      </c>
      <c r="H453" s="29">
        <v>991.005</v>
      </c>
      <c r="I453" s="43" t="s">
        <v>21</v>
      </c>
      <c r="J453" s="43" t="s">
        <v>21</v>
      </c>
      <c r="K453" s="43" t="s">
        <v>21</v>
      </c>
      <c r="L453" s="43" t="s">
        <v>21</v>
      </c>
    </row>
    <row r="454" spans="2:12" s="11" customFormat="1" ht="11.1" customHeight="1" x14ac:dyDescent="0.2">
      <c r="B454" s="26"/>
      <c r="C454" s="26"/>
      <c r="D454" s="34" t="s">
        <v>30</v>
      </c>
      <c r="E454" s="29">
        <v>3</v>
      </c>
      <c r="F454" s="29">
        <v>361</v>
      </c>
      <c r="G454" s="29">
        <v>50.058999999999997</v>
      </c>
      <c r="H454" s="29">
        <v>886.05100000000004</v>
      </c>
      <c r="I454" s="43" t="s">
        <v>21</v>
      </c>
      <c r="J454" s="43" t="s">
        <v>21</v>
      </c>
      <c r="K454" s="43" t="s">
        <v>21</v>
      </c>
      <c r="L454" s="43" t="s">
        <v>21</v>
      </c>
    </row>
    <row r="455" spans="2:12" s="11" customFormat="1" ht="11.1" customHeight="1" x14ac:dyDescent="0.2">
      <c r="B455" s="26"/>
      <c r="C455" s="26"/>
      <c r="D455" s="34" t="s">
        <v>31</v>
      </c>
      <c r="E455" s="29">
        <v>3</v>
      </c>
      <c r="F455" s="29">
        <v>376</v>
      </c>
      <c r="G455" s="29">
        <v>43.65</v>
      </c>
      <c r="H455" s="29">
        <v>848.59</v>
      </c>
      <c r="I455" s="43" t="s">
        <v>21</v>
      </c>
      <c r="J455" s="43" t="s">
        <v>21</v>
      </c>
      <c r="K455" s="43" t="s">
        <v>21</v>
      </c>
      <c r="L455" s="43" t="s">
        <v>21</v>
      </c>
    </row>
    <row r="456" spans="2:12" s="11" customFormat="1" ht="11.1" customHeight="1" x14ac:dyDescent="0.2">
      <c r="B456" s="26"/>
      <c r="C456" s="26"/>
      <c r="D456" s="34" t="s">
        <v>32</v>
      </c>
      <c r="E456" s="29">
        <v>3</v>
      </c>
      <c r="F456" s="29">
        <v>374</v>
      </c>
      <c r="G456" s="29">
        <v>46.439</v>
      </c>
      <c r="H456" s="29">
        <v>859.93700000000001</v>
      </c>
      <c r="I456" s="43" t="s">
        <v>21</v>
      </c>
      <c r="J456" s="43" t="s">
        <v>21</v>
      </c>
      <c r="K456" s="43" t="s">
        <v>21</v>
      </c>
      <c r="L456" s="43" t="s">
        <v>21</v>
      </c>
    </row>
    <row r="457" spans="2:12" s="11" customFormat="1" ht="11.1" customHeight="1" x14ac:dyDescent="0.2">
      <c r="B457" s="26"/>
      <c r="C457" s="26"/>
      <c r="D457" s="34" t="s">
        <v>33</v>
      </c>
      <c r="E457" s="29">
        <v>3</v>
      </c>
      <c r="F457" s="29">
        <v>386</v>
      </c>
      <c r="G457" s="29">
        <v>52.295000000000002</v>
      </c>
      <c r="H457" s="29">
        <v>854.78599999999994</v>
      </c>
      <c r="I457" s="43" t="s">
        <v>21</v>
      </c>
      <c r="J457" s="43" t="s">
        <v>21</v>
      </c>
      <c r="K457" s="43" t="s">
        <v>21</v>
      </c>
      <c r="L457" s="43" t="s">
        <v>21</v>
      </c>
    </row>
    <row r="458" spans="2:12" s="11" customFormat="1" ht="11.1" customHeight="1" x14ac:dyDescent="0.2">
      <c r="B458" s="26"/>
      <c r="C458" s="26"/>
      <c r="D458" s="34" t="s">
        <v>34</v>
      </c>
      <c r="E458" s="29">
        <v>3</v>
      </c>
      <c r="F458" s="29">
        <v>377</v>
      </c>
      <c r="G458" s="29">
        <v>51.3</v>
      </c>
      <c r="H458" s="29">
        <v>935.75300000000004</v>
      </c>
      <c r="I458" s="43" t="s">
        <v>21</v>
      </c>
      <c r="J458" s="43" t="s">
        <v>21</v>
      </c>
      <c r="K458" s="43" t="s">
        <v>21</v>
      </c>
      <c r="L458" s="43" t="s">
        <v>21</v>
      </c>
    </row>
    <row r="459" spans="2:12" s="11" customFormat="1" ht="11.1" customHeight="1" x14ac:dyDescent="0.2">
      <c r="B459" s="26"/>
      <c r="C459" s="26"/>
      <c r="D459" s="34" t="s">
        <v>35</v>
      </c>
      <c r="E459" s="29">
        <v>3</v>
      </c>
      <c r="F459" s="29">
        <v>354</v>
      </c>
      <c r="G459" s="29">
        <v>49.868000000000002</v>
      </c>
      <c r="H459" s="29">
        <v>942.91600000000005</v>
      </c>
      <c r="I459" s="43" t="s">
        <v>21</v>
      </c>
      <c r="J459" s="43" t="s">
        <v>21</v>
      </c>
      <c r="K459" s="43" t="s">
        <v>21</v>
      </c>
      <c r="L459" s="43" t="s">
        <v>21</v>
      </c>
    </row>
    <row r="460" spans="2:12" s="11" customFormat="1" ht="11.1" customHeight="1" x14ac:dyDescent="0.2">
      <c r="B460" s="26"/>
      <c r="C460" s="26"/>
      <c r="D460" s="34" t="s">
        <v>36</v>
      </c>
      <c r="E460" s="29">
        <v>3</v>
      </c>
      <c r="F460" s="29">
        <v>349</v>
      </c>
      <c r="G460" s="29">
        <v>31.911000000000001</v>
      </c>
      <c r="H460" s="29">
        <v>727.37400000000002</v>
      </c>
      <c r="I460" s="43" t="s">
        <v>21</v>
      </c>
      <c r="J460" s="43" t="s">
        <v>21</v>
      </c>
      <c r="K460" s="43" t="s">
        <v>21</v>
      </c>
      <c r="L460" s="43"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24</v>
      </c>
      <c r="E463" s="29">
        <v>2</v>
      </c>
      <c r="F463" s="46" t="s">
        <v>21</v>
      </c>
      <c r="G463" s="46" t="s">
        <v>21</v>
      </c>
      <c r="H463" s="46" t="s">
        <v>21</v>
      </c>
      <c r="I463" s="46" t="s">
        <v>21</v>
      </c>
      <c r="J463" s="46" t="s">
        <v>21</v>
      </c>
      <c r="K463" s="46" t="s">
        <v>21</v>
      </c>
      <c r="L463" s="46"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6" t="s">
        <v>21</v>
      </c>
      <c r="G465" s="46" t="s">
        <v>21</v>
      </c>
      <c r="H465" s="46" t="s">
        <v>21</v>
      </c>
      <c r="I465" s="46" t="s">
        <v>21</v>
      </c>
      <c r="J465" s="46" t="s">
        <v>21</v>
      </c>
      <c r="K465" s="46" t="s">
        <v>21</v>
      </c>
      <c r="L465" s="46" t="s">
        <v>21</v>
      </c>
    </row>
    <row r="466" spans="2:12" s="11" customFormat="1" ht="11.1" customHeight="1" x14ac:dyDescent="0.2">
      <c r="B466" s="26"/>
      <c r="C466" s="26"/>
      <c r="D466" s="34" t="s">
        <v>26</v>
      </c>
      <c r="E466" s="29">
        <v>2</v>
      </c>
      <c r="F466" s="46" t="s">
        <v>21</v>
      </c>
      <c r="G466" s="46" t="s">
        <v>21</v>
      </c>
      <c r="H466" s="46" t="s">
        <v>21</v>
      </c>
      <c r="I466" s="46" t="s">
        <v>21</v>
      </c>
      <c r="J466" s="46" t="s">
        <v>21</v>
      </c>
      <c r="K466" s="46" t="s">
        <v>21</v>
      </c>
      <c r="L466" s="46" t="s">
        <v>21</v>
      </c>
    </row>
    <row r="467" spans="2:12" s="11" customFormat="1" ht="11.1" customHeight="1" x14ac:dyDescent="0.2">
      <c r="B467" s="26"/>
      <c r="C467" s="26"/>
      <c r="D467" s="34" t="s">
        <v>27</v>
      </c>
      <c r="E467" s="29"/>
      <c r="F467" s="29"/>
      <c r="G467" s="29"/>
      <c r="H467" s="29"/>
      <c r="I467" s="43"/>
      <c r="J467" s="43"/>
      <c r="K467" s="43"/>
      <c r="L467" s="43"/>
    </row>
    <row r="468" spans="2:12" s="11" customFormat="1" ht="11.1" customHeight="1" x14ac:dyDescent="0.2">
      <c r="B468" s="26"/>
      <c r="C468" s="26"/>
      <c r="D468" s="34" t="s">
        <v>28</v>
      </c>
      <c r="E468" s="29"/>
      <c r="F468" s="29"/>
      <c r="G468" s="29"/>
      <c r="H468" s="29"/>
      <c r="I468" s="43"/>
      <c r="J468" s="43"/>
      <c r="K468" s="43"/>
      <c r="L468" s="43"/>
    </row>
    <row r="469" spans="2:12" s="11" customFormat="1" ht="11.1" customHeight="1" x14ac:dyDescent="0.2">
      <c r="B469" s="26"/>
      <c r="C469" s="26"/>
      <c r="D469" s="35" t="s">
        <v>29</v>
      </c>
      <c r="E469" s="29"/>
      <c r="F469" s="29"/>
      <c r="G469" s="29"/>
      <c r="H469" s="29"/>
      <c r="I469" s="43"/>
      <c r="J469" s="43"/>
      <c r="K469" s="43"/>
      <c r="L469" s="43"/>
    </row>
    <row r="470" spans="2:12" s="11" customFormat="1" ht="11.1" customHeight="1" x14ac:dyDescent="0.2">
      <c r="B470" s="26"/>
      <c r="C470" s="26"/>
      <c r="D470" s="34" t="s">
        <v>30</v>
      </c>
      <c r="E470" s="29"/>
      <c r="F470" s="29"/>
      <c r="G470" s="29"/>
      <c r="H470" s="29"/>
      <c r="I470" s="43"/>
      <c r="J470" s="43"/>
      <c r="K470" s="43"/>
      <c r="L470" s="43"/>
    </row>
    <row r="471" spans="2:12" s="11" customFormat="1" ht="11.1" customHeight="1" x14ac:dyDescent="0.2">
      <c r="B471" s="26"/>
      <c r="C471" s="26"/>
      <c r="D471" s="34" t="s">
        <v>31</v>
      </c>
      <c r="E471" s="29"/>
      <c r="F471" s="29"/>
      <c r="G471" s="29"/>
      <c r="H471" s="29"/>
      <c r="I471" s="43"/>
      <c r="J471" s="43"/>
      <c r="K471" s="43"/>
      <c r="L471" s="43"/>
    </row>
    <row r="472" spans="2:12" s="11" customFormat="1" ht="11.1" customHeight="1" x14ac:dyDescent="0.2">
      <c r="B472" s="26"/>
      <c r="C472" s="26"/>
      <c r="D472" s="34" t="s">
        <v>32</v>
      </c>
      <c r="E472" s="29"/>
      <c r="F472" s="29"/>
      <c r="G472" s="29"/>
      <c r="H472" s="29"/>
      <c r="I472" s="43"/>
      <c r="J472" s="43"/>
      <c r="K472" s="43"/>
      <c r="L472" s="43"/>
    </row>
    <row r="473" spans="2:12" s="11" customFormat="1" ht="11.1" customHeight="1" x14ac:dyDescent="0.2">
      <c r="B473" s="26"/>
      <c r="C473" s="26"/>
      <c r="D473" s="34" t="s">
        <v>33</v>
      </c>
      <c r="E473" s="37"/>
      <c r="F473" s="37"/>
      <c r="G473" s="37"/>
      <c r="H473" s="37"/>
      <c r="I473" s="43"/>
      <c r="J473" s="43"/>
      <c r="K473" s="43"/>
      <c r="L473" s="43"/>
    </row>
    <row r="474" spans="2:12" s="11" customFormat="1" ht="11.1" customHeight="1" x14ac:dyDescent="0.2">
      <c r="B474" s="26"/>
      <c r="C474" s="26"/>
      <c r="D474" s="34" t="s">
        <v>34</v>
      </c>
      <c r="E474" s="29"/>
      <c r="F474" s="29"/>
      <c r="G474" s="29"/>
      <c r="H474" s="29"/>
      <c r="I474" s="43"/>
      <c r="J474" s="43"/>
      <c r="K474" s="43"/>
      <c r="L474" s="43"/>
    </row>
    <row r="475" spans="2:12" s="11" customFormat="1" ht="11.1" customHeight="1" x14ac:dyDescent="0.2">
      <c r="B475" s="26"/>
      <c r="C475" s="26"/>
      <c r="D475" s="34" t="s">
        <v>35</v>
      </c>
      <c r="E475" s="29"/>
      <c r="F475" s="29"/>
      <c r="G475" s="29"/>
      <c r="H475" s="29"/>
      <c r="I475" s="29"/>
      <c r="J475" s="29"/>
      <c r="K475" s="29"/>
      <c r="L475" s="31"/>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4"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4"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4" t="s">
        <v>61</v>
      </c>
      <c r="D481" s="21">
        <v>2017</v>
      </c>
      <c r="E481" s="22">
        <v>10.8333333333333</v>
      </c>
      <c r="F481" s="22">
        <v>2037</v>
      </c>
      <c r="G481" s="22">
        <v>3213.8980000000001</v>
      </c>
      <c r="H481" s="22">
        <v>67431.426000000007</v>
      </c>
      <c r="I481" s="22">
        <v>508671.80300000001</v>
      </c>
      <c r="J481" s="22">
        <v>139484.204</v>
      </c>
      <c r="K481" s="43"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24</v>
      </c>
      <c r="E485" s="29">
        <v>12</v>
      </c>
      <c r="F485" s="29">
        <v>2453</v>
      </c>
      <c r="G485" s="29">
        <v>686.15499999999997</v>
      </c>
      <c r="H485" s="29">
        <v>12863.632</v>
      </c>
      <c r="I485" s="29">
        <v>95126.528000000006</v>
      </c>
      <c r="J485" s="29">
        <v>28238.771000000001</v>
      </c>
      <c r="K485" s="29">
        <v>17630.468000000001</v>
      </c>
      <c r="L485" s="31">
        <v>29.685484789269299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3"/>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24</v>
      </c>
      <c r="E501" s="29">
        <v>12</v>
      </c>
      <c r="F501" s="29">
        <v>2593</v>
      </c>
      <c r="G501" s="29">
        <v>659.19500000000005</v>
      </c>
      <c r="H501" s="29">
        <v>14046.522999999999</v>
      </c>
      <c r="I501" s="29">
        <v>99381.331999999995</v>
      </c>
      <c r="J501" s="29">
        <v>33972.339</v>
      </c>
      <c r="K501" s="29">
        <v>17477</v>
      </c>
      <c r="L501" s="31">
        <v>34.183823376406302</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26</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27</v>
      </c>
      <c r="E505" s="29"/>
      <c r="F505" s="29"/>
      <c r="G505" s="29"/>
      <c r="H505" s="29"/>
      <c r="I505" s="29"/>
      <c r="J505" s="29"/>
      <c r="K505" s="29"/>
      <c r="L505" s="31"/>
    </row>
    <row r="506" spans="2:12" s="11" customFormat="1" ht="11.1" customHeight="1" x14ac:dyDescent="0.2">
      <c r="B506" s="26"/>
      <c r="C506" s="27"/>
      <c r="D506" s="34" t="s">
        <v>28</v>
      </c>
      <c r="E506" s="29"/>
      <c r="F506" s="29"/>
      <c r="G506" s="29"/>
      <c r="H506" s="29"/>
      <c r="I506" s="29"/>
      <c r="J506" s="29"/>
      <c r="K506" s="29"/>
      <c r="L506" s="31"/>
    </row>
    <row r="507" spans="2:12" s="11" customFormat="1" ht="11.1" customHeight="1" x14ac:dyDescent="0.2">
      <c r="B507" s="26"/>
      <c r="C507" s="27"/>
      <c r="D507" s="35" t="s">
        <v>29</v>
      </c>
      <c r="E507" s="29"/>
      <c r="F507" s="29"/>
      <c r="G507" s="29"/>
      <c r="H507" s="29"/>
      <c r="I507" s="29"/>
      <c r="J507" s="29"/>
      <c r="K507" s="29"/>
      <c r="L507" s="31"/>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75" t="s">
        <v>62</v>
      </c>
      <c r="B517" s="375"/>
      <c r="C517" s="375"/>
      <c r="D517" s="375"/>
      <c r="E517" s="375"/>
      <c r="F517" s="375"/>
      <c r="G517" s="375"/>
      <c r="H517" s="375"/>
      <c r="I517" s="375"/>
      <c r="J517" s="375"/>
      <c r="K517" s="375"/>
      <c r="L517" s="37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75" t="s">
        <v>1</v>
      </c>
      <c r="B519" s="375"/>
      <c r="C519" s="375"/>
      <c r="D519" s="375"/>
      <c r="E519" s="375"/>
      <c r="F519" s="375"/>
      <c r="G519" s="375"/>
      <c r="H519" s="375"/>
      <c r="I519" s="375"/>
      <c r="J519" s="375"/>
      <c r="K519" s="375"/>
      <c r="L519" s="375"/>
    </row>
    <row r="520" spans="1:12" s="11" customFormat="1" ht="11.1" customHeight="1" x14ac:dyDescent="0.2">
      <c r="A520" s="375" t="s">
        <v>2</v>
      </c>
      <c r="B520" s="375"/>
      <c r="C520" s="375"/>
      <c r="D520" s="375"/>
      <c r="E520" s="375"/>
      <c r="F520" s="375"/>
      <c r="G520" s="375"/>
      <c r="H520" s="375"/>
      <c r="I520" s="375"/>
      <c r="J520" s="375"/>
      <c r="K520" s="375"/>
      <c r="L520" s="37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54" t="s">
        <v>3</v>
      </c>
      <c r="C522" s="357" t="s">
        <v>4</v>
      </c>
      <c r="D522" s="360" t="s">
        <v>5</v>
      </c>
      <c r="E522" s="360" t="s">
        <v>6</v>
      </c>
      <c r="F522" s="357" t="s">
        <v>7</v>
      </c>
      <c r="G522" s="357" t="s">
        <v>8</v>
      </c>
      <c r="H522" s="357" t="s">
        <v>9</v>
      </c>
      <c r="I522" s="369" t="s">
        <v>10</v>
      </c>
      <c r="J522" s="371"/>
      <c r="K522" s="370"/>
      <c r="L522" s="372" t="s">
        <v>11</v>
      </c>
    </row>
    <row r="523" spans="1:12" s="11" customFormat="1" ht="15" customHeight="1" x14ac:dyDescent="0.2">
      <c r="B523" s="355"/>
      <c r="C523" s="361"/>
      <c r="D523" s="358"/>
      <c r="E523" s="358"/>
      <c r="F523" s="361"/>
      <c r="G523" s="361"/>
      <c r="H523" s="361"/>
      <c r="I523" s="357" t="s">
        <v>12</v>
      </c>
      <c r="J523" s="369" t="s">
        <v>13</v>
      </c>
      <c r="K523" s="370"/>
      <c r="L523" s="373"/>
    </row>
    <row r="524" spans="1:12" s="11" customFormat="1" ht="21" customHeight="1" x14ac:dyDescent="0.2">
      <c r="B524" s="355"/>
      <c r="C524" s="361"/>
      <c r="D524" s="358"/>
      <c r="E524" s="359"/>
      <c r="F524" s="362"/>
      <c r="G524" s="362"/>
      <c r="H524" s="362"/>
      <c r="I524" s="362"/>
      <c r="J524" s="12" t="s">
        <v>14</v>
      </c>
      <c r="K524" s="13" t="s">
        <v>15</v>
      </c>
      <c r="L524" s="374"/>
    </row>
    <row r="525" spans="1:12" s="11" customFormat="1" ht="11.1" customHeight="1" x14ac:dyDescent="0.2">
      <c r="B525" s="356"/>
      <c r="C525" s="362"/>
      <c r="D525" s="359"/>
      <c r="E525" s="14" t="s">
        <v>16</v>
      </c>
      <c r="F525" s="14" t="s">
        <v>17</v>
      </c>
      <c r="G525" s="15" t="s">
        <v>18</v>
      </c>
      <c r="H525" s="369" t="s">
        <v>19</v>
      </c>
      <c r="I525" s="371"/>
      <c r="J525" s="371"/>
      <c r="K525" s="370"/>
      <c r="L525" s="16" t="s">
        <v>20</v>
      </c>
    </row>
    <row r="526" spans="1:12" s="11" customFormat="1" ht="11.1" customHeight="1" x14ac:dyDescent="0.2">
      <c r="B526" s="17"/>
      <c r="C526" s="18"/>
      <c r="D526" s="18"/>
    </row>
    <row r="527" spans="1:12" s="11" customFormat="1" ht="11.1" customHeight="1" x14ac:dyDescent="0.2">
      <c r="B527" s="47">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24</v>
      </c>
      <c r="E533" s="29">
        <v>20</v>
      </c>
      <c r="F533" s="29">
        <v>3548.5</v>
      </c>
      <c r="G533" s="29">
        <v>952.76099999999997</v>
      </c>
      <c r="H533" s="29">
        <v>20059.583999999999</v>
      </c>
      <c r="I533" s="29">
        <v>207897.90299999999</v>
      </c>
      <c r="J533" s="29">
        <v>56517.764999999999</v>
      </c>
      <c r="K533" s="29">
        <v>44185.131999999998</v>
      </c>
      <c r="L533" s="31">
        <v>27.1853463572454</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24</v>
      </c>
      <c r="E549" s="29">
        <v>17</v>
      </c>
      <c r="F549" s="29">
        <v>3364.5</v>
      </c>
      <c r="G549" s="29">
        <v>890.03200000000004</v>
      </c>
      <c r="H549" s="29">
        <v>18570.789000000001</v>
      </c>
      <c r="I549" s="29">
        <v>195452.82500000001</v>
      </c>
      <c r="J549" s="29">
        <v>56092.080999999998</v>
      </c>
      <c r="K549" s="29">
        <v>45383.822999999997</v>
      </c>
      <c r="L549" s="31">
        <v>28.698526613775002</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26</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27</v>
      </c>
      <c r="E553" s="29"/>
      <c r="F553" s="29"/>
      <c r="G553" s="29"/>
      <c r="H553" s="29"/>
      <c r="I553" s="29"/>
      <c r="J553" s="29"/>
      <c r="K553" s="29"/>
      <c r="L553" s="31"/>
    </row>
    <row r="554" spans="2:12" s="11" customFormat="1" ht="11.1" customHeight="1" x14ac:dyDescent="0.2">
      <c r="B554" s="26"/>
      <c r="C554" s="26"/>
      <c r="D554" s="34" t="s">
        <v>28</v>
      </c>
      <c r="E554" s="29"/>
      <c r="F554" s="29"/>
      <c r="G554" s="29"/>
      <c r="H554" s="29"/>
      <c r="I554" s="29"/>
      <c r="J554" s="29"/>
      <c r="K554" s="29"/>
      <c r="L554" s="31"/>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8"/>
      <c r="C564" s="48"/>
      <c r="D564" s="49"/>
      <c r="E564" s="50"/>
      <c r="F564" s="50"/>
      <c r="G564" s="50"/>
      <c r="H564" s="50"/>
      <c r="I564" s="50"/>
      <c r="J564" s="51"/>
      <c r="K564" s="50"/>
      <c r="L564" s="52"/>
    </row>
    <row r="565" spans="2:12" s="11" customFormat="1"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24</v>
      </c>
      <c r="E571" s="29">
        <v>14</v>
      </c>
      <c r="F571" s="29">
        <v>2038</v>
      </c>
      <c r="G571" s="29">
        <v>561.19200000000001</v>
      </c>
      <c r="H571" s="29">
        <v>10881.334999999999</v>
      </c>
      <c r="I571" s="29">
        <v>68984.676999999996</v>
      </c>
      <c r="J571" s="29">
        <v>11114.648999999999</v>
      </c>
      <c r="K571" s="29">
        <v>8119.4889999999996</v>
      </c>
      <c r="L571" s="31">
        <v>16.111764935856701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v>
      </c>
      <c r="F587" s="29">
        <v>2052</v>
      </c>
      <c r="G587" s="29">
        <v>574.03800000000001</v>
      </c>
      <c r="H587" s="29">
        <v>11219.802</v>
      </c>
      <c r="I587" s="29">
        <v>60566.194000000003</v>
      </c>
      <c r="J587" s="29">
        <v>9771.5239999999994</v>
      </c>
      <c r="K587" s="29">
        <v>7179.3209999999999</v>
      </c>
      <c r="L587" s="31">
        <v>16.133627283893698</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3" customFormat="1" ht="11.1" customHeight="1" x14ac:dyDescent="0.2">
      <c r="A590" s="11"/>
      <c r="B590" s="26"/>
      <c r="C590" s="27"/>
      <c r="D590" s="34" t="s">
        <v>26</v>
      </c>
      <c r="E590" s="29">
        <v>15</v>
      </c>
      <c r="F590" s="29">
        <v>2020</v>
      </c>
      <c r="G590" s="29">
        <v>262.18299999999999</v>
      </c>
      <c r="H590" s="29">
        <v>5198.0770000000002</v>
      </c>
      <c r="I590" s="29">
        <v>28001.43</v>
      </c>
      <c r="J590" s="29">
        <v>5187.9120000000003</v>
      </c>
      <c r="K590" s="29">
        <v>3747.4360000000001</v>
      </c>
      <c r="L590" s="31">
        <v>18.527310926620501</v>
      </c>
      <c r="M590" s="11"/>
    </row>
    <row r="591" spans="1:13" s="53" customFormat="1" ht="11.1" customHeight="1" x14ac:dyDescent="0.2">
      <c r="A591" s="11"/>
      <c r="B591" s="26"/>
      <c r="C591" s="27"/>
      <c r="D591" s="34" t="s">
        <v>27</v>
      </c>
      <c r="E591" s="29"/>
      <c r="F591" s="29"/>
      <c r="G591" s="29"/>
      <c r="H591" s="29"/>
      <c r="I591" s="29"/>
      <c r="J591" s="29"/>
      <c r="K591" s="29"/>
      <c r="L591" s="31"/>
      <c r="M591" s="11"/>
    </row>
    <row r="592" spans="1:13" s="53" customFormat="1" ht="11.1" customHeight="1" x14ac:dyDescent="0.2">
      <c r="A592" s="11"/>
      <c r="B592" s="26"/>
      <c r="C592" s="27"/>
      <c r="D592" s="34" t="s">
        <v>28</v>
      </c>
      <c r="E592" s="29"/>
      <c r="F592" s="29"/>
      <c r="G592" s="29"/>
      <c r="H592" s="29"/>
      <c r="I592" s="29"/>
      <c r="J592" s="29"/>
      <c r="K592" s="29"/>
      <c r="L592" s="31"/>
      <c r="M592" s="11"/>
    </row>
    <row r="593" spans="1:13" s="53" customFormat="1" ht="11.1" customHeight="1" x14ac:dyDescent="0.2">
      <c r="A593" s="11"/>
      <c r="B593" s="26"/>
      <c r="C593" s="27"/>
      <c r="D593" s="35" t="s">
        <v>29</v>
      </c>
      <c r="E593" s="29"/>
      <c r="F593" s="29"/>
      <c r="G593" s="29"/>
      <c r="H593" s="29"/>
      <c r="I593" s="29"/>
      <c r="J593" s="29"/>
      <c r="K593" s="29"/>
      <c r="L593" s="31"/>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75" t="s">
        <v>70</v>
      </c>
      <c r="B603" s="375"/>
      <c r="C603" s="375"/>
      <c r="D603" s="375"/>
      <c r="E603" s="375"/>
      <c r="F603" s="375"/>
      <c r="G603" s="375"/>
      <c r="H603" s="375"/>
      <c r="I603" s="375"/>
      <c r="J603" s="375"/>
      <c r="K603" s="375"/>
      <c r="L603" s="375"/>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75" t="s">
        <v>1</v>
      </c>
      <c r="B605" s="375"/>
      <c r="C605" s="375"/>
      <c r="D605" s="375"/>
      <c r="E605" s="375"/>
      <c r="F605" s="375"/>
      <c r="G605" s="375"/>
      <c r="H605" s="375"/>
      <c r="I605" s="375"/>
      <c r="J605" s="375"/>
      <c r="K605" s="375"/>
      <c r="L605" s="375"/>
      <c r="M605" s="11"/>
    </row>
    <row r="606" spans="1:13" s="53" customFormat="1" ht="11.1" customHeight="1" x14ac:dyDescent="0.2">
      <c r="A606" s="375" t="s">
        <v>2</v>
      </c>
      <c r="B606" s="375"/>
      <c r="C606" s="375"/>
      <c r="D606" s="375"/>
      <c r="E606" s="375"/>
      <c r="F606" s="375"/>
      <c r="G606" s="375"/>
      <c r="H606" s="375"/>
      <c r="I606" s="375"/>
      <c r="J606" s="375"/>
      <c r="K606" s="375"/>
      <c r="L606" s="375"/>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54" t="s">
        <v>3</v>
      </c>
      <c r="C608" s="357" t="s">
        <v>4</v>
      </c>
      <c r="D608" s="360" t="s">
        <v>5</v>
      </c>
      <c r="E608" s="360" t="s">
        <v>6</v>
      </c>
      <c r="F608" s="357" t="s">
        <v>7</v>
      </c>
      <c r="G608" s="357" t="s">
        <v>8</v>
      </c>
      <c r="H608" s="357" t="s">
        <v>9</v>
      </c>
      <c r="I608" s="369" t="s">
        <v>10</v>
      </c>
      <c r="J608" s="371"/>
      <c r="K608" s="370"/>
      <c r="L608" s="372" t="s">
        <v>11</v>
      </c>
    </row>
    <row r="609" spans="1:13" ht="15" customHeight="1" x14ac:dyDescent="0.2">
      <c r="B609" s="355"/>
      <c r="C609" s="361"/>
      <c r="D609" s="358"/>
      <c r="E609" s="358"/>
      <c r="F609" s="361"/>
      <c r="G609" s="361"/>
      <c r="H609" s="361"/>
      <c r="I609" s="357" t="s">
        <v>12</v>
      </c>
      <c r="J609" s="369" t="s">
        <v>13</v>
      </c>
      <c r="K609" s="370"/>
      <c r="L609" s="373"/>
    </row>
    <row r="610" spans="1:13" ht="21" customHeight="1" x14ac:dyDescent="0.2">
      <c r="B610" s="355"/>
      <c r="C610" s="361"/>
      <c r="D610" s="358"/>
      <c r="E610" s="359"/>
      <c r="F610" s="362"/>
      <c r="G610" s="362"/>
      <c r="H610" s="362"/>
      <c r="I610" s="362"/>
      <c r="J610" s="12" t="s">
        <v>14</v>
      </c>
      <c r="K610" s="13" t="s">
        <v>15</v>
      </c>
      <c r="L610" s="374"/>
    </row>
    <row r="611" spans="1:13" ht="11.1" customHeight="1" x14ac:dyDescent="0.2">
      <c r="B611" s="356"/>
      <c r="C611" s="362"/>
      <c r="D611" s="359"/>
      <c r="E611" s="14" t="s">
        <v>16</v>
      </c>
      <c r="F611" s="14" t="s">
        <v>17</v>
      </c>
      <c r="G611" s="15" t="s">
        <v>18</v>
      </c>
      <c r="H611" s="369" t="s">
        <v>19</v>
      </c>
      <c r="I611" s="371"/>
      <c r="J611" s="371"/>
      <c r="K611" s="370"/>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4"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3" customFormat="1" ht="11.1" customHeight="1" x14ac:dyDescent="0.2">
      <c r="A615" s="11"/>
      <c r="B615" s="42"/>
      <c r="C615" s="44"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3"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2018</v>
      </c>
      <c r="E618" s="29"/>
      <c r="F618" s="29"/>
      <c r="G618" s="29"/>
      <c r="H618" s="29"/>
      <c r="I618" s="29"/>
      <c r="J618" s="30"/>
      <c r="K618" s="29"/>
      <c r="L618" s="31"/>
      <c r="M618" s="11"/>
    </row>
    <row r="619" spans="1:13" s="53" customFormat="1" ht="11.1" customHeight="1" x14ac:dyDescent="0.2">
      <c r="A619" s="11"/>
      <c r="B619" s="26"/>
      <c r="C619" s="26"/>
      <c r="D619" s="32" t="s">
        <v>24</v>
      </c>
      <c r="E619" s="29">
        <v>22.5</v>
      </c>
      <c r="F619" s="29">
        <v>3419</v>
      </c>
      <c r="G619" s="29">
        <v>966.53499999999997</v>
      </c>
      <c r="H619" s="29">
        <v>24811.186000000002</v>
      </c>
      <c r="I619" s="29">
        <v>159395.77499999999</v>
      </c>
      <c r="J619" s="29">
        <v>79968.807000000001</v>
      </c>
      <c r="K619" s="29">
        <v>33847.722999999998</v>
      </c>
      <c r="L619" s="31">
        <v>50.169966550242599</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3"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3"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3"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3"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3"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3"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3"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3"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3"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3"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3"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2019</v>
      </c>
      <c r="E634" s="29"/>
      <c r="F634" s="29"/>
      <c r="G634" s="29"/>
      <c r="H634" s="29"/>
      <c r="I634" s="29"/>
      <c r="J634" s="30"/>
      <c r="K634" s="29"/>
      <c r="L634" s="31"/>
      <c r="M634" s="11"/>
    </row>
    <row r="635" spans="1:13" s="53" customFormat="1" ht="11.1" customHeight="1" x14ac:dyDescent="0.2">
      <c r="A635" s="11"/>
      <c r="B635" s="26"/>
      <c r="C635" s="26"/>
      <c r="D635" s="32" t="s">
        <v>24</v>
      </c>
      <c r="E635" s="29">
        <v>23.5</v>
      </c>
      <c r="F635" s="29">
        <v>3566</v>
      </c>
      <c r="G635" s="29">
        <v>985.87</v>
      </c>
      <c r="H635" s="29">
        <v>26238.705000000002</v>
      </c>
      <c r="I635" s="29">
        <v>157168.024</v>
      </c>
      <c r="J635" s="29">
        <v>80346.981</v>
      </c>
      <c r="K635" s="29">
        <v>37868.707999999999</v>
      </c>
      <c r="L635" s="31">
        <v>51.1217097187657</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3" customFormat="1" ht="11.1" customHeight="1" x14ac:dyDescent="0.2">
      <c r="A638" s="11"/>
      <c r="B638" s="26"/>
      <c r="C638" s="26"/>
      <c r="D638" s="34" t="s">
        <v>26</v>
      </c>
      <c r="E638" s="29">
        <v>24</v>
      </c>
      <c r="F638" s="29">
        <v>3594</v>
      </c>
      <c r="G638" s="29">
        <v>478.04899999999998</v>
      </c>
      <c r="H638" s="29">
        <v>12969.955</v>
      </c>
      <c r="I638" s="29">
        <v>82108.044999999998</v>
      </c>
      <c r="J638" s="29">
        <v>40279.578999999998</v>
      </c>
      <c r="K638" s="29">
        <v>18063.66</v>
      </c>
      <c r="L638" s="31">
        <v>49.0567994890148</v>
      </c>
      <c r="M638" s="11"/>
    </row>
    <row r="639" spans="1:13" s="53" customFormat="1" ht="11.1" customHeight="1" x14ac:dyDescent="0.2">
      <c r="A639" s="11"/>
      <c r="B639" s="26"/>
      <c r="C639" s="26"/>
      <c r="D639" s="34" t="s">
        <v>27</v>
      </c>
      <c r="E639" s="29"/>
      <c r="F639" s="29"/>
      <c r="G639" s="29"/>
      <c r="H639" s="29"/>
      <c r="I639" s="29"/>
      <c r="J639" s="29"/>
      <c r="K639" s="29"/>
      <c r="L639" s="31"/>
      <c r="M639" s="11"/>
    </row>
    <row r="640" spans="1:13" s="53" customFormat="1" ht="11.1" customHeight="1" x14ac:dyDescent="0.2">
      <c r="A640" s="11"/>
      <c r="B640" s="26"/>
      <c r="C640" s="26"/>
      <c r="D640" s="34" t="s">
        <v>28</v>
      </c>
      <c r="E640" s="29"/>
      <c r="F640" s="29"/>
      <c r="G640" s="29"/>
      <c r="H640" s="29"/>
      <c r="I640" s="29"/>
      <c r="J640" s="29"/>
      <c r="K640" s="29"/>
      <c r="L640" s="31"/>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6" t="s">
        <v>21</v>
      </c>
      <c r="K651" s="46" t="s">
        <v>21</v>
      </c>
      <c r="L651" s="46" t="s">
        <v>21</v>
      </c>
      <c r="M651" s="11"/>
    </row>
    <row r="652" spans="1:13" s="53"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3"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3"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2018</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1454</v>
      </c>
      <c r="G657" s="29">
        <v>391.26600000000002</v>
      </c>
      <c r="H657" s="29">
        <v>10295.06</v>
      </c>
      <c r="I657" s="29">
        <v>38803.648000000001</v>
      </c>
      <c r="J657" s="29">
        <v>24783.605</v>
      </c>
      <c r="K657" s="29">
        <v>9233.69</v>
      </c>
      <c r="L657" s="31">
        <v>63.869265590699101</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3"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3"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3"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3"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3"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3"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3"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3"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3"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3"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3"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2019</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1476.5</v>
      </c>
      <c r="G673" s="29">
        <v>398.61399999999998</v>
      </c>
      <c r="H673" s="29">
        <v>11288.918</v>
      </c>
      <c r="I673" s="29">
        <v>40653.553</v>
      </c>
      <c r="J673" s="29">
        <v>28528.441999999999</v>
      </c>
      <c r="K673" s="29">
        <v>10441.972</v>
      </c>
      <c r="L673" s="31">
        <v>70.174535544285604</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3" customFormat="1" ht="11.1" customHeight="1" x14ac:dyDescent="0.2">
      <c r="A676" s="11"/>
      <c r="B676" s="26"/>
      <c r="C676" s="27"/>
      <c r="D676" s="34" t="s">
        <v>26</v>
      </c>
      <c r="E676" s="29">
        <v>6</v>
      </c>
      <c r="F676" s="29">
        <v>1476</v>
      </c>
      <c r="G676" s="29">
        <v>194.15199999999999</v>
      </c>
      <c r="H676" s="29">
        <v>5816.8379999999997</v>
      </c>
      <c r="I676" s="29">
        <v>22147.159</v>
      </c>
      <c r="J676" s="29">
        <v>14869.625</v>
      </c>
      <c r="K676" s="29">
        <v>4933.5029999999997</v>
      </c>
      <c r="L676" s="31">
        <v>67.140101355663703</v>
      </c>
      <c r="M676" s="11"/>
    </row>
    <row r="677" spans="1:13" s="53" customFormat="1" ht="11.1" customHeight="1" x14ac:dyDescent="0.2">
      <c r="A677" s="11"/>
      <c r="B677" s="26"/>
      <c r="C677" s="27"/>
      <c r="D677" s="34" t="s">
        <v>27</v>
      </c>
      <c r="E677" s="29"/>
      <c r="F677" s="29"/>
      <c r="G677" s="29"/>
      <c r="H677" s="29"/>
      <c r="I677" s="29"/>
      <c r="J677" s="29"/>
      <c r="K677" s="29"/>
      <c r="L677" s="31"/>
      <c r="M677" s="11"/>
    </row>
    <row r="678" spans="1:13" s="53" customFormat="1" ht="11.1" customHeight="1" x14ac:dyDescent="0.2">
      <c r="A678" s="11"/>
      <c r="B678" s="26"/>
      <c r="C678" s="27"/>
      <c r="D678" s="34" t="s">
        <v>28</v>
      </c>
      <c r="E678" s="29"/>
      <c r="F678" s="29"/>
      <c r="G678" s="29"/>
      <c r="H678" s="29"/>
      <c r="I678" s="29"/>
      <c r="J678" s="29"/>
      <c r="K678" s="29"/>
      <c r="L678" s="31"/>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29"/>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75" t="s">
        <v>74</v>
      </c>
      <c r="B689" s="375"/>
      <c r="C689" s="375"/>
      <c r="D689" s="375"/>
      <c r="E689" s="375"/>
      <c r="F689" s="375"/>
      <c r="G689" s="375"/>
      <c r="H689" s="375"/>
      <c r="I689" s="375"/>
      <c r="J689" s="375"/>
      <c r="K689" s="375"/>
      <c r="L689" s="375"/>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75" t="s">
        <v>1</v>
      </c>
      <c r="B691" s="375"/>
      <c r="C691" s="375"/>
      <c r="D691" s="375"/>
      <c r="E691" s="375"/>
      <c r="F691" s="375"/>
      <c r="G691" s="375"/>
      <c r="H691" s="375"/>
      <c r="I691" s="375"/>
      <c r="J691" s="375"/>
      <c r="K691" s="375"/>
      <c r="L691" s="375"/>
      <c r="M691" s="11"/>
    </row>
    <row r="692" spans="1:13" s="53" customFormat="1" ht="11.1" customHeight="1" x14ac:dyDescent="0.2">
      <c r="A692" s="375" t="s">
        <v>2</v>
      </c>
      <c r="B692" s="375"/>
      <c r="C692" s="375"/>
      <c r="D692" s="375"/>
      <c r="E692" s="375"/>
      <c r="F692" s="375"/>
      <c r="G692" s="375"/>
      <c r="H692" s="375"/>
      <c r="I692" s="375"/>
      <c r="J692" s="375"/>
      <c r="K692" s="375"/>
      <c r="L692" s="375"/>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54" t="s">
        <v>3</v>
      </c>
      <c r="C694" s="357" t="s">
        <v>4</v>
      </c>
      <c r="D694" s="360" t="s">
        <v>5</v>
      </c>
      <c r="E694" s="360" t="s">
        <v>6</v>
      </c>
      <c r="F694" s="357" t="s">
        <v>7</v>
      </c>
      <c r="G694" s="357" t="s">
        <v>8</v>
      </c>
      <c r="H694" s="357" t="s">
        <v>9</v>
      </c>
      <c r="I694" s="369" t="s">
        <v>10</v>
      </c>
      <c r="J694" s="371"/>
      <c r="K694" s="370"/>
      <c r="L694" s="372" t="s">
        <v>11</v>
      </c>
    </row>
    <row r="695" spans="1:13" ht="15" customHeight="1" x14ac:dyDescent="0.2">
      <c r="B695" s="355"/>
      <c r="C695" s="361"/>
      <c r="D695" s="358"/>
      <c r="E695" s="358"/>
      <c r="F695" s="361"/>
      <c r="G695" s="361"/>
      <c r="H695" s="361"/>
      <c r="I695" s="357" t="s">
        <v>12</v>
      </c>
      <c r="J695" s="369" t="s">
        <v>13</v>
      </c>
      <c r="K695" s="370"/>
      <c r="L695" s="373"/>
    </row>
    <row r="696" spans="1:13" ht="21" customHeight="1" x14ac:dyDescent="0.2">
      <c r="B696" s="355"/>
      <c r="C696" s="361"/>
      <c r="D696" s="358"/>
      <c r="E696" s="359"/>
      <c r="F696" s="362"/>
      <c r="G696" s="362"/>
      <c r="H696" s="362"/>
      <c r="I696" s="362"/>
      <c r="J696" s="12" t="s">
        <v>14</v>
      </c>
      <c r="K696" s="13" t="s">
        <v>15</v>
      </c>
      <c r="L696" s="374"/>
    </row>
    <row r="697" spans="1:13" ht="11.1" customHeight="1" x14ac:dyDescent="0.2">
      <c r="B697" s="356"/>
      <c r="C697" s="362"/>
      <c r="D697" s="359"/>
      <c r="E697" s="14" t="s">
        <v>16</v>
      </c>
      <c r="F697" s="14" t="s">
        <v>17</v>
      </c>
      <c r="G697" s="15" t="s">
        <v>18</v>
      </c>
      <c r="H697" s="369" t="s">
        <v>19</v>
      </c>
      <c r="I697" s="371"/>
      <c r="J697" s="371"/>
      <c r="K697" s="370"/>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3"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3"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2018</v>
      </c>
      <c r="E704" s="29"/>
      <c r="F704" s="29"/>
      <c r="G704" s="29"/>
      <c r="H704" s="29"/>
      <c r="I704" s="29"/>
      <c r="J704" s="30"/>
      <c r="K704" s="29"/>
      <c r="L704" s="31"/>
      <c r="M704" s="11"/>
    </row>
    <row r="705" spans="1:13" s="53" customFormat="1" ht="11.1" customHeight="1" x14ac:dyDescent="0.2">
      <c r="A705" s="11"/>
      <c r="B705" s="26"/>
      <c r="C705" s="26"/>
      <c r="D705" s="32" t="s">
        <v>24</v>
      </c>
      <c r="E705" s="29">
        <v>97.5</v>
      </c>
      <c r="F705" s="29">
        <v>15515</v>
      </c>
      <c r="G705" s="29">
        <v>4425.9709999999995</v>
      </c>
      <c r="H705" s="29">
        <v>81213.641000000003</v>
      </c>
      <c r="I705" s="29">
        <v>479219.93800000002</v>
      </c>
      <c r="J705" s="29">
        <v>183761.73</v>
      </c>
      <c r="K705" s="29">
        <v>107855.209</v>
      </c>
      <c r="L705" s="31">
        <v>38.346010970854103</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3"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3"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3"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3"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3"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3"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3"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3"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3"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3"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3"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2019</v>
      </c>
      <c r="E720" s="29"/>
      <c r="F720" s="29"/>
      <c r="G720" s="29"/>
      <c r="H720" s="29"/>
      <c r="I720" s="29"/>
      <c r="J720" s="30"/>
      <c r="K720" s="29"/>
      <c r="L720" s="31"/>
      <c r="M720" s="11"/>
    </row>
    <row r="721" spans="1:13" s="53" customFormat="1" ht="11.1" customHeight="1" x14ac:dyDescent="0.2">
      <c r="A721" s="11"/>
      <c r="B721" s="26"/>
      <c r="C721" s="26"/>
      <c r="D721" s="32" t="s">
        <v>24</v>
      </c>
      <c r="E721" s="29">
        <v>99</v>
      </c>
      <c r="F721" s="29">
        <v>15948</v>
      </c>
      <c r="G721" s="29">
        <v>4535.1790000000001</v>
      </c>
      <c r="H721" s="29">
        <v>86318.203999999998</v>
      </c>
      <c r="I721" s="29">
        <v>493911.85499999998</v>
      </c>
      <c r="J721" s="29">
        <v>195687.05300000001</v>
      </c>
      <c r="K721" s="29">
        <v>112155.973</v>
      </c>
      <c r="L721" s="31">
        <v>39.619833178533398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3" customFormat="1" ht="11.1" customHeight="1" x14ac:dyDescent="0.2">
      <c r="A724" s="11"/>
      <c r="B724" s="26"/>
      <c r="C724" s="26"/>
      <c r="D724" s="34" t="s">
        <v>26</v>
      </c>
      <c r="E724" s="29">
        <v>101</v>
      </c>
      <c r="F724" s="29">
        <v>16082</v>
      </c>
      <c r="G724" s="29">
        <v>2226.5889999999999</v>
      </c>
      <c r="H724" s="29">
        <v>42289.055999999997</v>
      </c>
      <c r="I724" s="29">
        <v>243646.508</v>
      </c>
      <c r="J724" s="29">
        <v>97593.957999999999</v>
      </c>
      <c r="K724" s="29">
        <v>55131.485000000001</v>
      </c>
      <c r="L724" s="31">
        <v>40.055553761517501</v>
      </c>
      <c r="M724" s="11"/>
    </row>
    <row r="725" spans="1:13" s="53" customFormat="1" ht="11.1" customHeight="1" x14ac:dyDescent="0.2">
      <c r="A725" s="11"/>
      <c r="B725" s="26"/>
      <c r="C725" s="26"/>
      <c r="D725" s="34" t="s">
        <v>27</v>
      </c>
      <c r="E725" s="29"/>
      <c r="F725" s="29"/>
      <c r="G725" s="29"/>
      <c r="H725" s="29"/>
      <c r="I725" s="29"/>
      <c r="J725" s="29"/>
      <c r="K725" s="29"/>
      <c r="L725" s="31"/>
      <c r="M725" s="11"/>
    </row>
    <row r="726" spans="1:13" s="53" customFormat="1" ht="11.1" customHeight="1" x14ac:dyDescent="0.2">
      <c r="A726" s="11"/>
      <c r="B726" s="26"/>
      <c r="C726" s="26"/>
      <c r="D726" s="34" t="s">
        <v>28</v>
      </c>
      <c r="E726" s="29"/>
      <c r="F726" s="29"/>
      <c r="G726" s="29"/>
      <c r="H726" s="29"/>
      <c r="I726" s="29"/>
      <c r="J726" s="29"/>
      <c r="K726" s="29"/>
      <c r="L726" s="31"/>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3"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3"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3"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2018</v>
      </c>
      <c r="E742" s="29"/>
      <c r="F742" s="29"/>
      <c r="G742" s="29"/>
      <c r="H742" s="29"/>
      <c r="I742" s="29"/>
      <c r="J742" s="30"/>
      <c r="K742" s="29"/>
      <c r="L742" s="31"/>
      <c r="M742" s="11"/>
    </row>
    <row r="743" spans="1:13" s="53" customFormat="1" ht="11.1" customHeight="1" x14ac:dyDescent="0.2">
      <c r="A743" s="11"/>
      <c r="B743" s="26"/>
      <c r="C743" s="27"/>
      <c r="D743" s="32" t="s">
        <v>24</v>
      </c>
      <c r="E743" s="29">
        <v>61</v>
      </c>
      <c r="F743" s="29">
        <v>7998.5</v>
      </c>
      <c r="G743" s="29">
        <v>2150.2660000000001</v>
      </c>
      <c r="H743" s="29">
        <v>42043.095999999998</v>
      </c>
      <c r="I743" s="29">
        <v>197582.065</v>
      </c>
      <c r="J743" s="29">
        <v>75386.025999999998</v>
      </c>
      <c r="K743" s="29">
        <v>36684.129000000001</v>
      </c>
      <c r="L743" s="31">
        <v>38.154285916588599</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3"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3"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3"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3"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3"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3"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3"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3"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3"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3"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3"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2019</v>
      </c>
      <c r="E758" s="29"/>
      <c r="F758" s="29"/>
      <c r="G758" s="29"/>
      <c r="H758" s="29"/>
      <c r="I758" s="29"/>
      <c r="J758" s="30"/>
      <c r="K758" s="29"/>
      <c r="L758" s="31"/>
      <c r="M758" s="11"/>
    </row>
    <row r="759" spans="1:13" s="53" customFormat="1" ht="11.1" customHeight="1" x14ac:dyDescent="0.2">
      <c r="A759" s="11"/>
      <c r="B759" s="26"/>
      <c r="C759" s="57"/>
      <c r="D759" s="32" t="s">
        <v>24</v>
      </c>
      <c r="E759" s="29">
        <v>58.5</v>
      </c>
      <c r="F759" s="29">
        <v>8156.5</v>
      </c>
      <c r="G759" s="29">
        <v>2185.2559999999999</v>
      </c>
      <c r="H759" s="29">
        <v>45056.944000000003</v>
      </c>
      <c r="I759" s="29">
        <v>211056.46299999999</v>
      </c>
      <c r="J759" s="29">
        <v>72603.501999999993</v>
      </c>
      <c r="K759" s="29">
        <v>34232.561999999998</v>
      </c>
      <c r="L759" s="31">
        <v>34.400037301866497</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3" customFormat="1" ht="11.1" customHeight="1" x14ac:dyDescent="0.2">
      <c r="A762" s="11"/>
      <c r="B762" s="26"/>
      <c r="C762" s="27"/>
      <c r="D762" s="34" t="s">
        <v>26</v>
      </c>
      <c r="E762" s="29">
        <v>59</v>
      </c>
      <c r="F762" s="29">
        <v>8198</v>
      </c>
      <c r="G762" s="29">
        <v>1072.076</v>
      </c>
      <c r="H762" s="29">
        <v>22525.39</v>
      </c>
      <c r="I762" s="29">
        <v>106747.455</v>
      </c>
      <c r="J762" s="29">
        <v>34714.807999999997</v>
      </c>
      <c r="K762" s="29">
        <v>16613.896000000001</v>
      </c>
      <c r="L762" s="31">
        <v>32.520501776833903</v>
      </c>
      <c r="M762" s="11"/>
    </row>
    <row r="763" spans="1:13" s="53" customFormat="1" ht="11.1" customHeight="1" x14ac:dyDescent="0.2">
      <c r="A763" s="11"/>
      <c r="B763" s="26"/>
      <c r="C763" s="27"/>
      <c r="D763" s="34" t="s">
        <v>27</v>
      </c>
      <c r="E763" s="29"/>
      <c r="F763" s="29"/>
      <c r="G763" s="29"/>
      <c r="H763" s="29"/>
      <c r="I763" s="29"/>
      <c r="J763" s="29"/>
      <c r="K763" s="29"/>
      <c r="L763" s="31"/>
      <c r="M763" s="11"/>
    </row>
    <row r="764" spans="1:13" s="53" customFormat="1" ht="11.1" customHeight="1" x14ac:dyDescent="0.2">
      <c r="A764" s="11"/>
      <c r="B764" s="26"/>
      <c r="C764" s="27"/>
      <c r="D764" s="34" t="s">
        <v>28</v>
      </c>
      <c r="E764" s="29"/>
      <c r="F764" s="29"/>
      <c r="G764" s="29"/>
      <c r="H764" s="29"/>
      <c r="I764" s="29"/>
      <c r="J764" s="29"/>
      <c r="K764" s="29"/>
      <c r="L764" s="31"/>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75" t="s">
        <v>81</v>
      </c>
      <c r="B775" s="375"/>
      <c r="C775" s="375"/>
      <c r="D775" s="375"/>
      <c r="E775" s="375"/>
      <c r="F775" s="375"/>
      <c r="G775" s="375"/>
      <c r="H775" s="375"/>
      <c r="I775" s="375"/>
      <c r="J775" s="375"/>
      <c r="K775" s="375"/>
      <c r="L775" s="375"/>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75" t="s">
        <v>1</v>
      </c>
      <c r="B777" s="375"/>
      <c r="C777" s="375"/>
      <c r="D777" s="375"/>
      <c r="E777" s="375"/>
      <c r="F777" s="375"/>
      <c r="G777" s="375"/>
      <c r="H777" s="375"/>
      <c r="I777" s="375"/>
      <c r="J777" s="375"/>
      <c r="K777" s="375"/>
      <c r="L777" s="375"/>
      <c r="M777" s="11"/>
    </row>
    <row r="778" spans="1:13" s="53" customFormat="1" ht="11.1" customHeight="1" x14ac:dyDescent="0.2">
      <c r="A778" s="375" t="s">
        <v>2</v>
      </c>
      <c r="B778" s="375"/>
      <c r="C778" s="375"/>
      <c r="D778" s="375"/>
      <c r="E778" s="375"/>
      <c r="F778" s="375"/>
      <c r="G778" s="375"/>
      <c r="H778" s="375"/>
      <c r="I778" s="375"/>
      <c r="J778" s="375"/>
      <c r="K778" s="375"/>
      <c r="L778" s="375"/>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54" t="s">
        <v>3</v>
      </c>
      <c r="C780" s="357" t="s">
        <v>4</v>
      </c>
      <c r="D780" s="360" t="s">
        <v>5</v>
      </c>
      <c r="E780" s="360" t="s">
        <v>6</v>
      </c>
      <c r="F780" s="357" t="s">
        <v>7</v>
      </c>
      <c r="G780" s="357" t="s">
        <v>8</v>
      </c>
      <c r="H780" s="357" t="s">
        <v>9</v>
      </c>
      <c r="I780" s="369" t="s">
        <v>10</v>
      </c>
      <c r="J780" s="371"/>
      <c r="K780" s="370"/>
      <c r="L780" s="372" t="s">
        <v>11</v>
      </c>
    </row>
    <row r="781" spans="1:13" ht="15" customHeight="1" x14ac:dyDescent="0.2">
      <c r="B781" s="355"/>
      <c r="C781" s="361"/>
      <c r="D781" s="358"/>
      <c r="E781" s="358"/>
      <c r="F781" s="361"/>
      <c r="G781" s="361"/>
      <c r="H781" s="361"/>
      <c r="I781" s="357" t="s">
        <v>12</v>
      </c>
      <c r="J781" s="369" t="s">
        <v>13</v>
      </c>
      <c r="K781" s="370"/>
      <c r="L781" s="373"/>
    </row>
    <row r="782" spans="1:13" ht="21" customHeight="1" x14ac:dyDescent="0.2">
      <c r="B782" s="355"/>
      <c r="C782" s="361"/>
      <c r="D782" s="358"/>
      <c r="E782" s="359"/>
      <c r="F782" s="362"/>
      <c r="G782" s="362"/>
      <c r="H782" s="362"/>
      <c r="I782" s="362"/>
      <c r="J782" s="12" t="s">
        <v>14</v>
      </c>
      <c r="K782" s="13" t="s">
        <v>15</v>
      </c>
      <c r="L782" s="374"/>
    </row>
    <row r="783" spans="1:13" ht="11.1" customHeight="1" x14ac:dyDescent="0.2">
      <c r="B783" s="356"/>
      <c r="C783" s="362"/>
      <c r="D783" s="359"/>
      <c r="E783" s="14" t="s">
        <v>16</v>
      </c>
      <c r="F783" s="14" t="s">
        <v>17</v>
      </c>
      <c r="G783" s="15" t="s">
        <v>18</v>
      </c>
      <c r="H783" s="369" t="s">
        <v>19</v>
      </c>
      <c r="I783" s="371"/>
      <c r="J783" s="371"/>
      <c r="K783" s="370"/>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3"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3"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3"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2018</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4454.5</v>
      </c>
      <c r="G791" s="29">
        <v>1181.0820000000001</v>
      </c>
      <c r="H791" s="29">
        <v>26896.233</v>
      </c>
      <c r="I791" s="29">
        <v>182957.18599999999</v>
      </c>
      <c r="J791" s="29">
        <v>76718.039999999994</v>
      </c>
      <c r="K791" s="29">
        <v>59533.440000000002</v>
      </c>
      <c r="L791" s="31">
        <v>41.932236539755301</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3"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3"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3"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3"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3"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3"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3"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3"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3"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3"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3"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2019</v>
      </c>
      <c r="E806" s="29"/>
      <c r="F806" s="29"/>
      <c r="G806" s="29"/>
      <c r="H806" s="29"/>
      <c r="I806" s="29"/>
      <c r="J806" s="30"/>
      <c r="K806" s="29"/>
      <c r="L806" s="31"/>
      <c r="M806" s="11"/>
    </row>
    <row r="807" spans="1:13" s="53" customFormat="1" ht="11.1" customHeight="1" x14ac:dyDescent="0.2">
      <c r="A807" s="11"/>
      <c r="B807" s="26"/>
      <c r="C807" s="26"/>
      <c r="D807" s="32" t="s">
        <v>24</v>
      </c>
      <c r="E807" s="29">
        <v>15</v>
      </c>
      <c r="F807" s="29">
        <v>4469.5</v>
      </c>
      <c r="G807" s="29">
        <v>1144.9939999999999</v>
      </c>
      <c r="H807" s="29">
        <v>27667.385999999999</v>
      </c>
      <c r="I807" s="29">
        <v>206653.576</v>
      </c>
      <c r="J807" s="29">
        <v>91289.573999999993</v>
      </c>
      <c r="K807" s="29">
        <v>66501.320999999996</v>
      </c>
      <c r="L807" s="31">
        <v>44.175172657065502</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3" customFormat="1" ht="11.1" customHeight="1" x14ac:dyDescent="0.2">
      <c r="A810" s="11"/>
      <c r="B810" s="26"/>
      <c r="C810" s="26"/>
      <c r="D810" s="34" t="s">
        <v>26</v>
      </c>
      <c r="E810" s="29">
        <v>15</v>
      </c>
      <c r="F810" s="29">
        <v>4483</v>
      </c>
      <c r="G810" s="29">
        <v>549.95600000000002</v>
      </c>
      <c r="H810" s="29">
        <v>13675.683000000001</v>
      </c>
      <c r="I810" s="29">
        <v>96968.184999999998</v>
      </c>
      <c r="J810" s="29">
        <v>43668.288</v>
      </c>
      <c r="K810" s="29">
        <v>31927.79</v>
      </c>
      <c r="L810" s="31">
        <v>45.033624172711903</v>
      </c>
      <c r="M810" s="11"/>
    </row>
    <row r="811" spans="1:13" s="53" customFormat="1" ht="11.1" customHeight="1" x14ac:dyDescent="0.2">
      <c r="A811" s="11"/>
      <c r="B811" s="26"/>
      <c r="C811" s="26"/>
      <c r="D811" s="34" t="s">
        <v>27</v>
      </c>
      <c r="E811" s="29"/>
      <c r="F811" s="29"/>
      <c r="G811" s="29"/>
      <c r="H811" s="29"/>
      <c r="I811" s="29"/>
      <c r="J811" s="29"/>
      <c r="K811" s="29"/>
      <c r="L811" s="31"/>
      <c r="M811" s="11"/>
    </row>
    <row r="812" spans="1:13" s="53" customFormat="1" ht="11.1" customHeight="1" x14ac:dyDescent="0.2">
      <c r="A812" s="11"/>
      <c r="B812" s="26"/>
      <c r="C812" s="26"/>
      <c r="D812" s="34" t="s">
        <v>28</v>
      </c>
      <c r="E812" s="29"/>
      <c r="F812" s="29"/>
      <c r="G812" s="29"/>
      <c r="H812" s="29"/>
      <c r="I812" s="29"/>
      <c r="J812" s="29"/>
      <c r="K812" s="29"/>
      <c r="L812" s="31"/>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4"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3" customFormat="1" ht="11.1" customHeight="1" x14ac:dyDescent="0.2">
      <c r="A824" s="11"/>
      <c r="B824" s="58"/>
      <c r="C824" s="44"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3"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3"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2018</v>
      </c>
      <c r="E828" s="29"/>
      <c r="F828" s="29"/>
      <c r="G828" s="29"/>
      <c r="H828" s="29"/>
      <c r="I828" s="29"/>
      <c r="J828" s="30"/>
      <c r="K828" s="29"/>
      <c r="L828" s="31"/>
      <c r="M828" s="11"/>
    </row>
    <row r="829" spans="1:13" s="53" customFormat="1" ht="11.1" customHeight="1" x14ac:dyDescent="0.2">
      <c r="A829" s="11"/>
      <c r="B829" s="26"/>
      <c r="C829" s="27"/>
      <c r="D829" s="32" t="s">
        <v>24</v>
      </c>
      <c r="E829" s="29">
        <v>151</v>
      </c>
      <c r="F829" s="29">
        <v>23029.5</v>
      </c>
      <c r="G829" s="29">
        <v>6452.05</v>
      </c>
      <c r="H829" s="29">
        <v>125797.731</v>
      </c>
      <c r="I829" s="29">
        <v>714429.87600000005</v>
      </c>
      <c r="J829" s="29">
        <v>221784.856</v>
      </c>
      <c r="K829" s="29">
        <v>142183.84400000001</v>
      </c>
      <c r="L829" s="31">
        <v>31.043614419058802</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3"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3"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3"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3"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3"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3"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3"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3"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3"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3"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3"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2019</v>
      </c>
      <c r="E844" s="29"/>
      <c r="F844" s="29"/>
      <c r="G844" s="29"/>
      <c r="H844" s="29"/>
      <c r="I844" s="29"/>
      <c r="J844" s="30"/>
      <c r="K844" s="29"/>
      <c r="L844" s="31"/>
      <c r="M844" s="11"/>
    </row>
    <row r="845" spans="1:13" s="53" customFormat="1" ht="11.1" customHeight="1" x14ac:dyDescent="0.2">
      <c r="A845" s="11"/>
      <c r="B845" s="26"/>
      <c r="C845" s="27"/>
      <c r="D845" s="32" t="s">
        <v>24</v>
      </c>
      <c r="E845" s="29">
        <v>152</v>
      </c>
      <c r="F845" s="29">
        <v>23710</v>
      </c>
      <c r="G845" s="29">
        <v>6568.7290000000003</v>
      </c>
      <c r="H845" s="29">
        <v>135587.10699999999</v>
      </c>
      <c r="I845" s="29">
        <v>728022.98400000005</v>
      </c>
      <c r="J845" s="29">
        <v>232357.37899999999</v>
      </c>
      <c r="K845" s="29">
        <v>147238.02799999999</v>
      </c>
      <c r="L845" s="31">
        <v>31.916214749615701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3" customFormat="1" ht="11.1" customHeight="1" x14ac:dyDescent="0.2">
      <c r="A848" s="11"/>
      <c r="B848" s="26"/>
      <c r="C848" s="27"/>
      <c r="D848" s="34" t="s">
        <v>26</v>
      </c>
      <c r="E848" s="29">
        <v>153</v>
      </c>
      <c r="F848" s="29">
        <v>23795</v>
      </c>
      <c r="G848" s="29">
        <v>3195.6190000000001</v>
      </c>
      <c r="H848" s="29">
        <v>67538.542000000001</v>
      </c>
      <c r="I848" s="29">
        <v>362829.58299999998</v>
      </c>
      <c r="J848" s="29">
        <v>117546.538</v>
      </c>
      <c r="K848" s="29">
        <v>72854.042000000001</v>
      </c>
      <c r="L848" s="31">
        <v>32.397175838884102</v>
      </c>
      <c r="M848" s="11"/>
    </row>
    <row r="849" spans="1:13" s="53" customFormat="1" ht="11.1" customHeight="1" x14ac:dyDescent="0.2">
      <c r="A849" s="11"/>
      <c r="B849" s="26"/>
      <c r="C849" s="27"/>
      <c r="D849" s="34" t="s">
        <v>27</v>
      </c>
      <c r="E849" s="29"/>
      <c r="F849" s="29"/>
      <c r="G849" s="29"/>
      <c r="H849" s="29"/>
      <c r="I849" s="29"/>
      <c r="J849" s="29"/>
      <c r="K849" s="29"/>
      <c r="L849" s="31"/>
      <c r="M849" s="11"/>
    </row>
    <row r="850" spans="1:13" s="53" customFormat="1" ht="11.1" customHeight="1" x14ac:dyDescent="0.2">
      <c r="A850" s="11"/>
      <c r="B850" s="26"/>
      <c r="C850" s="27"/>
      <c r="D850" s="34" t="s">
        <v>28</v>
      </c>
      <c r="E850" s="29"/>
      <c r="F850" s="29"/>
      <c r="G850" s="29"/>
      <c r="H850" s="29"/>
      <c r="I850" s="29"/>
      <c r="J850" s="29"/>
      <c r="K850" s="29"/>
      <c r="L850" s="31"/>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75" t="s">
        <v>85</v>
      </c>
      <c r="B861" s="375"/>
      <c r="C861" s="375"/>
      <c r="D861" s="375"/>
      <c r="E861" s="375"/>
      <c r="F861" s="375"/>
      <c r="G861" s="375"/>
      <c r="H861" s="375"/>
      <c r="I861" s="375"/>
      <c r="J861" s="375"/>
      <c r="K861" s="375"/>
      <c r="L861" s="375"/>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75" t="s">
        <v>1</v>
      </c>
      <c r="B863" s="375"/>
      <c r="C863" s="375"/>
      <c r="D863" s="375"/>
      <c r="E863" s="375"/>
      <c r="F863" s="375"/>
      <c r="G863" s="375"/>
      <c r="H863" s="375"/>
      <c r="I863" s="375"/>
      <c r="J863" s="375"/>
      <c r="K863" s="375"/>
      <c r="L863" s="375"/>
      <c r="M863" s="11"/>
    </row>
    <row r="864" spans="1:13" s="53" customFormat="1" ht="11.1" customHeight="1" x14ac:dyDescent="0.2">
      <c r="A864" s="375" t="s">
        <v>2</v>
      </c>
      <c r="B864" s="375"/>
      <c r="C864" s="375"/>
      <c r="D864" s="375"/>
      <c r="E864" s="375"/>
      <c r="F864" s="375"/>
      <c r="G864" s="375"/>
      <c r="H864" s="375"/>
      <c r="I864" s="375"/>
      <c r="J864" s="375"/>
      <c r="K864" s="375"/>
      <c r="L864" s="375"/>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54" t="s">
        <v>3</v>
      </c>
      <c r="C866" s="357" t="s">
        <v>4</v>
      </c>
      <c r="D866" s="360" t="s">
        <v>5</v>
      </c>
      <c r="E866" s="360" t="s">
        <v>6</v>
      </c>
      <c r="F866" s="357" t="s">
        <v>7</v>
      </c>
      <c r="G866" s="357" t="s">
        <v>8</v>
      </c>
      <c r="H866" s="357" t="s">
        <v>9</v>
      </c>
      <c r="I866" s="369" t="s">
        <v>10</v>
      </c>
      <c r="J866" s="371"/>
      <c r="K866" s="370"/>
      <c r="L866" s="372" t="s">
        <v>11</v>
      </c>
    </row>
    <row r="867" spans="1:13" ht="15" customHeight="1" x14ac:dyDescent="0.2">
      <c r="B867" s="355"/>
      <c r="C867" s="361"/>
      <c r="D867" s="358"/>
      <c r="E867" s="358"/>
      <c r="F867" s="361"/>
      <c r="G867" s="361"/>
      <c r="H867" s="361"/>
      <c r="I867" s="357" t="s">
        <v>12</v>
      </c>
      <c r="J867" s="369" t="s">
        <v>13</v>
      </c>
      <c r="K867" s="370"/>
      <c r="L867" s="373"/>
    </row>
    <row r="868" spans="1:13" ht="21" customHeight="1" x14ac:dyDescent="0.2">
      <c r="B868" s="355"/>
      <c r="C868" s="361"/>
      <c r="D868" s="358"/>
      <c r="E868" s="359"/>
      <c r="F868" s="362"/>
      <c r="G868" s="362"/>
      <c r="H868" s="362"/>
      <c r="I868" s="362"/>
      <c r="J868" s="12" t="s">
        <v>14</v>
      </c>
      <c r="K868" s="13" t="s">
        <v>15</v>
      </c>
      <c r="L868" s="374"/>
    </row>
    <row r="869" spans="1:13" ht="11.1" customHeight="1" x14ac:dyDescent="0.2">
      <c r="B869" s="356"/>
      <c r="C869" s="362"/>
      <c r="D869" s="359"/>
      <c r="E869" s="14" t="s">
        <v>16</v>
      </c>
      <c r="F869" s="14" t="s">
        <v>17</v>
      </c>
      <c r="G869" s="15" t="s">
        <v>18</v>
      </c>
      <c r="H869" s="369" t="s">
        <v>19</v>
      </c>
      <c r="I869" s="371"/>
      <c r="J869" s="371"/>
      <c r="K869" s="370"/>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3"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3"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3"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2018</v>
      </c>
      <c r="E876" s="29"/>
      <c r="F876" s="29"/>
      <c r="G876" s="29"/>
      <c r="H876" s="29"/>
      <c r="I876" s="29"/>
      <c r="J876" s="30"/>
      <c r="K876" s="29"/>
      <c r="L876" s="31"/>
      <c r="M876" s="11"/>
    </row>
    <row r="877" spans="1:13" s="53" customFormat="1" ht="11.1" customHeight="1" x14ac:dyDescent="0.2">
      <c r="A877" s="11"/>
      <c r="B877" s="26"/>
      <c r="C877" s="26"/>
      <c r="D877" s="32" t="s">
        <v>24</v>
      </c>
      <c r="E877" s="29">
        <v>75</v>
      </c>
      <c r="F877" s="29">
        <v>12302</v>
      </c>
      <c r="G877" s="29">
        <v>3434.0309999999999</v>
      </c>
      <c r="H877" s="29">
        <v>83552.877999999997</v>
      </c>
      <c r="I877" s="29">
        <v>388095.462</v>
      </c>
      <c r="J877" s="29">
        <v>159893.07</v>
      </c>
      <c r="K877" s="29">
        <v>62594.58</v>
      </c>
      <c r="L877" s="31">
        <v>41.199417580409602</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3"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3"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3"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3"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3"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3"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3"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3"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3"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3"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3"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2019</v>
      </c>
      <c r="E892" s="29"/>
      <c r="F892" s="29"/>
      <c r="G892" s="29"/>
      <c r="H892" s="29"/>
      <c r="I892" s="29"/>
      <c r="J892" s="30"/>
      <c r="K892" s="29"/>
      <c r="L892" s="31"/>
      <c r="M892" s="11"/>
    </row>
    <row r="893" spans="1:13" s="53" customFormat="1" ht="11.1" customHeight="1" x14ac:dyDescent="0.2">
      <c r="A893" s="11"/>
      <c r="B893" s="26"/>
      <c r="C893" s="26"/>
      <c r="D893" s="32" t="s">
        <v>24</v>
      </c>
      <c r="E893" s="29">
        <v>74</v>
      </c>
      <c r="F893" s="29">
        <v>12766</v>
      </c>
      <c r="G893" s="29">
        <v>3458.1019999999999</v>
      </c>
      <c r="H893" s="29">
        <v>89447.006999999998</v>
      </c>
      <c r="I893" s="29">
        <v>419968.141</v>
      </c>
      <c r="J893" s="29">
        <v>191253.3</v>
      </c>
      <c r="K893" s="29">
        <v>74613.072</v>
      </c>
      <c r="L893" s="31">
        <v>45.539954422399902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3" customFormat="1" ht="11.1" customHeight="1" x14ac:dyDescent="0.2">
      <c r="A896" s="11"/>
      <c r="B896" s="26"/>
      <c r="C896" s="26"/>
      <c r="D896" s="34" t="s">
        <v>26</v>
      </c>
      <c r="E896" s="29">
        <v>74</v>
      </c>
      <c r="F896" s="29">
        <v>12824</v>
      </c>
      <c r="G896" s="29">
        <v>1696.299</v>
      </c>
      <c r="H896" s="29">
        <v>45422.516000000003</v>
      </c>
      <c r="I896" s="29">
        <v>207298.53</v>
      </c>
      <c r="J896" s="29">
        <v>96675.442999999999</v>
      </c>
      <c r="K896" s="29">
        <v>37836.978999999999</v>
      </c>
      <c r="L896" s="31">
        <v>46.635855546105397</v>
      </c>
      <c r="M896" s="11"/>
    </row>
    <row r="897" spans="1:13" s="53" customFormat="1" ht="11.1" customHeight="1" x14ac:dyDescent="0.2">
      <c r="A897" s="11"/>
      <c r="B897" s="26"/>
      <c r="C897" s="26"/>
      <c r="D897" s="34" t="s">
        <v>27</v>
      </c>
      <c r="E897" s="29"/>
      <c r="F897" s="29"/>
      <c r="G897" s="29"/>
      <c r="H897" s="29"/>
      <c r="I897" s="29"/>
      <c r="J897" s="29"/>
      <c r="K897" s="29"/>
      <c r="L897" s="31"/>
      <c r="M897" s="11"/>
    </row>
    <row r="898" spans="1:13" s="53" customFormat="1" ht="11.1" customHeight="1" x14ac:dyDescent="0.2">
      <c r="A898" s="11"/>
      <c r="B898" s="26"/>
      <c r="C898" s="26"/>
      <c r="D898" s="34" t="s">
        <v>28</v>
      </c>
      <c r="E898" s="29"/>
      <c r="F898" s="29"/>
      <c r="G898" s="29"/>
      <c r="H898" s="29"/>
      <c r="I898" s="29"/>
      <c r="J898" s="29"/>
      <c r="K898" s="29"/>
      <c r="L898" s="31"/>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3"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3"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3"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2018</v>
      </c>
      <c r="E914" s="29"/>
      <c r="F914" s="29"/>
      <c r="G914" s="29"/>
      <c r="H914" s="29"/>
      <c r="I914" s="29"/>
      <c r="J914" s="30"/>
      <c r="K914" s="29"/>
      <c r="L914" s="31"/>
      <c r="M914" s="11"/>
    </row>
    <row r="915" spans="1:13" s="53" customFormat="1" ht="11.1" customHeight="1" x14ac:dyDescent="0.2">
      <c r="A915" s="11"/>
      <c r="B915" s="26"/>
      <c r="C915" s="27"/>
      <c r="D915" s="32" t="s">
        <v>24</v>
      </c>
      <c r="E915" s="29">
        <v>46</v>
      </c>
      <c r="F915" s="29">
        <v>8734</v>
      </c>
      <c r="G915" s="29">
        <v>2371.1439999999998</v>
      </c>
      <c r="H915" s="29">
        <v>53171.483999999997</v>
      </c>
      <c r="I915" s="29">
        <v>329086.27899999998</v>
      </c>
      <c r="J915" s="29">
        <v>112640.768</v>
      </c>
      <c r="K915" s="29">
        <v>36472.97</v>
      </c>
      <c r="L915" s="31">
        <v>34.228339249598399</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3"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3"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3"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3"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3"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3"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3"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3"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3"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3"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3"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2019</v>
      </c>
      <c r="E930" s="29"/>
      <c r="F930" s="29"/>
      <c r="G930" s="29"/>
      <c r="H930" s="29"/>
      <c r="I930" s="29"/>
      <c r="J930" s="30"/>
      <c r="K930" s="29"/>
      <c r="L930" s="31"/>
      <c r="M930" s="11"/>
    </row>
    <row r="931" spans="1:13" s="53" customFormat="1" ht="11.1" customHeight="1" x14ac:dyDescent="0.2">
      <c r="A931" s="11"/>
      <c r="B931" s="26"/>
      <c r="C931" s="27"/>
      <c r="D931" s="32" t="s">
        <v>24</v>
      </c>
      <c r="E931" s="29">
        <v>41</v>
      </c>
      <c r="F931" s="29">
        <v>8697.5</v>
      </c>
      <c r="G931" s="29">
        <v>2274.7629999999999</v>
      </c>
      <c r="H931" s="29">
        <v>55162.303999999996</v>
      </c>
      <c r="I931" s="29">
        <v>330712.55200000003</v>
      </c>
      <c r="J931" s="29">
        <v>115903.72500000001</v>
      </c>
      <c r="K931" s="29">
        <v>37921.372000000003</v>
      </c>
      <c r="L931" s="31">
        <v>35.046666447664798</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3" customFormat="1" ht="11.1" customHeight="1" x14ac:dyDescent="0.2">
      <c r="A934" s="11"/>
      <c r="B934" s="26"/>
      <c r="C934" s="27"/>
      <c r="D934" s="34" t="s">
        <v>26</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3" customFormat="1" ht="11.1" customHeight="1" x14ac:dyDescent="0.2">
      <c r="A935" s="11"/>
      <c r="B935" s="26"/>
      <c r="C935" s="27"/>
      <c r="D935" s="34" t="s">
        <v>27</v>
      </c>
      <c r="E935" s="29"/>
      <c r="F935" s="29"/>
      <c r="G935" s="29"/>
      <c r="H935" s="29"/>
      <c r="I935" s="29"/>
      <c r="J935" s="29"/>
      <c r="K935" s="29"/>
      <c r="L935" s="31"/>
      <c r="M935" s="11"/>
    </row>
    <row r="936" spans="1:13" s="53" customFormat="1" ht="11.1" customHeight="1" x14ac:dyDescent="0.2">
      <c r="A936" s="11"/>
      <c r="B936" s="26"/>
      <c r="C936" s="27"/>
      <c r="D936" s="34" t="s">
        <v>28</v>
      </c>
      <c r="E936" s="29"/>
      <c r="F936" s="29"/>
      <c r="G936" s="29"/>
      <c r="H936" s="29"/>
      <c r="I936" s="29"/>
      <c r="J936" s="29"/>
      <c r="K936" s="29"/>
      <c r="L936" s="31"/>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75" t="s">
        <v>91</v>
      </c>
      <c r="B947" s="375"/>
      <c r="C947" s="375"/>
      <c r="D947" s="375"/>
      <c r="E947" s="375"/>
      <c r="F947" s="375"/>
      <c r="G947" s="375"/>
      <c r="H947" s="375"/>
      <c r="I947" s="375"/>
      <c r="J947" s="375"/>
      <c r="K947" s="375"/>
      <c r="L947" s="375"/>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75" t="s">
        <v>1</v>
      </c>
      <c r="B949" s="375"/>
      <c r="C949" s="375"/>
      <c r="D949" s="375"/>
      <c r="E949" s="375"/>
      <c r="F949" s="375"/>
      <c r="G949" s="375"/>
      <c r="H949" s="375"/>
      <c r="I949" s="375"/>
      <c r="J949" s="375"/>
      <c r="K949" s="375"/>
      <c r="L949" s="375"/>
      <c r="M949" s="11"/>
    </row>
    <row r="950" spans="1:13" s="53" customFormat="1" ht="11.1" customHeight="1" x14ac:dyDescent="0.2">
      <c r="A950" s="375" t="s">
        <v>2</v>
      </c>
      <c r="B950" s="375"/>
      <c r="C950" s="375"/>
      <c r="D950" s="375"/>
      <c r="E950" s="375"/>
      <c r="F950" s="375"/>
      <c r="G950" s="375"/>
      <c r="H950" s="375"/>
      <c r="I950" s="375"/>
      <c r="J950" s="375"/>
      <c r="K950" s="375"/>
      <c r="L950" s="375"/>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54" t="s">
        <v>3</v>
      </c>
      <c r="C952" s="357" t="s">
        <v>4</v>
      </c>
      <c r="D952" s="360" t="s">
        <v>5</v>
      </c>
      <c r="E952" s="360" t="s">
        <v>6</v>
      </c>
      <c r="F952" s="357" t="s">
        <v>7</v>
      </c>
      <c r="G952" s="357" t="s">
        <v>8</v>
      </c>
      <c r="H952" s="357" t="s">
        <v>9</v>
      </c>
      <c r="I952" s="369" t="s">
        <v>10</v>
      </c>
      <c r="J952" s="371"/>
      <c r="K952" s="370"/>
      <c r="L952" s="372" t="s">
        <v>11</v>
      </c>
    </row>
    <row r="953" spans="1:13" ht="15" customHeight="1" x14ac:dyDescent="0.2">
      <c r="B953" s="355"/>
      <c r="C953" s="361"/>
      <c r="D953" s="358"/>
      <c r="E953" s="358"/>
      <c r="F953" s="361"/>
      <c r="G953" s="361"/>
      <c r="H953" s="361"/>
      <c r="I953" s="357" t="s">
        <v>12</v>
      </c>
      <c r="J953" s="369" t="s">
        <v>13</v>
      </c>
      <c r="K953" s="370"/>
      <c r="L953" s="373"/>
    </row>
    <row r="954" spans="1:13" ht="21" customHeight="1" x14ac:dyDescent="0.2">
      <c r="B954" s="355"/>
      <c r="C954" s="361"/>
      <c r="D954" s="358"/>
      <c r="E954" s="359"/>
      <c r="F954" s="362"/>
      <c r="G954" s="362"/>
      <c r="H954" s="362"/>
      <c r="I954" s="362"/>
      <c r="J954" s="12" t="s">
        <v>14</v>
      </c>
      <c r="K954" s="13" t="s">
        <v>15</v>
      </c>
      <c r="L954" s="374"/>
    </row>
    <row r="955" spans="1:13" ht="11.1" customHeight="1" x14ac:dyDescent="0.2">
      <c r="B955" s="356"/>
      <c r="C955" s="362"/>
      <c r="D955" s="359"/>
      <c r="E955" s="14" t="s">
        <v>16</v>
      </c>
      <c r="F955" s="14" t="s">
        <v>17</v>
      </c>
      <c r="G955" s="15" t="s">
        <v>18</v>
      </c>
      <c r="H955" s="369" t="s">
        <v>19</v>
      </c>
      <c r="I955" s="371"/>
      <c r="J955" s="371"/>
      <c r="K955" s="370"/>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3"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3"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3"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3" customFormat="1" ht="11.1" customHeight="1" x14ac:dyDescent="0.2">
      <c r="A963" s="11"/>
      <c r="B963" s="26"/>
      <c r="C963" s="26"/>
      <c r="D963" s="32" t="s">
        <v>24</v>
      </c>
      <c r="E963" s="29">
        <v>94</v>
      </c>
      <c r="F963" s="29">
        <v>15590.5</v>
      </c>
      <c r="G963" s="29">
        <v>4394.3689999999997</v>
      </c>
      <c r="H963" s="29">
        <v>94742.581999999995</v>
      </c>
      <c r="I963" s="29">
        <v>460155.55200000003</v>
      </c>
      <c r="J963" s="29">
        <v>206965.94</v>
      </c>
      <c r="K963" s="29">
        <v>118479.038</v>
      </c>
      <c r="L963" s="31">
        <v>44.977386255680798</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3"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3"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3"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3"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3"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3"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3"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3"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3"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3"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3"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2019</v>
      </c>
      <c r="E978" s="29"/>
      <c r="F978" s="29"/>
      <c r="G978" s="29"/>
      <c r="H978" s="29"/>
      <c r="I978" s="29"/>
      <c r="J978" s="30"/>
      <c r="K978" s="29"/>
      <c r="L978" s="31"/>
      <c r="M978" s="11"/>
    </row>
    <row r="979" spans="1:13" s="53" customFormat="1" ht="11.1" customHeight="1" x14ac:dyDescent="0.2">
      <c r="A979" s="11"/>
      <c r="B979" s="26"/>
      <c r="C979" s="26"/>
      <c r="D979" s="32" t="s">
        <v>24</v>
      </c>
      <c r="E979" s="29">
        <v>98.5</v>
      </c>
      <c r="F979" s="29">
        <v>16174</v>
      </c>
      <c r="G979" s="29">
        <v>4534.6120000000001</v>
      </c>
      <c r="H979" s="29">
        <v>100884.44500000001</v>
      </c>
      <c r="I979" s="29">
        <v>550845.38199999998</v>
      </c>
      <c r="J979" s="29">
        <v>251293.59299999999</v>
      </c>
      <c r="K979" s="29">
        <v>114292.364</v>
      </c>
      <c r="L979" s="31">
        <v>45.619624165243501</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3" customFormat="1" ht="11.1" customHeight="1" x14ac:dyDescent="0.2">
      <c r="A982" s="11"/>
      <c r="B982" s="26"/>
      <c r="C982" s="26"/>
      <c r="D982" s="34" t="s">
        <v>26</v>
      </c>
      <c r="E982" s="29">
        <v>99</v>
      </c>
      <c r="F982" s="29">
        <v>16204</v>
      </c>
      <c r="G982" s="29">
        <v>2202.672</v>
      </c>
      <c r="H982" s="29">
        <v>50266.953999999998</v>
      </c>
      <c r="I982" s="29">
        <v>283506.42700000003</v>
      </c>
      <c r="J982" s="29">
        <v>127770.186</v>
      </c>
      <c r="K982" s="29">
        <v>60592.402000000002</v>
      </c>
      <c r="L982" s="31">
        <v>45.0678269808677</v>
      </c>
      <c r="M982" s="11"/>
    </row>
    <row r="983" spans="1:13" s="53" customFormat="1" ht="11.1" customHeight="1" x14ac:dyDescent="0.2">
      <c r="A983" s="11"/>
      <c r="B983" s="26"/>
      <c r="C983" s="26"/>
      <c r="D983" s="34" t="s">
        <v>27</v>
      </c>
      <c r="E983" s="29"/>
      <c r="F983" s="29"/>
      <c r="G983" s="29"/>
      <c r="H983" s="29"/>
      <c r="I983" s="29"/>
      <c r="J983" s="29"/>
      <c r="K983" s="29"/>
      <c r="L983" s="31"/>
      <c r="M983" s="11"/>
    </row>
    <row r="984" spans="1:13" s="53" customFormat="1" ht="11.1" customHeight="1" x14ac:dyDescent="0.2">
      <c r="A984" s="11"/>
      <c r="B984" s="26"/>
      <c r="C984" s="26"/>
      <c r="D984" s="34" t="s">
        <v>28</v>
      </c>
      <c r="E984" s="29"/>
      <c r="F984" s="29"/>
      <c r="G984" s="29"/>
      <c r="H984" s="29"/>
      <c r="I984" s="29"/>
      <c r="J984" s="29"/>
      <c r="K984" s="29"/>
      <c r="L984" s="31"/>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3" customFormat="1" ht="11.1" customHeight="1" x14ac:dyDescent="0.2">
      <c r="A996" s="11"/>
      <c r="B996" s="42"/>
      <c r="C996" s="44"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3" customFormat="1" ht="11.1" customHeight="1" x14ac:dyDescent="0.2">
      <c r="A997" s="11"/>
      <c r="B997" s="42"/>
      <c r="C997" s="44"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3"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2018</v>
      </c>
      <c r="E1000" s="29"/>
      <c r="F1000" s="29"/>
      <c r="G1000" s="29"/>
      <c r="H1000" s="29"/>
      <c r="I1000" s="29"/>
      <c r="J1000" s="30"/>
      <c r="K1000" s="29"/>
      <c r="L1000" s="31"/>
      <c r="M1000" s="11"/>
    </row>
    <row r="1001" spans="1:13" s="53" customFormat="1" ht="11.1" customHeight="1" x14ac:dyDescent="0.2">
      <c r="A1001" s="11"/>
      <c r="B1001" s="26"/>
      <c r="C1001" s="27"/>
      <c r="D1001" s="32" t="s">
        <v>24</v>
      </c>
      <c r="E1001" s="29">
        <v>48</v>
      </c>
      <c r="F1001" s="29">
        <v>16455</v>
      </c>
      <c r="G1001" s="29">
        <v>4325.8599999999997</v>
      </c>
      <c r="H1001" s="29">
        <v>106013.656</v>
      </c>
      <c r="I1001" s="29">
        <v>727331.53500000003</v>
      </c>
      <c r="J1001" s="29">
        <v>208617.66899999999</v>
      </c>
      <c r="K1001" s="29">
        <v>144470.11600000001</v>
      </c>
      <c r="L1001" s="31">
        <v>28.682610193713099</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3"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3"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3"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3"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3"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3"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3"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3"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3"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3"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3"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2019</v>
      </c>
      <c r="E1016" s="29"/>
      <c r="F1016" s="29"/>
      <c r="G1016" s="29"/>
      <c r="H1016" s="29"/>
      <c r="I1016" s="29"/>
      <c r="J1016" s="30"/>
      <c r="K1016" s="29"/>
      <c r="L1016" s="31"/>
      <c r="M1016" s="11"/>
    </row>
    <row r="1017" spans="1:13" s="53" customFormat="1" ht="11.1" customHeight="1" x14ac:dyDescent="0.2">
      <c r="A1017" s="11"/>
      <c r="B1017" s="26"/>
      <c r="C1017" s="27"/>
      <c r="D1017" s="32" t="s">
        <v>24</v>
      </c>
      <c r="E1017" s="29">
        <v>50.5</v>
      </c>
      <c r="F1017" s="29">
        <v>16367.5</v>
      </c>
      <c r="G1017" s="29">
        <v>4406.6369999999997</v>
      </c>
      <c r="H1017" s="29">
        <v>116489.925</v>
      </c>
      <c r="I1017" s="29">
        <v>823535.37100000004</v>
      </c>
      <c r="J1017" s="29">
        <v>225405.717</v>
      </c>
      <c r="K1017" s="29">
        <v>131456.283</v>
      </c>
      <c r="L1017" s="31">
        <v>27.3704961483676</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3" customFormat="1" ht="11.1" customHeight="1" x14ac:dyDescent="0.2">
      <c r="A1020" s="11"/>
      <c r="B1020" s="26"/>
      <c r="C1020" s="27"/>
      <c r="D1020" s="34" t="s">
        <v>26</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3" customFormat="1" ht="11.1" customHeight="1" x14ac:dyDescent="0.2">
      <c r="A1021" s="11"/>
      <c r="B1021" s="26"/>
      <c r="C1021" s="27"/>
      <c r="D1021" s="34" t="s">
        <v>27</v>
      </c>
      <c r="E1021" s="29"/>
      <c r="F1021" s="29"/>
      <c r="G1021" s="29"/>
      <c r="H1021" s="29"/>
      <c r="I1021" s="29"/>
      <c r="J1021" s="29"/>
      <c r="K1021" s="29"/>
      <c r="L1021" s="31"/>
      <c r="M1021" s="11"/>
    </row>
    <row r="1022" spans="1:13" s="53" customFormat="1" ht="11.1" customHeight="1" x14ac:dyDescent="0.2">
      <c r="A1022" s="11"/>
      <c r="B1022" s="26"/>
      <c r="C1022" s="27"/>
      <c r="D1022" s="34" t="s">
        <v>28</v>
      </c>
      <c r="E1022" s="29"/>
      <c r="F1022" s="29"/>
      <c r="G1022" s="29"/>
      <c r="H1022" s="29"/>
      <c r="I1022" s="29"/>
      <c r="J1022" s="29"/>
      <c r="K1022" s="29"/>
      <c r="L1022" s="31"/>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75" t="s">
        <v>95</v>
      </c>
      <c r="B1033" s="375"/>
      <c r="C1033" s="375"/>
      <c r="D1033" s="375"/>
      <c r="E1033" s="375"/>
      <c r="F1033" s="375"/>
      <c r="G1033" s="375"/>
      <c r="H1033" s="375"/>
      <c r="I1033" s="375"/>
      <c r="J1033" s="375"/>
      <c r="K1033" s="375"/>
      <c r="L1033" s="375"/>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75" t="s">
        <v>1</v>
      </c>
      <c r="B1035" s="375"/>
      <c r="C1035" s="375"/>
      <c r="D1035" s="375"/>
      <c r="E1035" s="375"/>
      <c r="F1035" s="375"/>
      <c r="G1035" s="375"/>
      <c r="H1035" s="375"/>
      <c r="I1035" s="375"/>
      <c r="J1035" s="375"/>
      <c r="K1035" s="375"/>
      <c r="L1035" s="375"/>
      <c r="M1035" s="11"/>
    </row>
    <row r="1036" spans="1:13" s="53" customFormat="1" ht="11.1" customHeight="1" x14ac:dyDescent="0.2">
      <c r="A1036" s="375" t="s">
        <v>2</v>
      </c>
      <c r="B1036" s="375"/>
      <c r="C1036" s="375"/>
      <c r="D1036" s="375"/>
      <c r="E1036" s="375"/>
      <c r="F1036" s="375"/>
      <c r="G1036" s="375"/>
      <c r="H1036" s="375"/>
      <c r="I1036" s="375"/>
      <c r="J1036" s="375"/>
      <c r="K1036" s="375"/>
      <c r="L1036" s="375"/>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54" t="s">
        <v>3</v>
      </c>
      <c r="C1038" s="357" t="s">
        <v>4</v>
      </c>
      <c r="D1038" s="360" t="s">
        <v>5</v>
      </c>
      <c r="E1038" s="360" t="s">
        <v>6</v>
      </c>
      <c r="F1038" s="357" t="s">
        <v>7</v>
      </c>
      <c r="G1038" s="357" t="s">
        <v>8</v>
      </c>
      <c r="H1038" s="357" t="s">
        <v>9</v>
      </c>
      <c r="I1038" s="369" t="s">
        <v>10</v>
      </c>
      <c r="J1038" s="371"/>
      <c r="K1038" s="370"/>
      <c r="L1038" s="372" t="s">
        <v>11</v>
      </c>
    </row>
    <row r="1039" spans="1:13" ht="15" customHeight="1" x14ac:dyDescent="0.2">
      <c r="B1039" s="355"/>
      <c r="C1039" s="361"/>
      <c r="D1039" s="358"/>
      <c r="E1039" s="358"/>
      <c r="F1039" s="361"/>
      <c r="G1039" s="361"/>
      <c r="H1039" s="361"/>
      <c r="I1039" s="357" t="s">
        <v>12</v>
      </c>
      <c r="J1039" s="369" t="s">
        <v>13</v>
      </c>
      <c r="K1039" s="370"/>
      <c r="L1039" s="373"/>
    </row>
    <row r="1040" spans="1:13" ht="21" customHeight="1" x14ac:dyDescent="0.2">
      <c r="B1040" s="355"/>
      <c r="C1040" s="361"/>
      <c r="D1040" s="358"/>
      <c r="E1040" s="359"/>
      <c r="F1040" s="362"/>
      <c r="G1040" s="362"/>
      <c r="H1040" s="362"/>
      <c r="I1040" s="362"/>
      <c r="J1040" s="12" t="s">
        <v>14</v>
      </c>
      <c r="K1040" s="13" t="s">
        <v>15</v>
      </c>
      <c r="L1040" s="374"/>
    </row>
    <row r="1041" spans="1:13" ht="11.1" customHeight="1" x14ac:dyDescent="0.2">
      <c r="B1041" s="356"/>
      <c r="C1041" s="362"/>
      <c r="D1041" s="359"/>
      <c r="E1041" s="14" t="s">
        <v>16</v>
      </c>
      <c r="F1041" s="14" t="s">
        <v>17</v>
      </c>
      <c r="G1041" s="15" t="s">
        <v>18</v>
      </c>
      <c r="H1041" s="369" t="s">
        <v>19</v>
      </c>
      <c r="I1041" s="371"/>
      <c r="J1041" s="371"/>
      <c r="K1041" s="370"/>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4" t="s">
        <v>96</v>
      </c>
      <c r="D1043" s="21">
        <v>2010</v>
      </c>
      <c r="E1043" s="22">
        <v>3</v>
      </c>
      <c r="F1043" s="22">
        <v>224.08333333333334</v>
      </c>
      <c r="G1043" s="22">
        <v>354.61999999999995</v>
      </c>
      <c r="H1043" s="43" t="s">
        <v>21</v>
      </c>
      <c r="I1043" s="43" t="s">
        <v>21</v>
      </c>
      <c r="J1043" s="43" t="s">
        <v>21</v>
      </c>
      <c r="K1043" s="43" t="s">
        <v>21</v>
      </c>
      <c r="L1043" s="43" t="s">
        <v>21</v>
      </c>
      <c r="M1043" s="11"/>
    </row>
    <row r="1044" spans="1:13" s="53" customFormat="1" ht="11.1" customHeight="1" x14ac:dyDescent="0.2">
      <c r="A1044" s="11"/>
      <c r="B1044" s="24"/>
      <c r="C1044" s="25"/>
      <c r="D1044" s="21">
        <v>2015</v>
      </c>
      <c r="E1044" s="22">
        <v>2</v>
      </c>
      <c r="F1044" s="43" t="s">
        <v>21</v>
      </c>
      <c r="G1044" s="43" t="s">
        <v>21</v>
      </c>
      <c r="H1044" s="43" t="s">
        <v>21</v>
      </c>
      <c r="I1044" s="43" t="s">
        <v>21</v>
      </c>
      <c r="J1044" s="43" t="s">
        <v>21</v>
      </c>
      <c r="K1044" s="43" t="s">
        <v>21</v>
      </c>
      <c r="L1044" s="43" t="s">
        <v>21</v>
      </c>
      <c r="M1044" s="11"/>
    </row>
    <row r="1045" spans="1:13" s="53" customFormat="1" ht="11.1" customHeight="1" x14ac:dyDescent="0.2">
      <c r="A1045" s="11"/>
      <c r="B1045" s="26"/>
      <c r="C1045" s="26"/>
      <c r="D1045" s="21">
        <v>2017</v>
      </c>
      <c r="E1045" s="29">
        <v>1</v>
      </c>
      <c r="F1045" s="43" t="s">
        <v>21</v>
      </c>
      <c r="G1045" s="43" t="s">
        <v>21</v>
      </c>
      <c r="H1045" s="43" t="s">
        <v>21</v>
      </c>
      <c r="I1045" s="43" t="s">
        <v>21</v>
      </c>
      <c r="J1045" s="43" t="s">
        <v>21</v>
      </c>
      <c r="K1045" s="43" t="s">
        <v>21</v>
      </c>
      <c r="L1045" s="43" t="s">
        <v>21</v>
      </c>
      <c r="M1045" s="11"/>
    </row>
    <row r="1046" spans="1:13" s="53" customFormat="1" ht="11.1" customHeight="1" x14ac:dyDescent="0.2">
      <c r="A1046" s="11"/>
      <c r="B1046" s="26"/>
      <c r="C1046" s="26"/>
      <c r="D1046" s="21">
        <v>2018</v>
      </c>
      <c r="E1046" s="29">
        <v>1</v>
      </c>
      <c r="F1046" s="43" t="s">
        <v>21</v>
      </c>
      <c r="G1046" s="43" t="s">
        <v>21</v>
      </c>
      <c r="H1046" s="43" t="s">
        <v>21</v>
      </c>
      <c r="I1046" s="43" t="s">
        <v>21</v>
      </c>
      <c r="J1046" s="43" t="s">
        <v>21</v>
      </c>
      <c r="K1046" s="43" t="s">
        <v>21</v>
      </c>
      <c r="L1046" s="43"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3" t="s">
        <v>21</v>
      </c>
      <c r="G1049" s="43" t="s">
        <v>21</v>
      </c>
      <c r="H1049" s="43" t="s">
        <v>21</v>
      </c>
      <c r="I1049" s="43" t="s">
        <v>21</v>
      </c>
      <c r="J1049" s="43" t="s">
        <v>21</v>
      </c>
      <c r="K1049" s="43" t="s">
        <v>21</v>
      </c>
      <c r="L1049" s="43"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1</v>
      </c>
      <c r="F1051" s="43" t="s">
        <v>21</v>
      </c>
      <c r="G1051" s="43" t="s">
        <v>21</v>
      </c>
      <c r="H1051" s="43" t="s">
        <v>21</v>
      </c>
      <c r="I1051" s="43" t="s">
        <v>21</v>
      </c>
      <c r="J1051" s="43" t="s">
        <v>21</v>
      </c>
      <c r="K1051" s="43" t="s">
        <v>21</v>
      </c>
      <c r="L1051" s="43" t="s">
        <v>21</v>
      </c>
      <c r="M1051" s="11"/>
    </row>
    <row r="1052" spans="1:13" s="53" customFormat="1" ht="11.1" customHeight="1" x14ac:dyDescent="0.2">
      <c r="A1052" s="11"/>
      <c r="B1052" s="26"/>
      <c r="C1052" s="26"/>
      <c r="D1052" s="34" t="s">
        <v>26</v>
      </c>
      <c r="E1052" s="29">
        <v>1</v>
      </c>
      <c r="F1052" s="43" t="s">
        <v>21</v>
      </c>
      <c r="G1052" s="43" t="s">
        <v>21</v>
      </c>
      <c r="H1052" s="43" t="s">
        <v>21</v>
      </c>
      <c r="I1052" s="43" t="s">
        <v>21</v>
      </c>
      <c r="J1052" s="43" t="s">
        <v>21</v>
      </c>
      <c r="K1052" s="43" t="s">
        <v>21</v>
      </c>
      <c r="L1052" s="43" t="s">
        <v>21</v>
      </c>
      <c r="M1052" s="11"/>
    </row>
    <row r="1053" spans="1:13" s="53" customFormat="1" ht="11.1" customHeight="1" x14ac:dyDescent="0.2">
      <c r="A1053" s="11"/>
      <c r="B1053" s="26"/>
      <c r="C1053" s="26"/>
      <c r="D1053" s="34" t="s">
        <v>27</v>
      </c>
      <c r="E1053" s="29">
        <v>1</v>
      </c>
      <c r="F1053" s="43" t="s">
        <v>21</v>
      </c>
      <c r="G1053" s="43" t="s">
        <v>21</v>
      </c>
      <c r="H1053" s="43" t="s">
        <v>21</v>
      </c>
      <c r="I1053" s="43" t="s">
        <v>21</v>
      </c>
      <c r="J1053" s="43" t="s">
        <v>21</v>
      </c>
      <c r="K1053" s="43" t="s">
        <v>21</v>
      </c>
      <c r="L1053" s="43" t="s">
        <v>21</v>
      </c>
      <c r="M1053" s="11"/>
    </row>
    <row r="1054" spans="1:13" s="53" customFormat="1" ht="11.1" customHeight="1" x14ac:dyDescent="0.2">
      <c r="A1054" s="11"/>
      <c r="B1054" s="26"/>
      <c r="C1054" s="26"/>
      <c r="D1054" s="34" t="s">
        <v>28</v>
      </c>
      <c r="E1054" s="29">
        <v>1</v>
      </c>
      <c r="F1054" s="43" t="s">
        <v>21</v>
      </c>
      <c r="G1054" s="43" t="s">
        <v>21</v>
      </c>
      <c r="H1054" s="43" t="s">
        <v>21</v>
      </c>
      <c r="I1054" s="43" t="s">
        <v>21</v>
      </c>
      <c r="J1054" s="43" t="s">
        <v>21</v>
      </c>
      <c r="K1054" s="43" t="s">
        <v>21</v>
      </c>
      <c r="L1054" s="43" t="s">
        <v>21</v>
      </c>
      <c r="M1054" s="11"/>
    </row>
    <row r="1055" spans="1:13" s="53" customFormat="1" ht="11.1" customHeight="1" x14ac:dyDescent="0.2">
      <c r="A1055" s="11"/>
      <c r="B1055" s="26"/>
      <c r="C1055" s="26"/>
      <c r="D1055" s="35" t="s">
        <v>29</v>
      </c>
      <c r="E1055" s="29">
        <v>1</v>
      </c>
      <c r="F1055" s="43" t="s">
        <v>21</v>
      </c>
      <c r="G1055" s="43" t="s">
        <v>21</v>
      </c>
      <c r="H1055" s="43" t="s">
        <v>21</v>
      </c>
      <c r="I1055" s="43" t="s">
        <v>21</v>
      </c>
      <c r="J1055" s="43" t="s">
        <v>21</v>
      </c>
      <c r="K1055" s="43" t="s">
        <v>21</v>
      </c>
      <c r="L1055" s="43" t="s">
        <v>21</v>
      </c>
      <c r="M1055" s="11"/>
    </row>
    <row r="1056" spans="1:13" s="53" customFormat="1" ht="11.1" customHeight="1" x14ac:dyDescent="0.2">
      <c r="A1056" s="11"/>
      <c r="B1056" s="26"/>
      <c r="C1056" s="26"/>
      <c r="D1056" s="34" t="s">
        <v>30</v>
      </c>
      <c r="E1056" s="29">
        <v>1</v>
      </c>
      <c r="F1056" s="43" t="s">
        <v>21</v>
      </c>
      <c r="G1056" s="43" t="s">
        <v>21</v>
      </c>
      <c r="H1056" s="43" t="s">
        <v>21</v>
      </c>
      <c r="I1056" s="43" t="s">
        <v>21</v>
      </c>
      <c r="J1056" s="43" t="s">
        <v>21</v>
      </c>
      <c r="K1056" s="43" t="s">
        <v>21</v>
      </c>
      <c r="L1056" s="43" t="s">
        <v>21</v>
      </c>
      <c r="M1056" s="11"/>
    </row>
    <row r="1057" spans="1:13" s="53" customFormat="1" ht="11.1" customHeight="1" x14ac:dyDescent="0.2">
      <c r="A1057" s="11"/>
      <c r="B1057" s="26"/>
      <c r="C1057" s="26"/>
      <c r="D1057" s="34" t="s">
        <v>31</v>
      </c>
      <c r="E1057" s="29">
        <v>1</v>
      </c>
      <c r="F1057" s="43" t="s">
        <v>21</v>
      </c>
      <c r="G1057" s="43" t="s">
        <v>21</v>
      </c>
      <c r="H1057" s="43" t="s">
        <v>21</v>
      </c>
      <c r="I1057" s="43" t="s">
        <v>21</v>
      </c>
      <c r="J1057" s="43" t="s">
        <v>21</v>
      </c>
      <c r="K1057" s="43" t="s">
        <v>21</v>
      </c>
      <c r="L1057" s="43" t="s">
        <v>21</v>
      </c>
      <c r="M1057" s="11"/>
    </row>
    <row r="1058" spans="1:13" s="53" customFormat="1" ht="11.1" customHeight="1" x14ac:dyDescent="0.2">
      <c r="A1058" s="11"/>
      <c r="B1058" s="26"/>
      <c r="C1058" s="26"/>
      <c r="D1058" s="34" t="s">
        <v>32</v>
      </c>
      <c r="E1058" s="29">
        <v>1</v>
      </c>
      <c r="F1058" s="43" t="s">
        <v>21</v>
      </c>
      <c r="G1058" s="43" t="s">
        <v>21</v>
      </c>
      <c r="H1058" s="43" t="s">
        <v>21</v>
      </c>
      <c r="I1058" s="43" t="s">
        <v>21</v>
      </c>
      <c r="J1058" s="43" t="s">
        <v>21</v>
      </c>
      <c r="K1058" s="43" t="s">
        <v>21</v>
      </c>
      <c r="L1058" s="43" t="s">
        <v>21</v>
      </c>
      <c r="M1058" s="11"/>
    </row>
    <row r="1059" spans="1:13" s="53" customFormat="1" ht="11.1" customHeight="1" x14ac:dyDescent="0.2">
      <c r="A1059" s="11"/>
      <c r="B1059" s="26"/>
      <c r="C1059" s="26"/>
      <c r="D1059" s="34" t="s">
        <v>33</v>
      </c>
      <c r="E1059" s="29">
        <v>1</v>
      </c>
      <c r="F1059" s="43" t="s">
        <v>21</v>
      </c>
      <c r="G1059" s="43" t="s">
        <v>21</v>
      </c>
      <c r="H1059" s="43" t="s">
        <v>21</v>
      </c>
      <c r="I1059" s="43" t="s">
        <v>21</v>
      </c>
      <c r="J1059" s="43" t="s">
        <v>21</v>
      </c>
      <c r="K1059" s="43" t="s">
        <v>21</v>
      </c>
      <c r="L1059" s="43" t="s">
        <v>21</v>
      </c>
      <c r="M1059" s="11"/>
    </row>
    <row r="1060" spans="1:13" s="53" customFormat="1" ht="11.1" customHeight="1" x14ac:dyDescent="0.2">
      <c r="A1060" s="11"/>
      <c r="B1060" s="26"/>
      <c r="C1060" s="26"/>
      <c r="D1060" s="34" t="s">
        <v>34</v>
      </c>
      <c r="E1060" s="29">
        <v>1</v>
      </c>
      <c r="F1060" s="43" t="s">
        <v>21</v>
      </c>
      <c r="G1060" s="43" t="s">
        <v>21</v>
      </c>
      <c r="H1060" s="43" t="s">
        <v>21</v>
      </c>
      <c r="I1060" s="43" t="s">
        <v>21</v>
      </c>
      <c r="J1060" s="43" t="s">
        <v>21</v>
      </c>
      <c r="K1060" s="43" t="s">
        <v>21</v>
      </c>
      <c r="L1060" s="43" t="s">
        <v>21</v>
      </c>
      <c r="M1060" s="11"/>
    </row>
    <row r="1061" spans="1:13" s="53" customFormat="1" ht="11.1" customHeight="1" x14ac:dyDescent="0.2">
      <c r="A1061" s="11"/>
      <c r="B1061" s="26"/>
      <c r="C1061" s="26"/>
      <c r="D1061" s="34" t="s">
        <v>35</v>
      </c>
      <c r="E1061" s="29">
        <v>1</v>
      </c>
      <c r="F1061" s="43" t="s">
        <v>21</v>
      </c>
      <c r="G1061" s="43" t="s">
        <v>21</v>
      </c>
      <c r="H1061" s="43" t="s">
        <v>21</v>
      </c>
      <c r="I1061" s="43" t="s">
        <v>21</v>
      </c>
      <c r="J1061" s="43" t="s">
        <v>21</v>
      </c>
      <c r="K1061" s="43" t="s">
        <v>21</v>
      </c>
      <c r="L1061" s="43" t="s">
        <v>21</v>
      </c>
      <c r="M1061" s="11"/>
    </row>
    <row r="1062" spans="1:13" s="53" customFormat="1" ht="11.1" customHeight="1" x14ac:dyDescent="0.2">
      <c r="A1062" s="11"/>
      <c r="B1062" s="26"/>
      <c r="C1062" s="26"/>
      <c r="D1062" s="34" t="s">
        <v>36</v>
      </c>
      <c r="E1062" s="29">
        <v>1</v>
      </c>
      <c r="F1062" s="43" t="s">
        <v>21</v>
      </c>
      <c r="G1062" s="43" t="s">
        <v>21</v>
      </c>
      <c r="H1062" s="43" t="s">
        <v>21</v>
      </c>
      <c r="I1062" s="43" t="s">
        <v>21</v>
      </c>
      <c r="J1062" s="43" t="s">
        <v>21</v>
      </c>
      <c r="K1062" s="43" t="s">
        <v>21</v>
      </c>
      <c r="L1062" s="43"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2019</v>
      </c>
      <c r="E1064" s="29"/>
      <c r="F1064" s="29"/>
      <c r="G1064" s="29"/>
      <c r="H1064" s="29"/>
      <c r="I1064" s="29"/>
      <c r="J1064" s="30"/>
      <c r="K1064" s="29"/>
      <c r="L1064" s="31"/>
      <c r="M1064" s="11"/>
    </row>
    <row r="1065" spans="1:13" s="53" customFormat="1" ht="11.1" customHeight="1" x14ac:dyDescent="0.2">
      <c r="A1065" s="11"/>
      <c r="B1065" s="26"/>
      <c r="C1065" s="26"/>
      <c r="D1065" s="32" t="s">
        <v>24</v>
      </c>
      <c r="E1065" s="29">
        <v>1</v>
      </c>
      <c r="F1065" s="43" t="s">
        <v>21</v>
      </c>
      <c r="G1065" s="43" t="s">
        <v>21</v>
      </c>
      <c r="H1065" s="43" t="s">
        <v>21</v>
      </c>
      <c r="I1065" s="43" t="s">
        <v>21</v>
      </c>
      <c r="J1065" s="43" t="s">
        <v>21</v>
      </c>
      <c r="K1065" s="43" t="s">
        <v>21</v>
      </c>
      <c r="L1065" s="43"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1</v>
      </c>
      <c r="F1067" s="43" t="s">
        <v>21</v>
      </c>
      <c r="G1067" s="43" t="s">
        <v>21</v>
      </c>
      <c r="H1067" s="43" t="s">
        <v>21</v>
      </c>
      <c r="I1067" s="43" t="s">
        <v>21</v>
      </c>
      <c r="J1067" s="43" t="s">
        <v>21</v>
      </c>
      <c r="K1067" s="43" t="s">
        <v>21</v>
      </c>
      <c r="L1067" s="43" t="s">
        <v>21</v>
      </c>
      <c r="M1067" s="11"/>
    </row>
    <row r="1068" spans="1:13" s="53" customFormat="1" ht="11.1" customHeight="1" x14ac:dyDescent="0.2">
      <c r="A1068" s="11"/>
      <c r="B1068" s="26"/>
      <c r="C1068" s="26"/>
      <c r="D1068" s="34" t="s">
        <v>26</v>
      </c>
      <c r="E1068" s="29">
        <v>1</v>
      </c>
      <c r="F1068" s="43" t="s">
        <v>21</v>
      </c>
      <c r="G1068" s="43" t="s">
        <v>21</v>
      </c>
      <c r="H1068" s="43" t="s">
        <v>21</v>
      </c>
      <c r="I1068" s="43" t="s">
        <v>21</v>
      </c>
      <c r="J1068" s="43" t="s">
        <v>21</v>
      </c>
      <c r="K1068" s="43" t="s">
        <v>21</v>
      </c>
      <c r="L1068" s="43" t="s">
        <v>21</v>
      </c>
      <c r="M1068" s="11"/>
    </row>
    <row r="1069" spans="1:13" s="53" customFormat="1" ht="11.1" customHeight="1" x14ac:dyDescent="0.2">
      <c r="A1069" s="11"/>
      <c r="B1069" s="26"/>
      <c r="C1069" s="26"/>
      <c r="D1069" s="34" t="s">
        <v>27</v>
      </c>
      <c r="E1069" s="29"/>
      <c r="F1069" s="43"/>
      <c r="G1069" s="43"/>
      <c r="H1069" s="43"/>
      <c r="I1069" s="43"/>
      <c r="J1069" s="43"/>
      <c r="K1069" s="43"/>
      <c r="L1069" s="43"/>
      <c r="M1069" s="11"/>
    </row>
    <row r="1070" spans="1:13" s="53" customFormat="1" ht="11.1" customHeight="1" x14ac:dyDescent="0.2">
      <c r="A1070" s="11"/>
      <c r="B1070" s="26"/>
      <c r="C1070" s="26"/>
      <c r="D1070" s="34" t="s">
        <v>28</v>
      </c>
      <c r="E1070" s="29"/>
      <c r="F1070" s="43"/>
      <c r="G1070" s="43"/>
      <c r="H1070" s="43"/>
      <c r="I1070" s="43"/>
      <c r="J1070" s="43"/>
      <c r="K1070" s="43"/>
      <c r="L1070" s="43"/>
      <c r="M1070" s="11"/>
    </row>
    <row r="1071" spans="1:13" s="53" customFormat="1" ht="11.1" customHeight="1" x14ac:dyDescent="0.2">
      <c r="A1071" s="11"/>
      <c r="B1071" s="26"/>
      <c r="C1071" s="26"/>
      <c r="D1071" s="35" t="s">
        <v>29</v>
      </c>
      <c r="E1071" s="29"/>
      <c r="F1071" s="43"/>
      <c r="G1071" s="43"/>
      <c r="H1071" s="43"/>
      <c r="I1071" s="43"/>
      <c r="J1071" s="43"/>
      <c r="K1071" s="43"/>
      <c r="L1071" s="43"/>
      <c r="M1071" s="11"/>
    </row>
    <row r="1072" spans="1:13" s="53" customFormat="1" ht="11.1" customHeight="1" x14ac:dyDescent="0.2">
      <c r="A1072" s="11"/>
      <c r="B1072" s="26"/>
      <c r="C1072" s="26"/>
      <c r="D1072" s="34" t="s">
        <v>30</v>
      </c>
      <c r="E1072" s="29"/>
      <c r="F1072" s="43"/>
      <c r="G1072" s="43"/>
      <c r="H1072" s="43"/>
      <c r="I1072" s="43"/>
      <c r="J1072" s="43"/>
      <c r="K1072" s="43"/>
      <c r="L1072" s="43"/>
      <c r="M1072" s="11"/>
    </row>
    <row r="1073" spans="1:13" s="53" customFormat="1" ht="11.1" customHeight="1" x14ac:dyDescent="0.2">
      <c r="A1073" s="11"/>
      <c r="B1073" s="26"/>
      <c r="C1073" s="26"/>
      <c r="D1073" s="34" t="s">
        <v>31</v>
      </c>
      <c r="E1073" s="29"/>
      <c r="F1073" s="43"/>
      <c r="G1073" s="43"/>
      <c r="H1073" s="43"/>
      <c r="I1073" s="43"/>
      <c r="J1073" s="43"/>
      <c r="K1073" s="43"/>
      <c r="L1073" s="43"/>
      <c r="M1073" s="11"/>
    </row>
    <row r="1074" spans="1:13" s="53" customFormat="1" ht="11.1" customHeight="1" x14ac:dyDescent="0.2">
      <c r="A1074" s="11"/>
      <c r="B1074" s="26"/>
      <c r="C1074" s="26"/>
      <c r="D1074" s="34" t="s">
        <v>32</v>
      </c>
      <c r="E1074" s="29"/>
      <c r="F1074" s="43"/>
      <c r="G1074" s="43"/>
      <c r="H1074" s="43"/>
      <c r="I1074" s="43"/>
      <c r="J1074" s="43"/>
      <c r="K1074" s="43"/>
      <c r="L1074" s="43"/>
      <c r="M1074" s="11"/>
    </row>
    <row r="1075" spans="1:13" s="53" customFormat="1" ht="11.1" customHeight="1" x14ac:dyDescent="0.2">
      <c r="A1075" s="11"/>
      <c r="B1075" s="26"/>
      <c r="C1075" s="26"/>
      <c r="D1075" s="34" t="s">
        <v>33</v>
      </c>
      <c r="E1075" s="29"/>
      <c r="F1075" s="43"/>
      <c r="G1075" s="43"/>
      <c r="H1075" s="43"/>
      <c r="I1075" s="43"/>
      <c r="J1075" s="43"/>
      <c r="K1075" s="43"/>
      <c r="L1075" s="43"/>
      <c r="M1075" s="11"/>
    </row>
    <row r="1076" spans="1:13" s="53" customFormat="1" ht="11.1" customHeight="1" x14ac:dyDescent="0.2">
      <c r="A1076" s="11"/>
      <c r="B1076" s="26"/>
      <c r="C1076" s="26"/>
      <c r="D1076" s="34" t="s">
        <v>34</v>
      </c>
      <c r="E1076" s="29"/>
      <c r="F1076" s="43"/>
      <c r="G1076" s="43"/>
      <c r="H1076" s="43"/>
      <c r="I1076" s="43"/>
      <c r="J1076" s="43"/>
      <c r="K1076" s="43"/>
      <c r="L1076" s="43"/>
      <c r="M1076" s="11"/>
    </row>
    <row r="1077" spans="1:13" s="53" customFormat="1" ht="11.1" customHeight="1" x14ac:dyDescent="0.2">
      <c r="A1077" s="11"/>
      <c r="B1077" s="26"/>
      <c r="C1077" s="26"/>
      <c r="D1077" s="34" t="s">
        <v>35</v>
      </c>
      <c r="E1077" s="29"/>
      <c r="F1077" s="29"/>
      <c r="G1077" s="29"/>
      <c r="H1077" s="29"/>
      <c r="I1077" s="29"/>
      <c r="J1077" s="29"/>
      <c r="K1077" s="29"/>
      <c r="L1077" s="31"/>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27"/>
      <c r="E1079" s="22"/>
      <c r="F1079" s="22"/>
      <c r="G1079" s="22"/>
      <c r="H1079" s="22"/>
      <c r="I1079" s="22"/>
      <c r="J1079" s="59"/>
      <c r="K1079" s="22"/>
      <c r="L1079" s="5"/>
      <c r="M1079" s="11"/>
    </row>
    <row r="1080" spans="1:13" s="53" customFormat="1" ht="11.1" customHeight="1" x14ac:dyDescent="0.2">
      <c r="A1080" s="11"/>
      <c r="B1080" s="26"/>
      <c r="C1080" s="26"/>
      <c r="D1080" s="27"/>
      <c r="E1080" s="22"/>
      <c r="F1080" s="22"/>
      <c r="G1080" s="22"/>
      <c r="H1080" s="22"/>
      <c r="I1080" s="22"/>
      <c r="J1080" s="59"/>
      <c r="K1080" s="22"/>
      <c r="L1080" s="5"/>
      <c r="M1080" s="11"/>
    </row>
    <row r="1081" spans="1:13" s="53"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3"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3" t="s">
        <v>21</v>
      </c>
      <c r="L1082" s="23">
        <v>10.420325528135301</v>
      </c>
      <c r="M1082" s="11"/>
    </row>
    <row r="1083" spans="1:13" s="53"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3"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2018</v>
      </c>
      <c r="E1086" s="29"/>
      <c r="F1086" s="29"/>
      <c r="G1086" s="29"/>
      <c r="H1086" s="29"/>
      <c r="I1086" s="29"/>
      <c r="J1086" s="30"/>
      <c r="K1086" s="29"/>
      <c r="L1086" s="31"/>
      <c r="M1086" s="11"/>
    </row>
    <row r="1087" spans="1:13" s="53" customFormat="1" ht="11.1" customHeight="1" x14ac:dyDescent="0.2">
      <c r="A1087" s="11"/>
      <c r="B1087" s="26"/>
      <c r="C1087" s="27"/>
      <c r="D1087" s="32" t="s">
        <v>24</v>
      </c>
      <c r="E1087" s="29">
        <v>12</v>
      </c>
      <c r="F1087" s="29">
        <v>1614.5</v>
      </c>
      <c r="G1087" s="29">
        <v>459.738</v>
      </c>
      <c r="H1087" s="29">
        <v>8002.0230000000001</v>
      </c>
      <c r="I1087" s="29">
        <v>50865.828999999998</v>
      </c>
      <c r="J1087" s="29">
        <v>6386.9250000000002</v>
      </c>
      <c r="K1087" s="29">
        <v>3582.665</v>
      </c>
      <c r="L1087" s="31">
        <v>12.5564158209237</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3"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3"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3"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3"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3"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3"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3"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3"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3"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3"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3"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2019</v>
      </c>
      <c r="E1102" s="29"/>
      <c r="F1102" s="29"/>
      <c r="G1102" s="29"/>
      <c r="H1102" s="29"/>
      <c r="I1102" s="29"/>
      <c r="J1102" s="30"/>
      <c r="K1102" s="29"/>
      <c r="L1102" s="31"/>
      <c r="M1102" s="11"/>
    </row>
    <row r="1103" spans="1:13" s="53" customFormat="1" ht="11.1" customHeight="1" x14ac:dyDescent="0.2">
      <c r="A1103" s="11"/>
      <c r="B1103" s="26"/>
      <c r="C1103" s="27"/>
      <c r="D1103" s="32" t="s">
        <v>24</v>
      </c>
      <c r="E1103" s="29">
        <v>11</v>
      </c>
      <c r="F1103" s="29">
        <v>1550</v>
      </c>
      <c r="G1103" s="29">
        <v>422.161</v>
      </c>
      <c r="H1103" s="29">
        <v>7535.9639999999999</v>
      </c>
      <c r="I1103" s="29">
        <v>46192.68</v>
      </c>
      <c r="J1103" s="29">
        <v>4778.5770000000002</v>
      </c>
      <c r="K1103" s="29">
        <v>2293.35</v>
      </c>
      <c r="L1103" s="31">
        <v>10.3448793185414</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3" customFormat="1" ht="11.1" customHeight="1" x14ac:dyDescent="0.2">
      <c r="A1106" s="11"/>
      <c r="B1106" s="26"/>
      <c r="C1106" s="27"/>
      <c r="D1106" s="34" t="s">
        <v>26</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3" customFormat="1" ht="11.1" customHeight="1" x14ac:dyDescent="0.2">
      <c r="A1107" s="11"/>
      <c r="B1107" s="26"/>
      <c r="C1107" s="27"/>
      <c r="D1107" s="34" t="s">
        <v>27</v>
      </c>
      <c r="E1107" s="29"/>
      <c r="F1107" s="29"/>
      <c r="G1107" s="29"/>
      <c r="H1107" s="29"/>
      <c r="I1107" s="29"/>
      <c r="J1107" s="29"/>
      <c r="K1107" s="29"/>
      <c r="L1107" s="31"/>
      <c r="M1107" s="11"/>
    </row>
    <row r="1108" spans="1:13" s="53" customFormat="1" ht="11.1" customHeight="1" x14ac:dyDescent="0.2">
      <c r="A1108" s="11"/>
      <c r="B1108" s="26"/>
      <c r="C1108" s="27"/>
      <c r="D1108" s="34" t="s">
        <v>28</v>
      </c>
      <c r="E1108" s="29"/>
      <c r="F1108" s="29"/>
      <c r="G1108" s="29"/>
      <c r="H1108" s="29"/>
      <c r="I1108" s="29"/>
      <c r="J1108" s="29"/>
      <c r="K1108" s="29"/>
      <c r="L1108" s="31"/>
      <c r="M1108" s="11"/>
    </row>
    <row r="1109" spans="1:13" s="53" customFormat="1" ht="11.1" customHeight="1" x14ac:dyDescent="0.2">
      <c r="A1109" s="11"/>
      <c r="B1109" s="26"/>
      <c r="C1109" s="27"/>
      <c r="D1109" s="35" t="s">
        <v>29</v>
      </c>
      <c r="E1109" s="29"/>
      <c r="F1109" s="29"/>
      <c r="G1109" s="29"/>
      <c r="H1109" s="29"/>
      <c r="I1109" s="29"/>
      <c r="J1109" s="29"/>
      <c r="K1109" s="29"/>
      <c r="L1109" s="31"/>
      <c r="M1109" s="11"/>
    </row>
    <row r="1110" spans="1:13" s="53" customFormat="1" ht="11.1" customHeight="1" x14ac:dyDescent="0.2">
      <c r="A1110" s="11"/>
      <c r="B1110" s="26"/>
      <c r="C1110" s="27"/>
      <c r="D1110" s="34" t="s">
        <v>30</v>
      </c>
      <c r="E1110" s="29"/>
      <c r="F1110" s="29"/>
      <c r="G1110" s="29"/>
      <c r="H1110" s="29"/>
      <c r="I1110" s="29"/>
      <c r="J1110" s="29"/>
      <c r="K1110" s="29"/>
      <c r="L1110" s="31"/>
      <c r="M1110" s="11"/>
    </row>
    <row r="1111" spans="1:13" s="53" customFormat="1" ht="11.1" customHeight="1" x14ac:dyDescent="0.2">
      <c r="A1111" s="11"/>
      <c r="B1111" s="26"/>
      <c r="C1111" s="27"/>
      <c r="D1111" s="34" t="s">
        <v>31</v>
      </c>
      <c r="E1111" s="29"/>
      <c r="F1111" s="29"/>
      <c r="G1111" s="29"/>
      <c r="H1111" s="29"/>
      <c r="I1111" s="29"/>
      <c r="J1111" s="29"/>
      <c r="K1111" s="29"/>
      <c r="L1111" s="31"/>
      <c r="M1111" s="11"/>
    </row>
    <row r="1112" spans="1:13" s="53" customFormat="1" ht="11.1" customHeight="1" x14ac:dyDescent="0.2">
      <c r="A1112" s="11"/>
      <c r="B1112" s="26"/>
      <c r="C1112" s="27"/>
      <c r="D1112" s="34" t="s">
        <v>32</v>
      </c>
      <c r="E1112" s="29"/>
      <c r="F1112" s="29"/>
      <c r="G1112" s="29"/>
      <c r="H1112" s="29"/>
      <c r="I1112" s="29"/>
      <c r="J1112" s="29"/>
      <c r="K1112" s="29"/>
      <c r="L1112" s="31"/>
      <c r="M1112" s="11"/>
    </row>
    <row r="1113" spans="1:13" s="53" customFormat="1" ht="11.1" customHeight="1" x14ac:dyDescent="0.2">
      <c r="A1113" s="11"/>
      <c r="B1113" s="26"/>
      <c r="C1113" s="27"/>
      <c r="D1113" s="34" t="s">
        <v>33</v>
      </c>
      <c r="E1113" s="37"/>
      <c r="F1113" s="37"/>
      <c r="G1113" s="37"/>
      <c r="H1113" s="37"/>
      <c r="I1113" s="37"/>
      <c r="J1113" s="29"/>
      <c r="K1113" s="29"/>
      <c r="L1113" s="31"/>
      <c r="M1113" s="11"/>
    </row>
    <row r="1114" spans="1:13" s="53" customFormat="1" ht="11.1" customHeight="1" x14ac:dyDescent="0.2">
      <c r="A1114" s="11"/>
      <c r="B1114" s="26"/>
      <c r="C1114" s="27"/>
      <c r="D1114" s="34" t="s">
        <v>34</v>
      </c>
      <c r="E1114" s="29"/>
      <c r="F1114" s="29"/>
      <c r="G1114" s="29"/>
      <c r="H1114" s="29"/>
      <c r="I1114" s="29"/>
      <c r="J1114" s="29"/>
      <c r="K1114" s="29"/>
      <c r="L1114" s="31"/>
      <c r="M1114" s="11"/>
    </row>
    <row r="1115" spans="1:13" s="53" customFormat="1" ht="11.1" customHeight="1" x14ac:dyDescent="0.2">
      <c r="A1115" s="11"/>
      <c r="B1115" s="26"/>
      <c r="C1115" s="27"/>
      <c r="D1115" s="34" t="s">
        <v>35</v>
      </c>
      <c r="E1115" s="29"/>
      <c r="F1115" s="29"/>
      <c r="G1115" s="29"/>
      <c r="H1115" s="29"/>
      <c r="I1115" s="29"/>
      <c r="J1115" s="29"/>
      <c r="K1115" s="29"/>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75" t="s">
        <v>98</v>
      </c>
      <c r="B1119" s="375"/>
      <c r="C1119" s="375"/>
      <c r="D1119" s="375"/>
      <c r="E1119" s="375"/>
      <c r="F1119" s="375"/>
      <c r="G1119" s="375"/>
      <c r="H1119" s="375"/>
      <c r="I1119" s="375"/>
      <c r="J1119" s="375"/>
      <c r="K1119" s="375"/>
      <c r="L1119" s="375"/>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75" t="s">
        <v>1</v>
      </c>
      <c r="B1121" s="375"/>
      <c r="C1121" s="375"/>
      <c r="D1121" s="375"/>
      <c r="E1121" s="375"/>
      <c r="F1121" s="375"/>
      <c r="G1121" s="375"/>
      <c r="H1121" s="375"/>
      <c r="I1121" s="375"/>
      <c r="J1121" s="375"/>
      <c r="K1121" s="375"/>
      <c r="L1121" s="375"/>
      <c r="M1121" s="11"/>
    </row>
    <row r="1122" spans="1:13" s="53" customFormat="1" ht="11.1" customHeight="1" x14ac:dyDescent="0.2">
      <c r="A1122" s="375" t="s">
        <v>2</v>
      </c>
      <c r="B1122" s="375"/>
      <c r="C1122" s="375"/>
      <c r="D1122" s="375"/>
      <c r="E1122" s="375"/>
      <c r="F1122" s="375"/>
      <c r="G1122" s="375"/>
      <c r="H1122" s="375"/>
      <c r="I1122" s="375"/>
      <c r="J1122" s="375"/>
      <c r="K1122" s="375"/>
      <c r="L1122" s="375"/>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54" t="s">
        <v>3</v>
      </c>
      <c r="C1124" s="357" t="s">
        <v>4</v>
      </c>
      <c r="D1124" s="360" t="s">
        <v>5</v>
      </c>
      <c r="E1124" s="360" t="s">
        <v>6</v>
      </c>
      <c r="F1124" s="357" t="s">
        <v>7</v>
      </c>
      <c r="G1124" s="357" t="s">
        <v>8</v>
      </c>
      <c r="H1124" s="357" t="s">
        <v>9</v>
      </c>
      <c r="I1124" s="369" t="s">
        <v>10</v>
      </c>
      <c r="J1124" s="371"/>
      <c r="K1124" s="370"/>
      <c r="L1124" s="372" t="s">
        <v>11</v>
      </c>
    </row>
    <row r="1125" spans="1:13" ht="15" customHeight="1" x14ac:dyDescent="0.2">
      <c r="B1125" s="355"/>
      <c r="C1125" s="361"/>
      <c r="D1125" s="358"/>
      <c r="E1125" s="358"/>
      <c r="F1125" s="361"/>
      <c r="G1125" s="361"/>
      <c r="H1125" s="361"/>
      <c r="I1125" s="357" t="s">
        <v>12</v>
      </c>
      <c r="J1125" s="369" t="s">
        <v>13</v>
      </c>
      <c r="K1125" s="370"/>
      <c r="L1125" s="373"/>
    </row>
    <row r="1126" spans="1:13" ht="21" customHeight="1" x14ac:dyDescent="0.2">
      <c r="B1126" s="355"/>
      <c r="C1126" s="361"/>
      <c r="D1126" s="358"/>
      <c r="E1126" s="359"/>
      <c r="F1126" s="362"/>
      <c r="G1126" s="362"/>
      <c r="H1126" s="362"/>
      <c r="I1126" s="362"/>
      <c r="J1126" s="12" t="s">
        <v>14</v>
      </c>
      <c r="K1126" s="13" t="s">
        <v>15</v>
      </c>
      <c r="L1126" s="374"/>
    </row>
    <row r="1127" spans="1:13" ht="11.1" customHeight="1" x14ac:dyDescent="0.2">
      <c r="B1127" s="356"/>
      <c r="C1127" s="362"/>
      <c r="D1127" s="359"/>
      <c r="E1127" s="14" t="s">
        <v>16</v>
      </c>
      <c r="F1127" s="14" t="s">
        <v>17</v>
      </c>
      <c r="G1127" s="15" t="s">
        <v>18</v>
      </c>
      <c r="H1127" s="369" t="s">
        <v>19</v>
      </c>
      <c r="I1127" s="371"/>
      <c r="J1127" s="371"/>
      <c r="K1127" s="370"/>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4"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3" customFormat="1" ht="11.1" customHeight="1" x14ac:dyDescent="0.2">
      <c r="A1130" s="11"/>
      <c r="B1130" s="19"/>
      <c r="C1130" s="44"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3"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3"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2018</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4569</v>
      </c>
      <c r="G1135" s="29">
        <v>1276.9690000000001</v>
      </c>
      <c r="H1135" s="29">
        <v>27413.316999999999</v>
      </c>
      <c r="I1135" s="29">
        <v>139904.022</v>
      </c>
      <c r="J1135" s="29">
        <v>84106.593999999997</v>
      </c>
      <c r="K1135" s="29">
        <v>15976.824000000001</v>
      </c>
      <c r="L1135" s="31">
        <v>60.117352451811598</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3"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3"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3"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3"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3"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3"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3"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3"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3"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3"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3"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2019</v>
      </c>
      <c r="E1150" s="29"/>
      <c r="F1150" s="29"/>
      <c r="G1150" s="29"/>
      <c r="H1150" s="29"/>
      <c r="I1150" s="29"/>
      <c r="J1150" s="30"/>
      <c r="K1150" s="29"/>
      <c r="L1150" s="31"/>
      <c r="M1150" s="11"/>
    </row>
    <row r="1151" spans="1:13" s="53" customFormat="1" ht="11.1" customHeight="1" x14ac:dyDescent="0.2">
      <c r="A1151" s="11"/>
      <c r="B1151" s="26"/>
      <c r="C1151" s="26"/>
      <c r="D1151" s="32" t="s">
        <v>24</v>
      </c>
      <c r="E1151" s="29">
        <v>32</v>
      </c>
      <c r="F1151" s="29">
        <v>4711</v>
      </c>
      <c r="G1151" s="29">
        <v>1417.807</v>
      </c>
      <c r="H1151" s="29">
        <v>28810.476999999999</v>
      </c>
      <c r="I1151" s="29">
        <v>154193.01999999999</v>
      </c>
      <c r="J1151" s="29">
        <v>96220.387000000002</v>
      </c>
      <c r="K1151" s="29">
        <v>18440.396000000001</v>
      </c>
      <c r="L1151" s="31">
        <v>62.402556873197</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3" customFormat="1" ht="11.1" customHeight="1" x14ac:dyDescent="0.2">
      <c r="A1154" s="11"/>
      <c r="B1154" s="26"/>
      <c r="C1154" s="26"/>
      <c r="D1154" s="34" t="s">
        <v>26</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3" customFormat="1" ht="11.1" customHeight="1" x14ac:dyDescent="0.2">
      <c r="A1155" s="11"/>
      <c r="B1155" s="26"/>
      <c r="C1155" s="26"/>
      <c r="D1155" s="34" t="s">
        <v>27</v>
      </c>
      <c r="E1155" s="29"/>
      <c r="F1155" s="29"/>
      <c r="G1155" s="29"/>
      <c r="H1155" s="29"/>
      <c r="I1155" s="29"/>
      <c r="J1155" s="29"/>
      <c r="K1155" s="29"/>
      <c r="L1155" s="31"/>
      <c r="M1155" s="11"/>
    </row>
    <row r="1156" spans="1:13" s="53" customFormat="1" ht="11.1" customHeight="1" x14ac:dyDescent="0.2">
      <c r="A1156" s="11"/>
      <c r="B1156" s="26"/>
      <c r="C1156" s="26"/>
      <c r="D1156" s="34" t="s">
        <v>28</v>
      </c>
      <c r="E1156" s="29"/>
      <c r="F1156" s="29"/>
      <c r="G1156" s="29"/>
      <c r="H1156" s="29"/>
      <c r="I1156" s="29"/>
      <c r="J1156" s="29"/>
      <c r="K1156" s="29"/>
      <c r="L1156" s="31"/>
      <c r="M1156" s="11"/>
    </row>
    <row r="1157" spans="1:13" s="53" customFormat="1" ht="11.1" customHeight="1" x14ac:dyDescent="0.2">
      <c r="A1157" s="11"/>
      <c r="B1157" s="26"/>
      <c r="C1157" s="26"/>
      <c r="D1157" s="35" t="s">
        <v>29</v>
      </c>
      <c r="E1157" s="29"/>
      <c r="F1157" s="29"/>
      <c r="G1157" s="29"/>
      <c r="H1157" s="29"/>
      <c r="I1157" s="29"/>
      <c r="J1157" s="29"/>
      <c r="K1157" s="29"/>
      <c r="L1157" s="31"/>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29"/>
      <c r="L1159" s="31"/>
      <c r="M1159" s="11"/>
    </row>
    <row r="1160" spans="1:13" s="53" customFormat="1" ht="11.1" customHeight="1" x14ac:dyDescent="0.2">
      <c r="A1160" s="11"/>
      <c r="B1160" s="26"/>
      <c r="C1160" s="26"/>
      <c r="D1160" s="34" t="s">
        <v>32</v>
      </c>
      <c r="E1160" s="29"/>
      <c r="F1160" s="29"/>
      <c r="G1160" s="29"/>
      <c r="H1160" s="29"/>
      <c r="I1160" s="29"/>
      <c r="J1160" s="29"/>
      <c r="K1160" s="29"/>
      <c r="L1160" s="31"/>
      <c r="M1160" s="11"/>
    </row>
    <row r="1161" spans="1:13" s="53" customFormat="1" ht="11.1" customHeight="1" x14ac:dyDescent="0.2">
      <c r="A1161" s="11"/>
      <c r="B1161" s="26"/>
      <c r="C1161" s="26"/>
      <c r="D1161" s="34" t="s">
        <v>33</v>
      </c>
      <c r="E1161" s="37"/>
      <c r="F1161" s="37"/>
      <c r="G1161" s="37"/>
      <c r="H1161" s="37"/>
      <c r="I1161" s="37"/>
      <c r="J1161" s="29"/>
      <c r="K1161" s="29"/>
      <c r="L1161" s="31"/>
      <c r="M1161" s="11"/>
    </row>
    <row r="1162" spans="1:13" s="53" customFormat="1" ht="11.1" customHeight="1" x14ac:dyDescent="0.2">
      <c r="A1162" s="11"/>
      <c r="B1162" s="26"/>
      <c r="C1162" s="26"/>
      <c r="D1162" s="34" t="s">
        <v>34</v>
      </c>
      <c r="E1162" s="29"/>
      <c r="F1162" s="29"/>
      <c r="G1162" s="29"/>
      <c r="H1162" s="29"/>
      <c r="I1162" s="29"/>
      <c r="J1162" s="29"/>
      <c r="K1162" s="29"/>
      <c r="L1162" s="31"/>
      <c r="M1162" s="11"/>
    </row>
    <row r="1163" spans="1:13" s="53" customFormat="1" ht="11.1" customHeight="1" x14ac:dyDescent="0.2">
      <c r="A1163" s="11"/>
      <c r="B1163" s="26"/>
      <c r="C1163" s="26"/>
      <c r="D1163" s="34" t="s">
        <v>35</v>
      </c>
      <c r="E1163" s="29"/>
      <c r="F1163" s="29"/>
      <c r="G1163" s="29"/>
      <c r="H1163" s="29"/>
      <c r="I1163" s="29"/>
      <c r="J1163" s="29"/>
      <c r="K1163" s="29"/>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27"/>
      <c r="E1165" s="22"/>
      <c r="F1165" s="22"/>
      <c r="G1165" s="22"/>
      <c r="H1165" s="22"/>
      <c r="I1165" s="22"/>
      <c r="J1165" s="59"/>
      <c r="K1165" s="22"/>
      <c r="L1165" s="23"/>
      <c r="M1165" s="11"/>
    </row>
    <row r="1166" spans="1:13" s="53" customFormat="1" ht="11.1" customHeight="1" x14ac:dyDescent="0.2">
      <c r="A1166" s="11"/>
      <c r="B1166" s="26"/>
      <c r="C1166" s="26"/>
      <c r="D1166" s="27"/>
      <c r="E1166" s="22"/>
      <c r="F1166" s="22"/>
      <c r="G1166" s="22"/>
      <c r="H1166" s="22"/>
      <c r="I1166" s="22"/>
      <c r="J1166" s="59"/>
      <c r="K1166" s="22"/>
      <c r="L1166" s="5"/>
      <c r="M1166" s="11"/>
    </row>
    <row r="1167" spans="1:13" s="53"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3" t="s">
        <v>21</v>
      </c>
      <c r="K1167" s="43" t="s">
        <v>21</v>
      </c>
      <c r="L1167" s="43" t="s">
        <v>21</v>
      </c>
      <c r="M1167" s="11"/>
    </row>
    <row r="1168" spans="1:13" s="53" customFormat="1" ht="11.1" customHeight="1" x14ac:dyDescent="0.2">
      <c r="A1168" s="11"/>
      <c r="B1168" s="42"/>
      <c r="C1168" s="44" t="s">
        <v>101</v>
      </c>
      <c r="D1168" s="21">
        <v>2015</v>
      </c>
      <c r="E1168" s="22">
        <v>20</v>
      </c>
      <c r="F1168" s="22">
        <v>3987.6666666666702</v>
      </c>
      <c r="G1168" s="22">
        <v>6848.1260000000002</v>
      </c>
      <c r="H1168" s="22">
        <v>143064.08100000001</v>
      </c>
      <c r="I1168" s="22">
        <v>801612.58</v>
      </c>
      <c r="J1168" s="43" t="s">
        <v>21</v>
      </c>
      <c r="K1168" s="43" t="s">
        <v>21</v>
      </c>
      <c r="L1168" s="43" t="s">
        <v>21</v>
      </c>
      <c r="M1168" s="11"/>
    </row>
    <row r="1169" spans="1:13" s="53" customFormat="1" ht="11.1" customHeight="1" x14ac:dyDescent="0.2">
      <c r="A1169" s="11"/>
      <c r="B1169" s="42"/>
      <c r="C1169" s="44" t="s">
        <v>102</v>
      </c>
      <c r="D1169" s="21">
        <v>2017</v>
      </c>
      <c r="E1169" s="22">
        <v>18</v>
      </c>
      <c r="F1169" s="22">
        <v>3396.0833333333298</v>
      </c>
      <c r="G1169" s="22">
        <v>5894.6629999999996</v>
      </c>
      <c r="H1169" s="22">
        <v>126962.126</v>
      </c>
      <c r="I1169" s="22">
        <v>865082.44900000002</v>
      </c>
      <c r="J1169" s="43" t="s">
        <v>21</v>
      </c>
      <c r="K1169" s="43" t="s">
        <v>21</v>
      </c>
      <c r="L1169" s="43" t="s">
        <v>21</v>
      </c>
      <c r="M1169" s="11"/>
    </row>
    <row r="1170" spans="1:13" s="53" customFormat="1" ht="11.1" customHeight="1" x14ac:dyDescent="0.2">
      <c r="A1170" s="11"/>
      <c r="B1170" s="42"/>
      <c r="C1170" s="20"/>
      <c r="D1170" s="21">
        <v>2018</v>
      </c>
      <c r="E1170" s="22">
        <v>18</v>
      </c>
      <c r="F1170" s="22">
        <v>3283.75</v>
      </c>
      <c r="G1170" s="22">
        <v>5666.9570000000003</v>
      </c>
      <c r="H1170" s="22">
        <v>128527.895</v>
      </c>
      <c r="I1170" s="43" t="s">
        <v>21</v>
      </c>
      <c r="J1170" s="43" t="s">
        <v>21</v>
      </c>
      <c r="K1170" s="43" t="s">
        <v>21</v>
      </c>
      <c r="L1170" s="43"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2018</v>
      </c>
      <c r="E1172" s="29"/>
      <c r="F1172" s="29"/>
      <c r="G1172" s="29"/>
      <c r="H1172" s="29"/>
      <c r="I1172" s="29"/>
      <c r="J1172" s="30"/>
      <c r="K1172" s="29"/>
      <c r="L1172" s="31"/>
      <c r="M1172" s="11"/>
    </row>
    <row r="1173" spans="1:13" s="53" customFormat="1" ht="11.1" customHeight="1" x14ac:dyDescent="0.2">
      <c r="A1173" s="11"/>
      <c r="B1173" s="26"/>
      <c r="C1173" s="27"/>
      <c r="D1173" s="32" t="s">
        <v>24</v>
      </c>
      <c r="E1173" s="29">
        <v>18</v>
      </c>
      <c r="F1173" s="29">
        <v>3226.5</v>
      </c>
      <c r="G1173" s="29">
        <v>945.31399999999996</v>
      </c>
      <c r="H1173" s="29">
        <v>19301.757000000001</v>
      </c>
      <c r="I1173" s="29">
        <v>123225.90700000001</v>
      </c>
      <c r="J1173" s="43" t="s">
        <v>21</v>
      </c>
      <c r="K1173" s="43" t="s">
        <v>21</v>
      </c>
      <c r="L1173" s="43"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18</v>
      </c>
      <c r="F1175" s="29">
        <v>3222</v>
      </c>
      <c r="G1175" s="29">
        <v>490.75900000000001</v>
      </c>
      <c r="H1175" s="29">
        <v>10025.138000000001</v>
      </c>
      <c r="I1175" s="29">
        <v>50330.167000000001</v>
      </c>
      <c r="J1175" s="43" t="s">
        <v>21</v>
      </c>
      <c r="K1175" s="43" t="s">
        <v>21</v>
      </c>
      <c r="L1175" s="43" t="s">
        <v>21</v>
      </c>
      <c r="M1175" s="11"/>
    </row>
    <row r="1176" spans="1:13" s="53" customFormat="1" ht="11.1" customHeight="1" x14ac:dyDescent="0.2">
      <c r="A1176" s="11"/>
      <c r="B1176" s="26"/>
      <c r="C1176" s="27"/>
      <c r="D1176" s="34" t="s">
        <v>26</v>
      </c>
      <c r="E1176" s="29">
        <v>18</v>
      </c>
      <c r="F1176" s="29">
        <v>3231</v>
      </c>
      <c r="G1176" s="29">
        <v>454.55500000000001</v>
      </c>
      <c r="H1176" s="29">
        <v>9276.6190000000006</v>
      </c>
      <c r="I1176" s="29">
        <v>72895.740000000005</v>
      </c>
      <c r="J1176" s="43" t="s">
        <v>21</v>
      </c>
      <c r="K1176" s="43" t="s">
        <v>21</v>
      </c>
      <c r="L1176" s="43" t="s">
        <v>21</v>
      </c>
      <c r="M1176" s="11"/>
    </row>
    <row r="1177" spans="1:13" s="53" customFormat="1" ht="11.1" customHeight="1" x14ac:dyDescent="0.2">
      <c r="A1177" s="11"/>
      <c r="B1177" s="26"/>
      <c r="C1177" s="27"/>
      <c r="D1177" s="34" t="s">
        <v>27</v>
      </c>
      <c r="E1177" s="29">
        <v>18</v>
      </c>
      <c r="F1177" s="29">
        <v>3236</v>
      </c>
      <c r="G1177" s="29">
        <v>484.46699999999998</v>
      </c>
      <c r="H1177" s="29">
        <v>11609.093999999999</v>
      </c>
      <c r="I1177" s="43" t="s">
        <v>21</v>
      </c>
      <c r="J1177" s="43" t="s">
        <v>21</v>
      </c>
      <c r="K1177" s="43" t="s">
        <v>21</v>
      </c>
      <c r="L1177" s="43" t="s">
        <v>21</v>
      </c>
      <c r="M1177" s="11"/>
    </row>
    <row r="1178" spans="1:13" s="53" customFormat="1" ht="11.1" customHeight="1" x14ac:dyDescent="0.2">
      <c r="A1178" s="11"/>
      <c r="B1178" s="26"/>
      <c r="C1178" s="27"/>
      <c r="D1178" s="34" t="s">
        <v>28</v>
      </c>
      <c r="E1178" s="29">
        <v>18</v>
      </c>
      <c r="F1178" s="29">
        <v>3247</v>
      </c>
      <c r="G1178" s="29">
        <v>461.18</v>
      </c>
      <c r="H1178" s="29">
        <v>10288.312</v>
      </c>
      <c r="I1178" s="43" t="s">
        <v>21</v>
      </c>
      <c r="J1178" s="43" t="s">
        <v>21</v>
      </c>
      <c r="K1178" s="43" t="s">
        <v>21</v>
      </c>
      <c r="L1178" s="43" t="s">
        <v>21</v>
      </c>
      <c r="M1178" s="11"/>
    </row>
    <row r="1179" spans="1:13" s="53" customFormat="1" ht="11.1" customHeight="1" x14ac:dyDescent="0.2">
      <c r="A1179" s="11"/>
      <c r="B1179" s="26"/>
      <c r="C1179" s="27"/>
      <c r="D1179" s="35" t="s">
        <v>29</v>
      </c>
      <c r="E1179" s="29">
        <v>18</v>
      </c>
      <c r="F1179" s="29">
        <v>3255</v>
      </c>
      <c r="G1179" s="29">
        <v>449.98700000000002</v>
      </c>
      <c r="H1179" s="29">
        <v>10519.808999999999</v>
      </c>
      <c r="I1179" s="43" t="s">
        <v>21</v>
      </c>
      <c r="J1179" s="43" t="s">
        <v>21</v>
      </c>
      <c r="K1179" s="43" t="s">
        <v>21</v>
      </c>
      <c r="L1179" s="43" t="s">
        <v>21</v>
      </c>
      <c r="M1179" s="11"/>
    </row>
    <row r="1180" spans="1:13" s="53" customFormat="1" ht="11.1" customHeight="1" x14ac:dyDescent="0.2">
      <c r="A1180" s="11"/>
      <c r="B1180" s="26"/>
      <c r="C1180" s="27"/>
      <c r="D1180" s="34" t="s">
        <v>30</v>
      </c>
      <c r="E1180" s="29">
        <v>18</v>
      </c>
      <c r="F1180" s="29">
        <v>3254</v>
      </c>
      <c r="G1180" s="29">
        <v>478.57900000000001</v>
      </c>
      <c r="H1180" s="29">
        <v>11024.951999999999</v>
      </c>
      <c r="I1180" s="43" t="s">
        <v>21</v>
      </c>
      <c r="J1180" s="43" t="s">
        <v>21</v>
      </c>
      <c r="K1180" s="43" t="s">
        <v>21</v>
      </c>
      <c r="L1180" s="43" t="s">
        <v>21</v>
      </c>
      <c r="M1180" s="11"/>
    </row>
    <row r="1181" spans="1:13" s="53" customFormat="1" ht="11.1" customHeight="1" x14ac:dyDescent="0.2">
      <c r="A1181" s="11"/>
      <c r="B1181" s="26"/>
      <c r="C1181" s="27"/>
      <c r="D1181" s="34" t="s">
        <v>31</v>
      </c>
      <c r="E1181" s="29">
        <v>18</v>
      </c>
      <c r="F1181" s="29">
        <v>3259</v>
      </c>
      <c r="G1181" s="29">
        <v>471.68200000000002</v>
      </c>
      <c r="H1181" s="29">
        <v>10193.391</v>
      </c>
      <c r="I1181" s="43" t="s">
        <v>21</v>
      </c>
      <c r="J1181" s="43" t="s">
        <v>21</v>
      </c>
      <c r="K1181" s="43" t="s">
        <v>21</v>
      </c>
      <c r="L1181" s="43" t="s">
        <v>21</v>
      </c>
      <c r="M1181" s="11"/>
    </row>
    <row r="1182" spans="1:13" s="53" customFormat="1" ht="11.1" customHeight="1" x14ac:dyDescent="0.2">
      <c r="A1182" s="11"/>
      <c r="B1182" s="26"/>
      <c r="C1182" s="27"/>
      <c r="D1182" s="34" t="s">
        <v>32</v>
      </c>
      <c r="E1182" s="29">
        <v>18</v>
      </c>
      <c r="F1182" s="29">
        <v>3301</v>
      </c>
      <c r="G1182" s="29">
        <v>496.77100000000002</v>
      </c>
      <c r="H1182" s="29">
        <v>10273.785</v>
      </c>
      <c r="I1182" s="43" t="s">
        <v>21</v>
      </c>
      <c r="J1182" s="43" t="s">
        <v>21</v>
      </c>
      <c r="K1182" s="43" t="s">
        <v>21</v>
      </c>
      <c r="L1182" s="43" t="s">
        <v>21</v>
      </c>
      <c r="M1182" s="11"/>
    </row>
    <row r="1183" spans="1:13" s="53" customFormat="1" ht="11.1" customHeight="1" x14ac:dyDescent="0.2">
      <c r="A1183" s="11"/>
      <c r="B1183" s="26"/>
      <c r="C1183" s="27"/>
      <c r="D1183" s="34" t="s">
        <v>33</v>
      </c>
      <c r="E1183" s="29">
        <v>18</v>
      </c>
      <c r="F1183" s="29">
        <v>3299</v>
      </c>
      <c r="G1183" s="29">
        <v>462.30799999999999</v>
      </c>
      <c r="H1183" s="29">
        <v>10372.49</v>
      </c>
      <c r="I1183" s="43" t="s">
        <v>21</v>
      </c>
      <c r="J1183" s="43" t="s">
        <v>21</v>
      </c>
      <c r="K1183" s="43" t="s">
        <v>21</v>
      </c>
      <c r="L1183" s="43" t="s">
        <v>21</v>
      </c>
      <c r="M1183" s="11"/>
    </row>
    <row r="1184" spans="1:13" s="53" customFormat="1" ht="11.1" customHeight="1" x14ac:dyDescent="0.2">
      <c r="A1184" s="11"/>
      <c r="B1184" s="26"/>
      <c r="C1184" s="27"/>
      <c r="D1184" s="34" t="s">
        <v>34</v>
      </c>
      <c r="E1184" s="29">
        <v>18</v>
      </c>
      <c r="F1184" s="29">
        <v>3445</v>
      </c>
      <c r="G1184" s="29">
        <v>486.995</v>
      </c>
      <c r="H1184" s="29">
        <v>10647.516</v>
      </c>
      <c r="I1184" s="43" t="s">
        <v>21</v>
      </c>
      <c r="J1184" s="43" t="s">
        <v>21</v>
      </c>
      <c r="K1184" s="43" t="s">
        <v>21</v>
      </c>
      <c r="L1184" s="43" t="s">
        <v>21</v>
      </c>
      <c r="M1184" s="11"/>
    </row>
    <row r="1185" spans="1:13" s="53" customFormat="1" ht="11.1" customHeight="1" x14ac:dyDescent="0.2">
      <c r="A1185" s="11"/>
      <c r="B1185" s="26"/>
      <c r="C1185" s="27"/>
      <c r="D1185" s="34" t="s">
        <v>35</v>
      </c>
      <c r="E1185" s="29">
        <v>18</v>
      </c>
      <c r="F1185" s="29">
        <v>3330</v>
      </c>
      <c r="G1185" s="29">
        <v>508.86200000000002</v>
      </c>
      <c r="H1185" s="29">
        <v>13780.227999999999</v>
      </c>
      <c r="I1185" s="43" t="s">
        <v>21</v>
      </c>
      <c r="J1185" s="43" t="s">
        <v>21</v>
      </c>
      <c r="K1185" s="43" t="s">
        <v>21</v>
      </c>
      <c r="L1185" s="43" t="s">
        <v>21</v>
      </c>
      <c r="M1185" s="11"/>
    </row>
    <row r="1186" spans="1:13" s="53" customFormat="1" ht="11.1" customHeight="1" x14ac:dyDescent="0.2">
      <c r="A1186" s="11"/>
      <c r="B1186" s="26"/>
      <c r="C1186" s="27"/>
      <c r="D1186" s="34" t="s">
        <v>36</v>
      </c>
      <c r="E1186" s="29">
        <v>18</v>
      </c>
      <c r="F1186" s="29">
        <v>3326</v>
      </c>
      <c r="G1186" s="29">
        <v>420.81200000000001</v>
      </c>
      <c r="H1186" s="29">
        <v>10516.561</v>
      </c>
      <c r="I1186" s="43" t="s">
        <v>21</v>
      </c>
      <c r="J1186" s="43" t="s">
        <v>21</v>
      </c>
      <c r="K1186" s="43" t="s">
        <v>21</v>
      </c>
      <c r="L1186" s="43"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2019</v>
      </c>
      <c r="E1188" s="29"/>
      <c r="F1188" s="29"/>
      <c r="G1188" s="29"/>
      <c r="H1188" s="29"/>
      <c r="I1188" s="29"/>
      <c r="J1188" s="30"/>
      <c r="K1188" s="29"/>
      <c r="L1188" s="31"/>
      <c r="M1188" s="11"/>
    </row>
    <row r="1189" spans="1:13" s="53" customFormat="1" ht="11.1" customHeight="1" x14ac:dyDescent="0.2">
      <c r="A1189" s="11"/>
      <c r="B1189" s="26"/>
      <c r="C1189" s="27"/>
      <c r="D1189" s="32" t="s">
        <v>24</v>
      </c>
      <c r="E1189" s="29">
        <v>17</v>
      </c>
      <c r="F1189" s="29">
        <v>3256</v>
      </c>
      <c r="G1189" s="29">
        <v>964.779</v>
      </c>
      <c r="H1189" s="29">
        <v>21382.888999999999</v>
      </c>
      <c r="I1189" s="29">
        <v>156292.96900000001</v>
      </c>
      <c r="J1189" s="43" t="s">
        <v>21</v>
      </c>
      <c r="K1189" s="43" t="s">
        <v>21</v>
      </c>
      <c r="L1189" s="43"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3265</v>
      </c>
      <c r="G1191" s="29">
        <v>500.54500000000002</v>
      </c>
      <c r="H1191" s="29">
        <v>10764.632</v>
      </c>
      <c r="I1191" s="29">
        <v>77948.687000000005</v>
      </c>
      <c r="J1191" s="43" t="s">
        <v>21</v>
      </c>
      <c r="K1191" s="43" t="s">
        <v>21</v>
      </c>
      <c r="L1191" s="43" t="s">
        <v>21</v>
      </c>
      <c r="M1191" s="11"/>
    </row>
    <row r="1192" spans="1:13" s="53" customFormat="1" ht="11.1" customHeight="1" x14ac:dyDescent="0.2">
      <c r="A1192" s="11"/>
      <c r="B1192" s="26"/>
      <c r="C1192" s="27"/>
      <c r="D1192" s="34" t="s">
        <v>26</v>
      </c>
      <c r="E1192" s="29">
        <v>17</v>
      </c>
      <c r="F1192" s="29">
        <v>3247</v>
      </c>
      <c r="G1192" s="29">
        <v>464.23399999999998</v>
      </c>
      <c r="H1192" s="29">
        <v>10618.257</v>
      </c>
      <c r="I1192" s="29">
        <v>78344.282000000007</v>
      </c>
      <c r="J1192" s="43" t="s">
        <v>21</v>
      </c>
      <c r="K1192" s="43" t="s">
        <v>21</v>
      </c>
      <c r="L1192" s="43" t="s">
        <v>21</v>
      </c>
      <c r="M1192" s="11"/>
    </row>
    <row r="1193" spans="1:13" s="53" customFormat="1" ht="11.1" customHeight="1" x14ac:dyDescent="0.2">
      <c r="A1193" s="11"/>
      <c r="B1193" s="26"/>
      <c r="C1193" s="27"/>
      <c r="D1193" s="34" t="s">
        <v>27</v>
      </c>
      <c r="E1193" s="29"/>
      <c r="F1193" s="29"/>
      <c r="G1193" s="29"/>
      <c r="H1193" s="29"/>
      <c r="I1193" s="29"/>
      <c r="J1193" s="43"/>
      <c r="K1193" s="43"/>
      <c r="L1193" s="43"/>
      <c r="M1193" s="11"/>
    </row>
    <row r="1194" spans="1:13" s="53" customFormat="1" ht="11.1" customHeight="1" x14ac:dyDescent="0.2">
      <c r="A1194" s="11"/>
      <c r="B1194" s="26"/>
      <c r="C1194" s="27"/>
      <c r="D1194" s="34" t="s">
        <v>28</v>
      </c>
      <c r="E1194" s="29"/>
      <c r="F1194" s="29"/>
      <c r="G1194" s="29"/>
      <c r="H1194" s="29"/>
      <c r="I1194" s="29"/>
      <c r="J1194" s="43"/>
      <c r="K1194" s="43"/>
      <c r="L1194" s="43"/>
      <c r="M1194" s="11"/>
    </row>
    <row r="1195" spans="1:13" s="53" customFormat="1" ht="11.1" customHeight="1" x14ac:dyDescent="0.2">
      <c r="A1195" s="11"/>
      <c r="B1195" s="26"/>
      <c r="C1195" s="27"/>
      <c r="D1195" s="35" t="s">
        <v>29</v>
      </c>
      <c r="E1195" s="29"/>
      <c r="F1195" s="29"/>
      <c r="G1195" s="29"/>
      <c r="H1195" s="29"/>
      <c r="I1195" s="29"/>
      <c r="J1195" s="43"/>
      <c r="K1195" s="43"/>
      <c r="L1195" s="43"/>
      <c r="M1195" s="11"/>
    </row>
    <row r="1196" spans="1:13" s="53" customFormat="1" ht="11.1" customHeight="1" x14ac:dyDescent="0.2">
      <c r="A1196" s="11"/>
      <c r="B1196" s="26"/>
      <c r="C1196" s="27"/>
      <c r="D1196" s="34" t="s">
        <v>30</v>
      </c>
      <c r="E1196" s="29"/>
      <c r="F1196" s="29"/>
      <c r="G1196" s="29"/>
      <c r="H1196" s="29"/>
      <c r="I1196" s="43"/>
      <c r="J1196" s="43"/>
      <c r="K1196" s="43"/>
      <c r="L1196" s="43"/>
      <c r="M1196" s="11"/>
    </row>
    <row r="1197" spans="1:13" s="53" customFormat="1" ht="11.1" customHeight="1" x14ac:dyDescent="0.2">
      <c r="A1197" s="11"/>
      <c r="B1197" s="26"/>
      <c r="C1197" s="27"/>
      <c r="D1197" s="34" t="s">
        <v>31</v>
      </c>
      <c r="E1197" s="29"/>
      <c r="F1197" s="29"/>
      <c r="G1197" s="29"/>
      <c r="H1197" s="29"/>
      <c r="I1197" s="43"/>
      <c r="J1197" s="43"/>
      <c r="K1197" s="43"/>
      <c r="L1197" s="43"/>
      <c r="M1197" s="11"/>
    </row>
    <row r="1198" spans="1:13" s="53" customFormat="1" ht="11.1" customHeight="1" x14ac:dyDescent="0.2">
      <c r="A1198" s="11"/>
      <c r="B1198" s="26"/>
      <c r="C1198" s="27"/>
      <c r="D1198" s="34" t="s">
        <v>32</v>
      </c>
      <c r="E1198" s="29"/>
      <c r="F1198" s="29"/>
      <c r="G1198" s="29"/>
      <c r="H1198" s="29"/>
      <c r="I1198" s="43"/>
      <c r="J1198" s="43"/>
      <c r="K1198" s="43"/>
      <c r="L1198" s="43"/>
      <c r="M1198" s="11"/>
    </row>
    <row r="1199" spans="1:13" s="53" customFormat="1" ht="11.1" customHeight="1" x14ac:dyDescent="0.2">
      <c r="A1199" s="11"/>
      <c r="B1199" s="26"/>
      <c r="C1199" s="27"/>
      <c r="D1199" s="34" t="s">
        <v>33</v>
      </c>
      <c r="E1199" s="37"/>
      <c r="F1199" s="37"/>
      <c r="G1199" s="37"/>
      <c r="H1199" s="37"/>
      <c r="I1199" s="43"/>
      <c r="J1199" s="43"/>
      <c r="K1199" s="43"/>
      <c r="L1199" s="43"/>
      <c r="M1199" s="11"/>
    </row>
    <row r="1200" spans="1:13" s="53" customFormat="1" ht="11.1" customHeight="1" x14ac:dyDescent="0.2">
      <c r="A1200" s="11"/>
      <c r="B1200" s="26"/>
      <c r="C1200" s="27"/>
      <c r="D1200" s="34" t="s">
        <v>34</v>
      </c>
      <c r="E1200" s="29"/>
      <c r="F1200" s="29"/>
      <c r="G1200" s="29"/>
      <c r="H1200" s="29"/>
      <c r="I1200" s="43"/>
      <c r="J1200" s="43"/>
      <c r="K1200" s="43"/>
      <c r="L1200" s="43"/>
      <c r="M1200" s="11"/>
    </row>
    <row r="1201" spans="1:13" s="53" customFormat="1" ht="11.1" customHeight="1" x14ac:dyDescent="0.2">
      <c r="A1201" s="11"/>
      <c r="B1201" s="26"/>
      <c r="C1201" s="27"/>
      <c r="D1201" s="34" t="s">
        <v>35</v>
      </c>
      <c r="E1201" s="29"/>
      <c r="F1201" s="29"/>
      <c r="G1201" s="29"/>
      <c r="H1201" s="29"/>
      <c r="I1201" s="29"/>
      <c r="J1201" s="29"/>
      <c r="K1201" s="29"/>
      <c r="L1201" s="31"/>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3"/>
      <c r="K1203" s="43"/>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E1" sqref="E1:E2"/>
    </sheetView>
  </sheetViews>
  <sheetFormatPr baseColWidth="10" defaultRowHeight="12.75" x14ac:dyDescent="0.2"/>
  <cols>
    <col min="1" max="1" width="6.5703125" style="164" customWidth="1"/>
    <col min="2" max="2" width="11.85546875" style="164" customWidth="1"/>
    <col min="3" max="3" width="11.42578125" style="211"/>
    <col min="4" max="4" width="12.5703125" style="211" customWidth="1"/>
    <col min="5" max="5" width="11.42578125" style="164"/>
    <col min="6" max="6" width="8" style="164" customWidth="1"/>
    <col min="7" max="14" width="11.42578125" style="164"/>
    <col min="15" max="15" width="8.42578125" style="164" customWidth="1"/>
    <col min="16" max="17" width="11.42578125" style="164"/>
    <col min="18" max="18" width="13" style="164" customWidth="1"/>
    <col min="19" max="16384" width="11.42578125" style="164"/>
  </cols>
  <sheetData>
    <row r="1" spans="1:20" ht="30" customHeight="1" x14ac:dyDescent="0.2">
      <c r="A1" s="158" t="s">
        <v>182</v>
      </c>
      <c r="B1" s="376" t="s">
        <v>183</v>
      </c>
      <c r="C1" s="376" t="s">
        <v>10</v>
      </c>
      <c r="D1" s="376" t="s">
        <v>184</v>
      </c>
      <c r="E1" s="378"/>
      <c r="F1" s="159"/>
      <c r="G1"/>
      <c r="H1"/>
      <c r="I1" s="160" t="s">
        <v>185</v>
      </c>
      <c r="J1" s="161" t="s">
        <v>186</v>
      </c>
      <c r="K1" s="162" t="s">
        <v>187</v>
      </c>
      <c r="L1" s="161" t="s">
        <v>186</v>
      </c>
      <c r="M1" s="163"/>
    </row>
    <row r="2" spans="1:20" ht="14.25" customHeight="1" x14ac:dyDescent="0.2">
      <c r="A2" s="158"/>
      <c r="B2" s="377"/>
      <c r="C2" s="377"/>
      <c r="D2" s="377"/>
      <c r="E2" s="379"/>
      <c r="F2" s="159"/>
      <c r="G2"/>
      <c r="H2"/>
      <c r="I2" s="165">
        <v>2436334.3113333336</v>
      </c>
      <c r="J2" s="161"/>
      <c r="K2" s="165">
        <v>140408.91666666701</v>
      </c>
      <c r="L2" s="161"/>
      <c r="M2" s="166"/>
    </row>
    <row r="3" spans="1:20" s="166" customFormat="1" ht="12.75" customHeight="1" x14ac:dyDescent="0.2">
      <c r="A3" s="167">
        <v>1</v>
      </c>
      <c r="B3" s="168">
        <v>122.61385720540299</v>
      </c>
      <c r="C3" s="169">
        <v>103.56831582029844</v>
      </c>
      <c r="D3" s="170">
        <v>103.68928374088277</v>
      </c>
      <c r="F3" s="380" t="s">
        <v>188</v>
      </c>
      <c r="I3" s="171">
        <v>2523270.4139999999</v>
      </c>
      <c r="J3" s="172">
        <f>I3*100/$I$2</f>
        <v>103.56831582029844</v>
      </c>
      <c r="K3" s="171">
        <v>145589</v>
      </c>
      <c r="L3" s="172">
        <f>K3*100/$K$2</f>
        <v>103.68928374088277</v>
      </c>
      <c r="N3" s="164"/>
      <c r="O3" s="164"/>
      <c r="P3" s="164"/>
    </row>
    <row r="4" spans="1:20" s="166" customFormat="1" x14ac:dyDescent="0.2">
      <c r="A4" s="167">
        <v>2</v>
      </c>
      <c r="B4" s="168">
        <v>109.318129502587</v>
      </c>
      <c r="C4" s="169">
        <v>102.1243002417982</v>
      </c>
      <c r="D4" s="170">
        <v>104.27258002963937</v>
      </c>
      <c r="F4" s="380"/>
      <c r="I4" s="171">
        <v>2488089.3670000001</v>
      </c>
      <c r="J4" s="172">
        <f t="shared" ref="J4:J26" si="0">I4*100/$I$2</f>
        <v>102.1243002417982</v>
      </c>
      <c r="K4" s="171">
        <v>146408</v>
      </c>
      <c r="L4" s="172">
        <f t="shared" ref="L4:L26" si="1">K4*100/$K$2</f>
        <v>104.27258002963937</v>
      </c>
      <c r="N4" s="164"/>
      <c r="O4" s="164"/>
      <c r="P4" s="164"/>
    </row>
    <row r="5" spans="1:20" s="166" customFormat="1" x14ac:dyDescent="0.2">
      <c r="A5" s="167">
        <v>3</v>
      </c>
      <c r="B5" s="168">
        <v>118.95458650833299</v>
      </c>
      <c r="C5" s="169">
        <v>116.65528067224059</v>
      </c>
      <c r="D5" s="170">
        <v>104.86869601704994</v>
      </c>
      <c r="F5" s="380"/>
      <c r="I5" s="171">
        <v>2842112.6290000002</v>
      </c>
      <c r="J5" s="172">
        <f t="shared" si="0"/>
        <v>116.65528067224059</v>
      </c>
      <c r="K5" s="171">
        <v>147245</v>
      </c>
      <c r="L5" s="172">
        <f t="shared" si="1"/>
        <v>104.86869601704994</v>
      </c>
      <c r="N5" s="164"/>
      <c r="O5" s="164"/>
      <c r="P5" s="164"/>
      <c r="Q5" s="164"/>
      <c r="R5" s="164"/>
      <c r="S5" s="164"/>
      <c r="T5" s="164"/>
    </row>
    <row r="6" spans="1:20" s="166" customFormat="1" x14ac:dyDescent="0.2">
      <c r="A6" s="167">
        <v>4</v>
      </c>
      <c r="B6" s="168">
        <v>110.979061445875</v>
      </c>
      <c r="C6" s="169">
        <v>106.60752869250385</v>
      </c>
      <c r="D6" s="170">
        <v>105.0424741543596</v>
      </c>
      <c r="F6" s="380"/>
      <c r="I6" s="171">
        <v>2597315.7999999998</v>
      </c>
      <c r="J6" s="172">
        <f t="shared" si="0"/>
        <v>106.60752869250385</v>
      </c>
      <c r="K6" s="171">
        <v>147489</v>
      </c>
      <c r="L6" s="172">
        <f t="shared" si="1"/>
        <v>105.0424741543596</v>
      </c>
      <c r="N6" s="164"/>
      <c r="O6" s="164"/>
      <c r="P6" s="164"/>
      <c r="Q6" s="164"/>
      <c r="R6" s="164"/>
      <c r="S6" s="164"/>
      <c r="T6" s="164"/>
    </row>
    <row r="7" spans="1:20" s="166" customFormat="1" x14ac:dyDescent="0.2">
      <c r="A7" s="167">
        <v>5</v>
      </c>
      <c r="B7" s="168">
        <v>116.137788213356</v>
      </c>
      <c r="C7" s="169">
        <v>111.45303460073832</v>
      </c>
      <c r="D7" s="170">
        <v>105.15144159291853</v>
      </c>
      <c r="F7" s="380"/>
      <c r="I7" s="171">
        <v>2715368.523</v>
      </c>
      <c r="J7" s="172">
        <f t="shared" si="0"/>
        <v>111.45303460073832</v>
      </c>
      <c r="K7" s="171">
        <v>147642</v>
      </c>
      <c r="L7" s="172">
        <f t="shared" si="1"/>
        <v>105.15144159291853</v>
      </c>
      <c r="N7" s="164"/>
      <c r="O7" s="164"/>
      <c r="P7" s="164"/>
      <c r="Q7" s="164"/>
      <c r="R7" s="164"/>
      <c r="S7" s="164"/>
      <c r="T7" s="164"/>
    </row>
    <row r="8" spans="1:20" s="166" customFormat="1" x14ac:dyDescent="0.2">
      <c r="A8" s="167">
        <v>6</v>
      </c>
      <c r="B8" s="168">
        <v>114.867451477739</v>
      </c>
      <c r="C8" s="169">
        <v>119.37779690047115</v>
      </c>
      <c r="D8" s="170">
        <v>105.19987156561137</v>
      </c>
      <c r="F8" s="380"/>
      <c r="I8" s="171">
        <v>2908442.2259999998</v>
      </c>
      <c r="J8" s="172">
        <f t="shared" si="0"/>
        <v>119.37779690047115</v>
      </c>
      <c r="K8" s="171">
        <v>147710</v>
      </c>
      <c r="L8" s="172">
        <f t="shared" si="1"/>
        <v>105.19987156561137</v>
      </c>
      <c r="N8" s="164"/>
      <c r="O8" s="164"/>
      <c r="P8" s="164"/>
      <c r="Q8" s="164"/>
      <c r="R8" s="164"/>
      <c r="S8" s="164"/>
      <c r="T8" s="164"/>
    </row>
    <row r="9" spans="1:20" s="166" customFormat="1" x14ac:dyDescent="0.2">
      <c r="A9" s="167">
        <v>7</v>
      </c>
      <c r="B9" s="168">
        <v>109.955726037483</v>
      </c>
      <c r="C9" s="169">
        <v>106.79807754199486</v>
      </c>
      <c r="D9" s="170">
        <v>105.67704923773215</v>
      </c>
      <c r="F9" s="380"/>
      <c r="I9" s="171">
        <v>2601958.2069999999</v>
      </c>
      <c r="J9" s="172">
        <f t="shared" si="0"/>
        <v>106.79807754199486</v>
      </c>
      <c r="K9" s="171">
        <v>148380</v>
      </c>
      <c r="L9" s="172">
        <f t="shared" si="1"/>
        <v>105.67704923773215</v>
      </c>
      <c r="N9" s="164"/>
      <c r="O9" s="164"/>
      <c r="P9" s="164"/>
      <c r="Q9" s="164"/>
      <c r="R9" s="164"/>
      <c r="S9" s="164"/>
      <c r="T9" s="164"/>
    </row>
    <row r="10" spans="1:20" s="166" customFormat="1" x14ac:dyDescent="0.2">
      <c r="A10" s="167">
        <v>8</v>
      </c>
      <c r="B10" s="168">
        <v>102.520330160306</v>
      </c>
      <c r="C10" s="169">
        <v>111.26089450821391</v>
      </c>
      <c r="D10" s="170">
        <v>106.30307785533537</v>
      </c>
      <c r="F10" s="380"/>
      <c r="I10" s="171">
        <v>2710687.3480000002</v>
      </c>
      <c r="J10" s="172">
        <f t="shared" si="0"/>
        <v>111.26089450821391</v>
      </c>
      <c r="K10" s="171">
        <v>149259</v>
      </c>
      <c r="L10" s="172">
        <f t="shared" si="1"/>
        <v>106.30307785533537</v>
      </c>
      <c r="M10" s="173"/>
      <c r="N10" s="164"/>
      <c r="O10" s="164"/>
      <c r="P10" s="164"/>
      <c r="Q10" s="164"/>
      <c r="R10" s="164"/>
      <c r="S10" s="164"/>
      <c r="T10" s="164"/>
    </row>
    <row r="11" spans="1:20" s="166" customFormat="1" x14ac:dyDescent="0.2">
      <c r="A11" s="167">
        <v>9</v>
      </c>
      <c r="B11" s="168">
        <v>105.71184045750501</v>
      </c>
      <c r="C11" s="169">
        <v>110.36323986786894</v>
      </c>
      <c r="D11" s="170">
        <v>106.4148941158174</v>
      </c>
      <c r="F11" s="380"/>
      <c r="G11" s="170"/>
      <c r="H11" s="170"/>
      <c r="I11" s="171">
        <v>2688817.48</v>
      </c>
      <c r="J11" s="172">
        <f t="shared" si="0"/>
        <v>110.36323986786894</v>
      </c>
      <c r="K11" s="171">
        <v>149416</v>
      </c>
      <c r="L11" s="172">
        <f t="shared" si="1"/>
        <v>106.4148941158174</v>
      </c>
      <c r="M11" s="173"/>
      <c r="N11" s="164"/>
      <c r="O11" s="164"/>
      <c r="P11" s="164"/>
      <c r="Q11" s="164"/>
      <c r="R11" s="164"/>
      <c r="S11" s="164"/>
      <c r="T11" s="164"/>
    </row>
    <row r="12" spans="1:20" s="166" customFormat="1" x14ac:dyDescent="0.2">
      <c r="A12" s="167">
        <v>10</v>
      </c>
      <c r="B12" s="168">
        <v>115.850613202707</v>
      </c>
      <c r="C12" s="169">
        <v>113.00051118572992</v>
      </c>
      <c r="D12" s="170">
        <v>106.62998017101215</v>
      </c>
      <c r="F12" s="380"/>
      <c r="I12" s="171">
        <v>2753070.2259999998</v>
      </c>
      <c r="J12" s="172">
        <f t="shared" si="0"/>
        <v>113.00051118572992</v>
      </c>
      <c r="K12" s="171">
        <v>149718</v>
      </c>
      <c r="L12" s="172">
        <f t="shared" si="1"/>
        <v>106.62998017101215</v>
      </c>
      <c r="N12" s="164"/>
      <c r="P12" s="164"/>
    </row>
    <row r="13" spans="1:20" s="166" customFormat="1" x14ac:dyDescent="0.2">
      <c r="A13" s="167">
        <v>11</v>
      </c>
      <c r="B13" s="168">
        <v>114.89662395497901</v>
      </c>
      <c r="C13" s="169">
        <v>121.62679342550116</v>
      </c>
      <c r="D13" s="170">
        <v>106.53953007495343</v>
      </c>
      <c r="F13" s="380"/>
      <c r="I13" s="171">
        <v>2963235.3</v>
      </c>
      <c r="J13" s="172">
        <f t="shared" si="0"/>
        <v>121.62679342550116</v>
      </c>
      <c r="K13" s="171">
        <v>149591</v>
      </c>
      <c r="L13" s="172">
        <f t="shared" si="1"/>
        <v>106.53953007495343</v>
      </c>
      <c r="N13" s="164"/>
      <c r="P13" s="164"/>
    </row>
    <row r="14" spans="1:20" s="166" customFormat="1" x14ac:dyDescent="0.2">
      <c r="A14" s="167">
        <v>12</v>
      </c>
      <c r="B14" s="168">
        <v>99.565163427090596</v>
      </c>
      <c r="C14" s="169">
        <v>98.2207751156445</v>
      </c>
      <c r="D14" s="170">
        <v>106.00466375888971</v>
      </c>
      <c r="F14" s="380"/>
      <c r="I14" s="171">
        <v>2392986.4449999998</v>
      </c>
      <c r="J14" s="172">
        <f t="shared" si="0"/>
        <v>98.2207751156445</v>
      </c>
      <c r="K14" s="171">
        <v>148840</v>
      </c>
      <c r="L14" s="172">
        <f t="shared" si="1"/>
        <v>106.00466375888971</v>
      </c>
      <c r="N14" s="164"/>
      <c r="P14" s="164"/>
    </row>
    <row r="15" spans="1:20" s="166" customFormat="1" ht="28.5" customHeight="1" x14ac:dyDescent="0.2">
      <c r="A15" s="174">
        <v>1</v>
      </c>
      <c r="B15" s="170">
        <v>128.757358428109</v>
      </c>
      <c r="C15" s="170">
        <v>109.11854131156105</v>
      </c>
      <c r="D15" s="170">
        <v>105.67989805965526</v>
      </c>
      <c r="E15" s="175"/>
      <c r="F15" s="383" t="s">
        <v>189</v>
      </c>
      <c r="G15" s="175"/>
      <c r="I15" s="176">
        <v>2658492.4619999998</v>
      </c>
      <c r="J15" s="177">
        <f t="shared" si="0"/>
        <v>109.11854131156105</v>
      </c>
      <c r="K15" s="176">
        <v>148384</v>
      </c>
      <c r="L15" s="177">
        <f t="shared" si="1"/>
        <v>105.67989805965526</v>
      </c>
      <c r="P15" s="164"/>
    </row>
    <row r="16" spans="1:20" s="166" customFormat="1" x14ac:dyDescent="0.2">
      <c r="A16" s="174">
        <v>2</v>
      </c>
      <c r="B16" s="170">
        <v>108.494108935171</v>
      </c>
      <c r="C16" s="170">
        <v>109.24655584493161</v>
      </c>
      <c r="D16" s="170">
        <v>106.32729284168181</v>
      </c>
      <c r="E16" s="175"/>
      <c r="F16" s="383"/>
      <c r="G16" s="175"/>
      <c r="I16" s="176">
        <v>2661611.324</v>
      </c>
      <c r="J16" s="172">
        <f t="shared" si="0"/>
        <v>109.24655584493161</v>
      </c>
      <c r="K16" s="176">
        <v>149293</v>
      </c>
      <c r="L16" s="172">
        <f t="shared" si="1"/>
        <v>106.32729284168181</v>
      </c>
      <c r="P16" s="164"/>
    </row>
    <row r="17" spans="1:22" s="166" customFormat="1" x14ac:dyDescent="0.2">
      <c r="A17" s="174">
        <v>3</v>
      </c>
      <c r="B17" s="170"/>
      <c r="C17" s="172"/>
      <c r="D17" s="170"/>
      <c r="E17" s="175"/>
      <c r="F17" s="383"/>
      <c r="G17" s="175"/>
      <c r="I17" s="176"/>
      <c r="J17" s="172">
        <f t="shared" si="0"/>
        <v>0</v>
      </c>
      <c r="K17" s="176"/>
      <c r="L17" s="172">
        <f t="shared" si="1"/>
        <v>0</v>
      </c>
      <c r="N17" s="178"/>
      <c r="O17" s="179"/>
      <c r="P17" s="164"/>
    </row>
    <row r="18" spans="1:22" s="166" customFormat="1" x14ac:dyDescent="0.2">
      <c r="A18" s="174">
        <v>4</v>
      </c>
      <c r="B18" s="170"/>
      <c r="C18" s="172"/>
      <c r="D18" s="170"/>
      <c r="F18" s="383"/>
      <c r="G18" s="175"/>
      <c r="I18" s="176"/>
      <c r="J18" s="172">
        <f t="shared" si="0"/>
        <v>0</v>
      </c>
      <c r="K18" s="176"/>
      <c r="L18" s="172">
        <f t="shared" si="1"/>
        <v>0</v>
      </c>
      <c r="P18" s="164"/>
    </row>
    <row r="19" spans="1:22" s="166" customFormat="1" x14ac:dyDescent="0.2">
      <c r="A19" s="174">
        <v>5</v>
      </c>
      <c r="B19" s="170"/>
      <c r="C19" s="170"/>
      <c r="D19" s="170"/>
      <c r="E19" s="180"/>
      <c r="F19" s="383"/>
      <c r="G19" s="175"/>
      <c r="I19" s="176"/>
      <c r="J19" s="172">
        <f t="shared" si="0"/>
        <v>0</v>
      </c>
      <c r="K19" s="176"/>
      <c r="L19" s="172">
        <f t="shared" si="1"/>
        <v>0</v>
      </c>
      <c r="N19" s="175"/>
      <c r="O19" s="175"/>
      <c r="P19" s="164"/>
      <c r="Q19" s="175"/>
    </row>
    <row r="20" spans="1:22" s="166" customFormat="1" ht="14.25" x14ac:dyDescent="0.2">
      <c r="A20" s="174">
        <v>6</v>
      </c>
      <c r="B20" s="170"/>
      <c r="C20" s="170"/>
      <c r="D20" s="170"/>
      <c r="E20" s="180"/>
      <c r="F20" s="383"/>
      <c r="G20" s="181"/>
      <c r="H20" s="181"/>
      <c r="I20" s="176"/>
      <c r="J20" s="172">
        <f t="shared" si="0"/>
        <v>0</v>
      </c>
      <c r="K20" s="176"/>
      <c r="L20" s="172">
        <f t="shared" si="1"/>
        <v>0</v>
      </c>
      <c r="N20" s="175"/>
      <c r="O20" s="175"/>
      <c r="P20" s="164"/>
      <c r="Q20" s="182"/>
    </row>
    <row r="21" spans="1:22" s="166" customFormat="1" ht="14.25" x14ac:dyDescent="0.2">
      <c r="A21" s="174">
        <v>7</v>
      </c>
      <c r="B21" s="170"/>
      <c r="C21" s="170"/>
      <c r="D21" s="172"/>
      <c r="E21" s="181"/>
      <c r="F21" s="383"/>
      <c r="G21" s="175"/>
      <c r="H21" s="181"/>
      <c r="I21" s="176"/>
      <c r="J21" s="172">
        <f t="shared" si="0"/>
        <v>0</v>
      </c>
      <c r="K21" s="176"/>
      <c r="L21" s="172">
        <f t="shared" si="1"/>
        <v>0</v>
      </c>
    </row>
    <row r="22" spans="1:22" s="166" customFormat="1" ht="14.25" x14ac:dyDescent="0.2">
      <c r="A22" s="174">
        <v>8</v>
      </c>
      <c r="B22" s="170"/>
      <c r="C22" s="170"/>
      <c r="D22" s="170"/>
      <c r="E22" s="181"/>
      <c r="F22" s="383"/>
      <c r="I22" s="176"/>
      <c r="J22" s="172">
        <f t="shared" si="0"/>
        <v>0</v>
      </c>
      <c r="K22" s="176"/>
      <c r="L22" s="172">
        <f t="shared" si="1"/>
        <v>0</v>
      </c>
      <c r="N22" s="178"/>
      <c r="O22" s="179"/>
    </row>
    <row r="23" spans="1:22" s="166" customFormat="1" ht="14.25" x14ac:dyDescent="0.2">
      <c r="A23" s="174">
        <v>9</v>
      </c>
      <c r="B23" s="170"/>
      <c r="C23" s="170"/>
      <c r="D23" s="170"/>
      <c r="E23" s="181"/>
      <c r="F23" s="383"/>
      <c r="I23" s="176"/>
      <c r="J23" s="172">
        <f t="shared" si="0"/>
        <v>0</v>
      </c>
      <c r="K23" s="176"/>
      <c r="L23" s="172">
        <f t="shared" si="1"/>
        <v>0</v>
      </c>
    </row>
    <row r="24" spans="1:22" s="166" customFormat="1" x14ac:dyDescent="0.2">
      <c r="A24" s="174">
        <v>10</v>
      </c>
      <c r="B24" s="170"/>
      <c r="C24" s="170"/>
      <c r="D24" s="170"/>
      <c r="F24" s="383"/>
      <c r="I24" s="176"/>
      <c r="J24" s="172">
        <f t="shared" si="0"/>
        <v>0</v>
      </c>
      <c r="K24" s="176"/>
      <c r="L24" s="172">
        <f t="shared" si="1"/>
        <v>0</v>
      </c>
      <c r="R24" s="183"/>
      <c r="S24" s="184"/>
    </row>
    <row r="25" spans="1:22" s="166" customFormat="1" x14ac:dyDescent="0.2">
      <c r="A25" s="174">
        <v>11</v>
      </c>
      <c r="B25" s="170"/>
      <c r="C25" s="170"/>
      <c r="D25" s="170"/>
      <c r="F25" s="383"/>
      <c r="I25" s="176"/>
      <c r="J25" s="172">
        <f t="shared" si="0"/>
        <v>0</v>
      </c>
      <c r="K25" s="176"/>
      <c r="L25" s="172">
        <f t="shared" si="1"/>
        <v>0</v>
      </c>
      <c r="Q25" s="178"/>
      <c r="R25" s="179"/>
    </row>
    <row r="26" spans="1:22" s="166" customFormat="1" x14ac:dyDescent="0.2">
      <c r="A26" s="174">
        <v>12</v>
      </c>
      <c r="B26" s="170"/>
      <c r="C26" s="170"/>
      <c r="D26" s="170"/>
      <c r="F26" s="383"/>
      <c r="I26" s="176"/>
      <c r="J26" s="172">
        <f t="shared" si="0"/>
        <v>0</v>
      </c>
      <c r="K26" s="176"/>
      <c r="L26" s="172">
        <f t="shared" si="1"/>
        <v>0</v>
      </c>
      <c r="N26" s="178"/>
      <c r="O26" s="179"/>
    </row>
    <row r="27" spans="1:22" s="166" customFormat="1" ht="42.6" customHeight="1" x14ac:dyDescent="0.2">
      <c r="B27" s="181"/>
      <c r="C27" s="381" t="s">
        <v>190</v>
      </c>
      <c r="D27" s="381"/>
      <c r="E27" s="381"/>
    </row>
    <row r="28" spans="1:22" s="166" customFormat="1" ht="14.25" x14ac:dyDescent="0.2">
      <c r="B28" s="181"/>
      <c r="C28" s="384">
        <v>43497</v>
      </c>
      <c r="D28" s="384"/>
      <c r="E28" s="384"/>
      <c r="I28" s="381" t="s">
        <v>191</v>
      </c>
      <c r="J28" s="381"/>
    </row>
    <row r="29" spans="1:22" s="166" customFormat="1" x14ac:dyDescent="0.2">
      <c r="B29" s="185" t="s">
        <v>192</v>
      </c>
      <c r="C29" s="186">
        <v>2018</v>
      </c>
      <c r="D29" s="187"/>
      <c r="E29" s="186">
        <v>2019</v>
      </c>
      <c r="F29" s="164"/>
      <c r="H29" s="185" t="s">
        <v>193</v>
      </c>
      <c r="I29" s="185">
        <v>2018</v>
      </c>
      <c r="J29" s="185">
        <v>2019</v>
      </c>
      <c r="K29" s="164"/>
    </row>
    <row r="30" spans="1:22" s="166" customFormat="1" ht="14.25" x14ac:dyDescent="0.2">
      <c r="B30" s="166" t="s">
        <v>194</v>
      </c>
      <c r="C30" s="188">
        <v>1146195.5560000001</v>
      </c>
      <c r="D30" s="189"/>
      <c r="E30" s="188">
        <v>1202956.8060000001</v>
      </c>
      <c r="H30" s="190" t="s">
        <v>195</v>
      </c>
      <c r="I30" s="168">
        <v>122.61385720540299</v>
      </c>
      <c r="J30" s="168">
        <v>128.757358428109</v>
      </c>
      <c r="L30" s="191"/>
      <c r="M30" s="191"/>
    </row>
    <row r="31" spans="1:22" s="166" customFormat="1" ht="14.25" x14ac:dyDescent="0.2">
      <c r="B31" s="166" t="s">
        <v>196</v>
      </c>
      <c r="C31" s="188">
        <v>868760.70200000005</v>
      </c>
      <c r="D31" s="189"/>
      <c r="E31" s="188">
        <v>970714.23100000003</v>
      </c>
      <c r="H31" s="166" t="s">
        <v>197</v>
      </c>
      <c r="I31" s="168">
        <v>109.318129502587</v>
      </c>
      <c r="J31" s="170">
        <v>108.494108935171</v>
      </c>
      <c r="L31" s="191"/>
      <c r="M31" s="191"/>
      <c r="N31" s="191"/>
      <c r="O31" s="191"/>
      <c r="P31" s="191"/>
      <c r="Q31" s="191"/>
      <c r="R31" s="191"/>
      <c r="S31" s="191"/>
      <c r="T31" s="191"/>
      <c r="U31" s="192"/>
      <c r="V31" s="192"/>
    </row>
    <row r="32" spans="1:22" s="166" customFormat="1" ht="14.25" x14ac:dyDescent="0.2">
      <c r="B32" s="166" t="s">
        <v>198</v>
      </c>
      <c r="C32" s="188">
        <v>103465.955</v>
      </c>
      <c r="D32" s="189"/>
      <c r="E32" s="188">
        <v>119228.361</v>
      </c>
      <c r="H32" s="166" t="s">
        <v>199</v>
      </c>
      <c r="I32" s="168">
        <v>118.95458650833299</v>
      </c>
      <c r="J32" s="170"/>
      <c r="L32" s="191"/>
    </row>
    <row r="33" spans="2:18" s="166" customFormat="1" ht="14.25" x14ac:dyDescent="0.2">
      <c r="B33" s="166" t="s">
        <v>200</v>
      </c>
      <c r="C33" s="188">
        <v>369667.15399999998</v>
      </c>
      <c r="D33" s="189"/>
      <c r="E33" s="188">
        <v>368711.92599999998</v>
      </c>
      <c r="H33" s="166" t="s">
        <v>201</v>
      </c>
      <c r="I33" s="168">
        <v>110.979061445875</v>
      </c>
      <c r="J33" s="168"/>
      <c r="L33" s="191"/>
    </row>
    <row r="34" spans="2:18" s="166" customFormat="1" ht="14.25" x14ac:dyDescent="0.2">
      <c r="C34" s="193">
        <v>2488089.3670000001</v>
      </c>
      <c r="E34" s="193">
        <v>2661611.324</v>
      </c>
      <c r="H34" s="166" t="s">
        <v>29</v>
      </c>
      <c r="I34" s="168">
        <v>116.137788213356</v>
      </c>
      <c r="J34" s="168"/>
      <c r="L34" s="192"/>
    </row>
    <row r="35" spans="2:18" s="166" customFormat="1" x14ac:dyDescent="0.2">
      <c r="C35" s="170"/>
      <c r="D35" s="170"/>
      <c r="H35" s="166" t="s">
        <v>202</v>
      </c>
      <c r="I35" s="168">
        <v>114.867451477739</v>
      </c>
      <c r="J35" s="168"/>
    </row>
    <row r="36" spans="2:18" s="166" customFormat="1" x14ac:dyDescent="0.2">
      <c r="C36" s="170"/>
      <c r="D36" s="170"/>
      <c r="H36" s="166" t="s">
        <v>203</v>
      </c>
      <c r="I36" s="168">
        <v>109.955726037483</v>
      </c>
      <c r="J36" s="168"/>
    </row>
    <row r="37" spans="2:18" s="166" customFormat="1" ht="14.25" x14ac:dyDescent="0.2">
      <c r="C37" s="381" t="s">
        <v>204</v>
      </c>
      <c r="D37" s="381"/>
      <c r="H37" s="166" t="s">
        <v>205</v>
      </c>
      <c r="I37" s="168">
        <v>102.520330160306</v>
      </c>
      <c r="J37" s="168"/>
      <c r="L37" s="191"/>
    </row>
    <row r="38" spans="2:18" s="166" customFormat="1" ht="14.25" x14ac:dyDescent="0.2">
      <c r="B38" s="185" t="s">
        <v>206</v>
      </c>
      <c r="C38" s="185">
        <v>2018</v>
      </c>
      <c r="D38" s="185">
        <v>2019</v>
      </c>
      <c r="H38" s="166" t="s">
        <v>207</v>
      </c>
      <c r="I38" s="168">
        <v>105.71184045750501</v>
      </c>
      <c r="J38" s="168"/>
      <c r="L38" s="192"/>
    </row>
    <row r="39" spans="2:18" s="166" customFormat="1" ht="14.25" x14ac:dyDescent="0.2">
      <c r="B39" s="166" t="s">
        <v>195</v>
      </c>
      <c r="C39" s="194">
        <v>2523.2704140000001</v>
      </c>
      <c r="D39" s="194">
        <v>2658.4924619999997</v>
      </c>
      <c r="E39" s="195">
        <f>I15/1000</f>
        <v>2658.4924619999997</v>
      </c>
      <c r="H39" s="166" t="s">
        <v>208</v>
      </c>
      <c r="I39" s="168">
        <v>115.850613202707</v>
      </c>
      <c r="J39" s="170"/>
      <c r="L39" s="192"/>
    </row>
    <row r="40" spans="2:18" s="166" customFormat="1" ht="14.25" x14ac:dyDescent="0.2">
      <c r="B40" s="166" t="s">
        <v>197</v>
      </c>
      <c r="C40" s="194">
        <v>2488.089367</v>
      </c>
      <c r="D40" s="194">
        <v>2661.611324</v>
      </c>
      <c r="E40" s="195">
        <f t="shared" ref="E40:E50" si="2">I16/1000</f>
        <v>2661.611324</v>
      </c>
      <c r="H40" s="166" t="s">
        <v>209</v>
      </c>
      <c r="I40" s="168">
        <v>114.89662395497901</v>
      </c>
      <c r="J40" s="168"/>
      <c r="L40" s="192"/>
    </row>
    <row r="41" spans="2:18" s="166" customFormat="1" ht="14.25" x14ac:dyDescent="0.2">
      <c r="B41" s="166" t="s">
        <v>199</v>
      </c>
      <c r="C41" s="194">
        <v>2842.1126290000002</v>
      </c>
      <c r="D41" s="194"/>
      <c r="E41" s="195">
        <f t="shared" si="2"/>
        <v>0</v>
      </c>
      <c r="H41" s="166" t="s">
        <v>210</v>
      </c>
      <c r="I41" s="168">
        <v>99.565163427090596</v>
      </c>
      <c r="J41" s="168"/>
      <c r="L41" s="192"/>
      <c r="N41" s="385" t="s">
        <v>211</v>
      </c>
      <c r="O41" s="385"/>
      <c r="P41" s="385"/>
      <c r="Q41" s="385"/>
    </row>
    <row r="42" spans="2:18" s="166" customFormat="1" x14ac:dyDescent="0.2">
      <c r="B42" s="166" t="s">
        <v>201</v>
      </c>
      <c r="C42" s="194">
        <v>2597.3157999999999</v>
      </c>
      <c r="D42" s="194"/>
      <c r="E42" s="195">
        <f t="shared" si="2"/>
        <v>0</v>
      </c>
      <c r="N42" s="174"/>
      <c r="O42" s="174"/>
      <c r="P42" s="174"/>
      <c r="Q42" s="174"/>
    </row>
    <row r="43" spans="2:18" s="166" customFormat="1" x14ac:dyDescent="0.2">
      <c r="B43" s="166" t="s">
        <v>29</v>
      </c>
      <c r="C43" s="194">
        <v>2715.3685230000001</v>
      </c>
      <c r="D43" s="194"/>
      <c r="E43" s="195">
        <f t="shared" si="2"/>
        <v>0</v>
      </c>
      <c r="I43" s="381" t="s">
        <v>212</v>
      </c>
      <c r="J43" s="381"/>
      <c r="N43" s="174"/>
      <c r="O43" s="382" t="s">
        <v>213</v>
      </c>
      <c r="P43" s="174"/>
      <c r="Q43" s="174"/>
    </row>
    <row r="44" spans="2:18" s="166" customFormat="1" x14ac:dyDescent="0.2">
      <c r="B44" s="166" t="s">
        <v>202</v>
      </c>
      <c r="C44" s="194">
        <v>2908.4422259999997</v>
      </c>
      <c r="D44" s="194"/>
      <c r="E44" s="195">
        <f t="shared" si="2"/>
        <v>0</v>
      </c>
      <c r="H44" s="185" t="s">
        <v>214</v>
      </c>
      <c r="I44" s="185">
        <v>2018</v>
      </c>
      <c r="J44" s="185">
        <v>2019</v>
      </c>
      <c r="K44" s="164"/>
      <c r="L44" s="196"/>
      <c r="N44" s="174"/>
      <c r="O44" s="382"/>
      <c r="P44" s="197" t="s">
        <v>188</v>
      </c>
      <c r="Q44" s="197" t="s">
        <v>189</v>
      </c>
    </row>
    <row r="45" spans="2:18" s="166" customFormat="1" x14ac:dyDescent="0.2">
      <c r="B45" s="166" t="s">
        <v>203</v>
      </c>
      <c r="C45" s="194">
        <v>2601.9582070000001</v>
      </c>
      <c r="D45" s="194"/>
      <c r="E45" s="195">
        <f t="shared" si="2"/>
        <v>0</v>
      </c>
      <c r="H45" s="166" t="s">
        <v>195</v>
      </c>
      <c r="I45" s="198">
        <v>145.589</v>
      </c>
      <c r="J45" s="199">
        <v>148.38399999999999</v>
      </c>
      <c r="K45" s="200">
        <f>K15/1000</f>
        <v>148.38399999999999</v>
      </c>
      <c r="M45" s="198"/>
      <c r="N45" s="174" t="s">
        <v>195</v>
      </c>
      <c r="O45" s="201">
        <f>IF(Q45="","",(Q45-P45)*1000)</f>
        <v>2794.9999999999873</v>
      </c>
      <c r="P45" s="202">
        <v>145.589</v>
      </c>
      <c r="Q45" s="202">
        <f>IF(J45="","",J45)</f>
        <v>148.38399999999999</v>
      </c>
      <c r="R45" s="203"/>
    </row>
    <row r="46" spans="2:18" s="166" customFormat="1" ht="14.25" x14ac:dyDescent="0.2">
      <c r="B46" s="166" t="s">
        <v>205</v>
      </c>
      <c r="C46" s="194">
        <v>2710.6873480000004</v>
      </c>
      <c r="D46" s="194"/>
      <c r="E46" s="195">
        <f t="shared" si="2"/>
        <v>0</v>
      </c>
      <c r="H46" s="166" t="s">
        <v>197</v>
      </c>
      <c r="I46" s="198">
        <v>146.40799999999999</v>
      </c>
      <c r="J46" s="198">
        <v>149.29300000000001</v>
      </c>
      <c r="K46" s="200">
        <f t="shared" ref="K46:K56" si="3">K16/1000</f>
        <v>149.29300000000001</v>
      </c>
      <c r="L46" s="192"/>
      <c r="M46" s="198"/>
      <c r="N46" s="174" t="s">
        <v>197</v>
      </c>
      <c r="O46" s="201">
        <f t="shared" ref="O46:O56" si="4">IF(Q46="","",(Q46-P46)*1000)</f>
        <v>2885.0000000000191</v>
      </c>
      <c r="P46" s="202">
        <v>146.40799999999999</v>
      </c>
      <c r="Q46" s="202">
        <f t="shared" ref="Q46:Q49" si="5">IF(J46="","",J46)</f>
        <v>149.29300000000001</v>
      </c>
      <c r="R46" s="203"/>
    </row>
    <row r="47" spans="2:18" s="166" customFormat="1" ht="14.25" x14ac:dyDescent="0.2">
      <c r="B47" s="166" t="s">
        <v>207</v>
      </c>
      <c r="C47" s="194">
        <v>2688.8174800000002</v>
      </c>
      <c r="D47" s="194"/>
      <c r="E47" s="195">
        <f t="shared" si="2"/>
        <v>0</v>
      </c>
      <c r="H47" s="166" t="s">
        <v>199</v>
      </c>
      <c r="I47" s="198">
        <v>147.245</v>
      </c>
      <c r="J47" s="198"/>
      <c r="K47" s="200">
        <f>K17/1000</f>
        <v>0</v>
      </c>
      <c r="L47" s="192"/>
      <c r="M47" s="198"/>
      <c r="N47" s="174" t="s">
        <v>199</v>
      </c>
      <c r="O47" s="201" t="str">
        <f t="shared" si="4"/>
        <v/>
      </c>
      <c r="P47" s="202">
        <v>147.245</v>
      </c>
      <c r="Q47" s="202" t="str">
        <f t="shared" si="5"/>
        <v/>
      </c>
      <c r="R47" s="203"/>
    </row>
    <row r="48" spans="2:18" s="166" customFormat="1" x14ac:dyDescent="0.2">
      <c r="B48" s="166" t="s">
        <v>208</v>
      </c>
      <c r="C48" s="194">
        <v>2753.0702259999998</v>
      </c>
      <c r="D48" s="194"/>
      <c r="E48" s="195">
        <f t="shared" si="2"/>
        <v>0</v>
      </c>
      <c r="H48" s="166" t="s">
        <v>201</v>
      </c>
      <c r="I48" s="198">
        <v>147.489</v>
      </c>
      <c r="J48" s="198"/>
      <c r="K48" s="200">
        <f t="shared" si="3"/>
        <v>0</v>
      </c>
      <c r="M48" s="198"/>
      <c r="N48" s="174" t="s">
        <v>201</v>
      </c>
      <c r="O48" s="201" t="str">
        <f t="shared" si="4"/>
        <v/>
      </c>
      <c r="P48" s="202">
        <v>147.489</v>
      </c>
      <c r="Q48" s="202" t="str">
        <f t="shared" si="5"/>
        <v/>
      </c>
      <c r="R48" s="203"/>
    </row>
    <row r="49" spans="2:19" s="166" customFormat="1" x14ac:dyDescent="0.2">
      <c r="B49" s="166" t="s">
        <v>209</v>
      </c>
      <c r="C49" s="194">
        <v>2963.2352999999998</v>
      </c>
      <c r="D49" s="194"/>
      <c r="E49" s="195">
        <f t="shared" si="2"/>
        <v>0</v>
      </c>
      <c r="H49" s="166" t="s">
        <v>29</v>
      </c>
      <c r="I49" s="198">
        <v>147.642</v>
      </c>
      <c r="J49" s="198"/>
      <c r="K49" s="200">
        <f t="shared" si="3"/>
        <v>0</v>
      </c>
      <c r="M49" s="198"/>
      <c r="N49" s="174" t="s">
        <v>29</v>
      </c>
      <c r="O49" s="201" t="str">
        <f t="shared" si="4"/>
        <v/>
      </c>
      <c r="P49" s="202">
        <v>147.642</v>
      </c>
      <c r="Q49" s="202" t="str">
        <f t="shared" si="5"/>
        <v/>
      </c>
      <c r="R49" s="203"/>
    </row>
    <row r="50" spans="2:19" s="166" customFormat="1" x14ac:dyDescent="0.2">
      <c r="B50" s="166" t="s">
        <v>210</v>
      </c>
      <c r="C50" s="194">
        <v>2392.986445</v>
      </c>
      <c r="D50" s="194"/>
      <c r="E50" s="195">
        <f t="shared" si="2"/>
        <v>0</v>
      </c>
      <c r="H50" s="166" t="s">
        <v>202</v>
      </c>
      <c r="I50" s="198">
        <v>147.71</v>
      </c>
      <c r="J50" s="198"/>
      <c r="K50" s="200">
        <f t="shared" si="3"/>
        <v>0</v>
      </c>
      <c r="M50" s="198"/>
      <c r="N50" s="174" t="s">
        <v>202</v>
      </c>
      <c r="O50" s="201" t="str">
        <f t="shared" si="4"/>
        <v/>
      </c>
      <c r="P50" s="202">
        <v>147.71</v>
      </c>
      <c r="Q50" s="202" t="str">
        <f>IF(J50="","",J50)</f>
        <v/>
      </c>
      <c r="R50" s="203"/>
    </row>
    <row r="51" spans="2:19" s="166" customFormat="1" x14ac:dyDescent="0.2">
      <c r="C51" s="170"/>
      <c r="D51" s="170"/>
      <c r="H51" s="166" t="s">
        <v>203</v>
      </c>
      <c r="I51" s="198">
        <v>148.38</v>
      </c>
      <c r="J51" s="198"/>
      <c r="K51" s="200">
        <f t="shared" si="3"/>
        <v>0</v>
      </c>
      <c r="M51" s="198"/>
      <c r="N51" s="174" t="s">
        <v>203</v>
      </c>
      <c r="O51" s="201" t="str">
        <f t="shared" si="4"/>
        <v/>
      </c>
      <c r="P51" s="202">
        <v>148.38</v>
      </c>
      <c r="Q51" s="202" t="str">
        <f t="shared" ref="Q51:Q56" si="6">IF(J51="","",J51)</f>
        <v/>
      </c>
      <c r="R51" s="203"/>
    </row>
    <row r="52" spans="2:19" s="166" customFormat="1" x14ac:dyDescent="0.2">
      <c r="C52" s="170"/>
      <c r="D52" s="170"/>
      <c r="H52" s="166" t="s">
        <v>205</v>
      </c>
      <c r="I52" s="198">
        <v>149.25899999999999</v>
      </c>
      <c r="J52" s="198"/>
      <c r="K52" s="200">
        <f t="shared" si="3"/>
        <v>0</v>
      </c>
      <c r="M52" s="198"/>
      <c r="N52" s="174" t="s">
        <v>205</v>
      </c>
      <c r="O52" s="201" t="str">
        <f t="shared" si="4"/>
        <v/>
      </c>
      <c r="P52" s="202">
        <v>149.25899999999999</v>
      </c>
      <c r="Q52" s="202" t="str">
        <f t="shared" si="6"/>
        <v/>
      </c>
      <c r="R52" s="203"/>
      <c r="S52" s="164"/>
    </row>
    <row r="53" spans="2:19" s="166" customFormat="1" ht="14.25" x14ac:dyDescent="0.2">
      <c r="C53" s="381" t="s">
        <v>215</v>
      </c>
      <c r="D53" s="381"/>
      <c r="H53" s="166" t="s">
        <v>207</v>
      </c>
      <c r="I53" s="198">
        <v>149.416</v>
      </c>
      <c r="J53" s="198"/>
      <c r="K53" s="200">
        <f t="shared" si="3"/>
        <v>0</v>
      </c>
      <c r="L53" s="191"/>
      <c r="M53" s="198"/>
      <c r="N53" s="174" t="s">
        <v>207</v>
      </c>
      <c r="O53" s="201" t="str">
        <f t="shared" si="4"/>
        <v/>
      </c>
      <c r="P53" s="202">
        <v>149.416</v>
      </c>
      <c r="Q53" s="202" t="str">
        <f t="shared" si="6"/>
        <v/>
      </c>
      <c r="R53" s="203"/>
      <c r="S53" s="164"/>
    </row>
    <row r="54" spans="2:19" s="166" customFormat="1" ht="14.25" x14ac:dyDescent="0.2">
      <c r="B54" s="185" t="s">
        <v>216</v>
      </c>
      <c r="C54" s="186">
        <v>2018</v>
      </c>
      <c r="D54" s="186">
        <v>2019</v>
      </c>
      <c r="E54" s="164"/>
      <c r="H54" s="166" t="s">
        <v>208</v>
      </c>
      <c r="I54" s="198">
        <v>149.71799999999999</v>
      </c>
      <c r="J54" s="198"/>
      <c r="K54" s="200">
        <f t="shared" si="3"/>
        <v>0</v>
      </c>
      <c r="L54" s="191"/>
      <c r="M54" s="198"/>
      <c r="N54" s="174" t="s">
        <v>208</v>
      </c>
      <c r="O54" s="201" t="str">
        <f t="shared" si="4"/>
        <v/>
      </c>
      <c r="P54" s="202">
        <v>149.71799999999999</v>
      </c>
      <c r="Q54" s="202" t="str">
        <f t="shared" si="6"/>
        <v/>
      </c>
      <c r="R54" s="203"/>
      <c r="S54" s="164"/>
    </row>
    <row r="55" spans="2:19" s="166" customFormat="1" ht="14.25" x14ac:dyDescent="0.2">
      <c r="B55" s="166" t="s">
        <v>195</v>
      </c>
      <c r="C55" s="204">
        <v>2882.5410298854995</v>
      </c>
      <c r="D55" s="205">
        <v>3007.6748234310976</v>
      </c>
      <c r="H55" s="166" t="s">
        <v>209</v>
      </c>
      <c r="I55" s="198">
        <v>149.59100000000001</v>
      </c>
      <c r="J55" s="198"/>
      <c r="K55" s="200">
        <f t="shared" si="3"/>
        <v>0</v>
      </c>
      <c r="L55" s="191"/>
      <c r="M55" s="198"/>
      <c r="N55" s="174" t="s">
        <v>209</v>
      </c>
      <c r="O55" s="201" t="str">
        <f t="shared" si="4"/>
        <v/>
      </c>
      <c r="P55" s="202">
        <v>149.59100000000001</v>
      </c>
      <c r="Q55" s="202" t="str">
        <f t="shared" si="6"/>
        <v/>
      </c>
      <c r="R55" s="203"/>
      <c r="S55" s="164"/>
    </row>
    <row r="56" spans="2:19" s="166" customFormat="1" x14ac:dyDescent="0.2">
      <c r="B56" s="166" t="s">
        <v>197</v>
      </c>
      <c r="C56" s="204">
        <v>2784.678043549533</v>
      </c>
      <c r="D56" s="194">
        <v>2903.5886344302812</v>
      </c>
      <c r="H56" s="166" t="s">
        <v>210</v>
      </c>
      <c r="I56" s="198">
        <v>148.84</v>
      </c>
      <c r="J56" s="198"/>
      <c r="K56" s="200">
        <f t="shared" si="3"/>
        <v>0</v>
      </c>
      <c r="M56" s="198"/>
      <c r="N56" s="174" t="s">
        <v>210</v>
      </c>
      <c r="O56" s="201" t="str">
        <f t="shared" si="4"/>
        <v/>
      </c>
      <c r="P56" s="202">
        <v>148.84</v>
      </c>
      <c r="Q56" s="202" t="str">
        <f t="shared" si="6"/>
        <v/>
      </c>
      <c r="R56" s="203"/>
      <c r="S56" s="164"/>
    </row>
    <row r="57" spans="2:19" s="166" customFormat="1" x14ac:dyDescent="0.2">
      <c r="B57" s="166" t="s">
        <v>199</v>
      </c>
      <c r="C57" s="204">
        <v>2921.3292132160686</v>
      </c>
      <c r="D57" s="204"/>
      <c r="M57" s="164"/>
      <c r="N57" s="164"/>
      <c r="O57" s="164"/>
      <c r="P57" s="164"/>
      <c r="Q57" s="164"/>
      <c r="R57" s="164"/>
      <c r="S57" s="164"/>
    </row>
    <row r="58" spans="2:19" s="166" customFormat="1" x14ac:dyDescent="0.2">
      <c r="B58" s="166" t="s">
        <v>201</v>
      </c>
      <c r="C58" s="204">
        <v>2973.4055556685585</v>
      </c>
      <c r="D58" s="204"/>
      <c r="G58" s="381" t="s">
        <v>217</v>
      </c>
      <c r="H58" s="381"/>
      <c r="I58" s="381"/>
      <c r="M58" s="164"/>
      <c r="N58" s="164"/>
      <c r="O58" s="164"/>
      <c r="P58" s="164"/>
      <c r="Q58" s="164"/>
      <c r="R58" s="164"/>
      <c r="S58" s="164"/>
    </row>
    <row r="59" spans="2:19" s="166" customFormat="1" x14ac:dyDescent="0.2">
      <c r="B59" s="166" t="s">
        <v>29</v>
      </c>
      <c r="C59" s="204">
        <v>3096.8462226195797</v>
      </c>
      <c r="D59" s="204"/>
      <c r="E59" s="206"/>
      <c r="G59" s="185" t="s">
        <v>218</v>
      </c>
      <c r="H59" s="186">
        <v>2018</v>
      </c>
      <c r="I59" s="186">
        <v>2019</v>
      </c>
      <c r="J59" s="164"/>
      <c r="M59" s="164"/>
      <c r="N59" s="164"/>
      <c r="O59" s="164"/>
      <c r="P59" s="164"/>
      <c r="Q59" s="164"/>
      <c r="R59" s="164"/>
      <c r="S59" s="164"/>
    </row>
    <row r="60" spans="2:19" s="166" customFormat="1" ht="14.25" x14ac:dyDescent="0.2">
      <c r="B60" s="166" t="s">
        <v>202</v>
      </c>
      <c r="C60" s="204">
        <v>3101.0298693385689</v>
      </c>
      <c r="D60" s="204"/>
      <c r="E60" s="206"/>
      <c r="G60" s="166" t="s">
        <v>195</v>
      </c>
      <c r="H60" s="207">
        <v>17.331463324839103</v>
      </c>
      <c r="I60" s="208">
        <v>17.916301366724174</v>
      </c>
      <c r="J60" s="209">
        <f>I15/K15</f>
        <v>17.916301366724174</v>
      </c>
      <c r="L60" s="191"/>
      <c r="M60" s="164"/>
      <c r="N60" s="164"/>
      <c r="O60" s="164"/>
      <c r="P60" s="164"/>
      <c r="Q60" s="164"/>
      <c r="R60" s="164"/>
      <c r="S60" s="164"/>
    </row>
    <row r="61" spans="2:19" s="166" customFormat="1" ht="14.25" x14ac:dyDescent="0.2">
      <c r="B61" s="166" t="s">
        <v>203</v>
      </c>
      <c r="C61" s="204">
        <v>2951.084944062542</v>
      </c>
      <c r="D61" s="204"/>
      <c r="E61" s="191"/>
      <c r="G61" s="166" t="s">
        <v>197</v>
      </c>
      <c r="H61" s="207">
        <v>16.994217303699251</v>
      </c>
      <c r="I61" s="208">
        <v>17.828105296296545</v>
      </c>
      <c r="J61" s="209">
        <f t="shared" ref="J61:J71" si="7">I16/K16</f>
        <v>17.828105296296545</v>
      </c>
      <c r="L61" s="191"/>
      <c r="M61" s="164"/>
      <c r="N61" s="164"/>
      <c r="O61" s="164"/>
      <c r="P61" s="164"/>
      <c r="Q61" s="164"/>
      <c r="R61" s="164"/>
      <c r="S61" s="164"/>
    </row>
    <row r="62" spans="2:19" s="166" customFormat="1" ht="14.25" x14ac:dyDescent="0.2">
      <c r="B62" s="166" t="s">
        <v>205</v>
      </c>
      <c r="C62" s="204">
        <v>2924.2724458826601</v>
      </c>
      <c r="D62" s="204"/>
      <c r="E62" s="191"/>
      <c r="G62" s="166" t="s">
        <v>199</v>
      </c>
      <c r="H62" s="207">
        <v>19.301929634282999</v>
      </c>
      <c r="I62" s="207"/>
      <c r="J62" s="209" t="e">
        <f t="shared" si="7"/>
        <v>#DIV/0!</v>
      </c>
      <c r="L62" s="191"/>
      <c r="M62" s="164"/>
      <c r="N62" s="164"/>
      <c r="O62" s="164"/>
      <c r="P62" s="164"/>
      <c r="Q62" s="164"/>
      <c r="R62" s="164"/>
      <c r="S62" s="164"/>
    </row>
    <row r="63" spans="2:19" s="166" customFormat="1" ht="14.25" x14ac:dyDescent="0.2">
      <c r="B63" s="166" t="s">
        <v>207</v>
      </c>
      <c r="C63" s="204">
        <v>2853.0972988167264</v>
      </c>
      <c r="D63" s="204"/>
      <c r="E63" s="191"/>
      <c r="G63" s="166" t="s">
        <v>201</v>
      </c>
      <c r="H63" s="207">
        <v>17.610233983551314</v>
      </c>
      <c r="I63" s="207"/>
      <c r="J63" s="209" t="e">
        <f t="shared" si="7"/>
        <v>#DIV/0!</v>
      </c>
      <c r="K63" s="210"/>
      <c r="L63" s="191"/>
      <c r="M63" s="164"/>
      <c r="N63" s="164"/>
      <c r="O63" s="164"/>
      <c r="P63" s="164"/>
      <c r="Q63" s="164"/>
      <c r="R63" s="164"/>
      <c r="S63" s="164"/>
    </row>
    <row r="64" spans="2:19" s="166" customFormat="1" ht="14.25" x14ac:dyDescent="0.2">
      <c r="B64" s="166" t="s">
        <v>208</v>
      </c>
      <c r="C64" s="204">
        <v>2978.1737867190318</v>
      </c>
      <c r="D64" s="204"/>
      <c r="E64" s="191"/>
      <c r="G64" s="166" t="s">
        <v>29</v>
      </c>
      <c r="H64" s="207">
        <v>18.391572337139838</v>
      </c>
      <c r="I64" s="207"/>
      <c r="J64" s="209" t="e">
        <f t="shared" si="7"/>
        <v>#DIV/0!</v>
      </c>
      <c r="L64" s="191"/>
      <c r="M64" s="164"/>
      <c r="N64" s="164"/>
      <c r="O64" s="164"/>
      <c r="P64" s="164"/>
      <c r="Q64" s="164"/>
      <c r="R64" s="164"/>
      <c r="S64" s="164"/>
    </row>
    <row r="65" spans="2:15" s="166" customFormat="1" ht="14.25" x14ac:dyDescent="0.2">
      <c r="B65" s="166" t="s">
        <v>209</v>
      </c>
      <c r="C65" s="204">
        <v>3648.0570622564192</v>
      </c>
      <c r="D65" s="204"/>
      <c r="G65" s="166" t="s">
        <v>202</v>
      </c>
      <c r="H65" s="207">
        <v>19.690218847742194</v>
      </c>
      <c r="I65" s="207"/>
      <c r="J65" s="209" t="e">
        <f t="shared" si="7"/>
        <v>#DIV/0!</v>
      </c>
      <c r="L65" s="191"/>
      <c r="M65" s="164"/>
      <c r="N65" s="164"/>
      <c r="O65" s="164"/>
    </row>
    <row r="66" spans="2:15" s="166" customFormat="1" ht="14.25" x14ac:dyDescent="0.2">
      <c r="B66" s="166" t="s">
        <v>210</v>
      </c>
      <c r="C66" s="204">
        <v>3038.8839492072025</v>
      </c>
      <c r="D66" s="204"/>
      <c r="G66" s="166" t="s">
        <v>203</v>
      </c>
      <c r="H66" s="207">
        <v>17.535774410297883</v>
      </c>
      <c r="I66" s="207"/>
      <c r="J66" s="209" t="e">
        <f t="shared" si="7"/>
        <v>#DIV/0!</v>
      </c>
      <c r="L66" s="191"/>
      <c r="M66" s="164"/>
      <c r="N66" s="164"/>
      <c r="O66" s="164"/>
    </row>
    <row r="67" spans="2:15" s="166" customFormat="1" ht="14.25" x14ac:dyDescent="0.2">
      <c r="C67" s="170"/>
      <c r="D67" s="170"/>
      <c r="G67" s="166" t="s">
        <v>205</v>
      </c>
      <c r="H67" s="207">
        <v>18.160964149565523</v>
      </c>
      <c r="I67" s="207"/>
      <c r="J67" s="209" t="e">
        <f t="shared" si="7"/>
        <v>#DIV/0!</v>
      </c>
      <c r="K67" s="210"/>
      <c r="L67" s="191"/>
      <c r="M67" s="164"/>
      <c r="N67" s="164"/>
      <c r="O67" s="164"/>
    </row>
    <row r="68" spans="2:15" s="166" customFormat="1" ht="14.25" x14ac:dyDescent="0.2">
      <c r="C68" s="170"/>
      <c r="D68" s="170"/>
      <c r="G68" s="166" t="s">
        <v>207</v>
      </c>
      <c r="H68" s="207">
        <v>17.995512394924237</v>
      </c>
      <c r="I68" s="207"/>
      <c r="J68" s="209" t="e">
        <f t="shared" si="7"/>
        <v>#DIV/0!</v>
      </c>
      <c r="K68" s="210"/>
      <c r="L68" s="191"/>
      <c r="M68" s="164"/>
      <c r="N68" s="164"/>
      <c r="O68" s="164"/>
    </row>
    <row r="69" spans="2:15" s="166" customFormat="1" ht="14.25" x14ac:dyDescent="0.2">
      <c r="C69" s="170"/>
      <c r="D69" s="170"/>
      <c r="G69" s="166" t="s">
        <v>208</v>
      </c>
      <c r="H69" s="207">
        <v>18.388371645359943</v>
      </c>
      <c r="I69" s="207"/>
      <c r="J69" s="209" t="e">
        <f t="shared" si="7"/>
        <v>#DIV/0!</v>
      </c>
      <c r="K69" s="210"/>
      <c r="L69" s="191"/>
      <c r="M69" s="164"/>
      <c r="N69" s="164"/>
      <c r="O69" s="164"/>
    </row>
    <row r="70" spans="2:15" s="166" customFormat="1" ht="14.25" x14ac:dyDescent="0.2">
      <c r="C70" s="170"/>
      <c r="D70" s="170"/>
      <c r="G70" s="166" t="s">
        <v>209</v>
      </c>
      <c r="H70" s="207">
        <v>19.808914306341958</v>
      </c>
      <c r="I70" s="207"/>
      <c r="J70" s="209" t="e">
        <f t="shared" si="7"/>
        <v>#DIV/0!</v>
      </c>
      <c r="K70" s="210"/>
      <c r="L70" s="191"/>
      <c r="M70" s="164"/>
      <c r="N70" s="164"/>
      <c r="O70" s="164"/>
    </row>
    <row r="71" spans="2:15" s="166" customFormat="1" ht="14.25" x14ac:dyDescent="0.2">
      <c r="C71" s="170"/>
      <c r="D71" s="170"/>
      <c r="G71" s="166" t="s">
        <v>210</v>
      </c>
      <c r="H71" s="207">
        <v>16.07757622278957</v>
      </c>
      <c r="I71" s="207"/>
      <c r="J71" s="209" t="e">
        <f t="shared" si="7"/>
        <v>#DIV/0!</v>
      </c>
      <c r="K71" s="210"/>
      <c r="L71" s="191"/>
      <c r="M71" s="164"/>
      <c r="N71" s="164"/>
      <c r="O71" s="164"/>
    </row>
    <row r="72" spans="2:15" s="166" customFormat="1" x14ac:dyDescent="0.2">
      <c r="C72" s="170"/>
      <c r="D72" s="170"/>
      <c r="M72" s="164"/>
      <c r="N72" s="164"/>
      <c r="O72" s="164"/>
    </row>
    <row r="73" spans="2:15" s="166" customFormat="1" ht="14.25" x14ac:dyDescent="0.2">
      <c r="C73" s="170"/>
      <c r="D73" s="170"/>
      <c r="J73" s="191"/>
    </row>
    <row r="74" spans="2:15" s="166" customFormat="1" x14ac:dyDescent="0.2">
      <c r="C74" s="170"/>
      <c r="D74" s="170"/>
    </row>
    <row r="75" spans="2:15" s="166" customFormat="1" x14ac:dyDescent="0.2">
      <c r="C75" s="170"/>
      <c r="D75" s="170"/>
    </row>
    <row r="76" spans="2:15" s="166" customFormat="1" x14ac:dyDescent="0.2">
      <c r="C76" s="170"/>
      <c r="D76" s="170"/>
    </row>
    <row r="77" spans="2:15" s="166" customFormat="1" x14ac:dyDescent="0.2">
      <c r="C77" s="170"/>
      <c r="D77" s="170"/>
    </row>
    <row r="78" spans="2:15" s="166" customFormat="1" x14ac:dyDescent="0.2">
      <c r="C78" s="170"/>
      <c r="D78" s="170"/>
    </row>
    <row r="79" spans="2:15" s="166" customFormat="1" x14ac:dyDescent="0.2">
      <c r="C79" s="170"/>
      <c r="D79" s="170"/>
    </row>
    <row r="80" spans="2:15" s="166" customFormat="1" x14ac:dyDescent="0.2">
      <c r="C80" s="170"/>
      <c r="D80" s="170"/>
    </row>
    <row r="81" spans="3:4" s="166" customFormat="1" x14ac:dyDescent="0.2">
      <c r="C81" s="170"/>
      <c r="D81" s="170"/>
    </row>
    <row r="82" spans="3:4" s="166" customFormat="1" x14ac:dyDescent="0.2">
      <c r="C82" s="170"/>
      <c r="D82" s="170"/>
    </row>
    <row r="83" spans="3:4" s="166" customFormat="1" x14ac:dyDescent="0.2">
      <c r="C83" s="170"/>
      <c r="D83" s="170"/>
    </row>
    <row r="84" spans="3:4" s="166" customFormat="1" x14ac:dyDescent="0.2">
      <c r="C84" s="170"/>
      <c r="D84" s="170"/>
    </row>
    <row r="85" spans="3:4" s="166" customFormat="1" x14ac:dyDescent="0.2">
      <c r="C85" s="170"/>
      <c r="D85" s="170"/>
    </row>
    <row r="86" spans="3:4" s="166" customFormat="1" x14ac:dyDescent="0.2">
      <c r="C86" s="170"/>
      <c r="D86" s="170"/>
    </row>
    <row r="87" spans="3:4" s="166" customFormat="1" x14ac:dyDescent="0.2">
      <c r="C87" s="170"/>
      <c r="D87" s="170"/>
    </row>
    <row r="88" spans="3:4" s="166" customFormat="1" x14ac:dyDescent="0.2">
      <c r="C88" s="170"/>
      <c r="D88" s="170"/>
    </row>
    <row r="89" spans="3:4" s="166" customFormat="1" x14ac:dyDescent="0.2">
      <c r="C89" s="170"/>
      <c r="D89" s="170"/>
    </row>
    <row r="90" spans="3:4" s="166" customFormat="1" x14ac:dyDescent="0.2">
      <c r="C90" s="170"/>
      <c r="D90" s="170"/>
    </row>
    <row r="91" spans="3:4" s="166" customFormat="1" x14ac:dyDescent="0.2">
      <c r="C91" s="170"/>
      <c r="D91" s="170"/>
    </row>
  </sheetData>
  <mergeCells count="15">
    <mergeCell ref="I43:J43"/>
    <mergeCell ref="O43:O44"/>
    <mergeCell ref="C53:D53"/>
    <mergeCell ref="G58:I58"/>
    <mergeCell ref="F15:F26"/>
    <mergeCell ref="C27:E27"/>
    <mergeCell ref="C28:E28"/>
    <mergeCell ref="I28:J28"/>
    <mergeCell ref="C37:D37"/>
    <mergeCell ref="N41:Q41"/>
    <mergeCell ref="B1:B2"/>
    <mergeCell ref="C1:C2"/>
    <mergeCell ref="D1:D2"/>
    <mergeCell ref="E1:E2"/>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66" t="s">
        <v>318</v>
      </c>
      <c r="B1" s="125"/>
    </row>
    <row r="5" spans="1:2" ht="14.25" x14ac:dyDescent="0.2">
      <c r="A5" s="267" t="s">
        <v>126</v>
      </c>
      <c r="B5" s="268" t="s">
        <v>319</v>
      </c>
    </row>
    <row r="6" spans="1:2" ht="14.25" x14ac:dyDescent="0.2">
      <c r="A6" s="267">
        <v>0</v>
      </c>
      <c r="B6" s="268" t="s">
        <v>320</v>
      </c>
    </row>
    <row r="7" spans="1:2" ht="14.25" x14ac:dyDescent="0.2">
      <c r="A7" s="265"/>
      <c r="B7" s="268" t="s">
        <v>321</v>
      </c>
    </row>
    <row r="8" spans="1:2" ht="14.25" x14ac:dyDescent="0.2">
      <c r="A8" s="267" t="s">
        <v>21</v>
      </c>
      <c r="B8" s="268" t="s">
        <v>322</v>
      </c>
    </row>
    <row r="9" spans="1:2" ht="14.25" x14ac:dyDescent="0.2">
      <c r="A9" s="267" t="s">
        <v>323</v>
      </c>
      <c r="B9" s="268" t="s">
        <v>324</v>
      </c>
    </row>
    <row r="10" spans="1:2" ht="14.25" x14ac:dyDescent="0.2">
      <c r="A10" s="267" t="s">
        <v>325</v>
      </c>
      <c r="B10" s="268" t="s">
        <v>326</v>
      </c>
    </row>
    <row r="11" spans="1:2" ht="14.25" x14ac:dyDescent="0.2">
      <c r="A11" s="267" t="s">
        <v>327</v>
      </c>
      <c r="B11" s="268" t="s">
        <v>328</v>
      </c>
    </row>
    <row r="12" spans="1:2" ht="14.25" x14ac:dyDescent="0.2">
      <c r="A12" s="267" t="s">
        <v>329</v>
      </c>
      <c r="B12" s="268" t="s">
        <v>330</v>
      </c>
    </row>
    <row r="13" spans="1:2" ht="14.25" x14ac:dyDescent="0.2">
      <c r="A13" s="267" t="s">
        <v>331</v>
      </c>
      <c r="B13" s="268" t="s">
        <v>332</v>
      </c>
    </row>
    <row r="14" spans="1:2" ht="14.25" x14ac:dyDescent="0.2">
      <c r="A14" s="267" t="s">
        <v>333</v>
      </c>
      <c r="B14" s="268" t="s">
        <v>334</v>
      </c>
    </row>
    <row r="15" spans="1:2" ht="14.25" x14ac:dyDescent="0.2">
      <c r="A15" s="268"/>
    </row>
    <row r="16" spans="1:2" ht="42.75" x14ac:dyDescent="0.2">
      <c r="A16" s="269" t="s">
        <v>335</v>
      </c>
      <c r="B16" s="270" t="s">
        <v>336</v>
      </c>
    </row>
    <row r="17" spans="1:2" ht="14.25" x14ac:dyDescent="0.2">
      <c r="A17" s="268" t="s">
        <v>337</v>
      </c>
      <c r="B17" s="26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3" t="s">
        <v>238</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8" t="s">
        <v>237</v>
      </c>
      <c r="B6" s="213"/>
      <c r="C6" s="213"/>
      <c r="D6" s="213"/>
      <c r="E6" s="213"/>
      <c r="F6" s="213"/>
      <c r="G6" s="213"/>
    </row>
    <row r="7" spans="1:7" ht="39.75" customHeight="1" x14ac:dyDescent="0.2">
      <c r="A7" s="217"/>
      <c r="B7" s="213"/>
      <c r="C7" s="213"/>
      <c r="D7" s="213"/>
      <c r="E7" s="213"/>
      <c r="F7" s="213"/>
      <c r="G7" s="213"/>
    </row>
    <row r="8" spans="1:7" x14ac:dyDescent="0.2">
      <c r="A8" s="213"/>
      <c r="B8" s="213"/>
      <c r="C8" s="213"/>
      <c r="D8" s="213"/>
      <c r="E8" s="213"/>
      <c r="F8" s="213"/>
      <c r="G8" s="213"/>
    </row>
    <row r="9" spans="1:7" x14ac:dyDescent="0.2">
      <c r="A9" s="213"/>
      <c r="B9" s="214" t="s">
        <v>236</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5" t="s">
        <v>235</v>
      </c>
      <c r="B12" s="216">
        <v>2</v>
      </c>
      <c r="C12" s="213"/>
      <c r="D12" s="213"/>
      <c r="E12" s="213"/>
      <c r="F12" s="213"/>
      <c r="G12" s="213"/>
    </row>
    <row r="13" spans="1:7" x14ac:dyDescent="0.2">
      <c r="A13" s="213"/>
      <c r="B13" s="214"/>
      <c r="C13" s="213"/>
      <c r="D13" s="213"/>
      <c r="E13" s="213"/>
      <c r="F13" s="213"/>
      <c r="G13" s="213"/>
    </row>
    <row r="14" spans="1:7" x14ac:dyDescent="0.2">
      <c r="A14" s="213"/>
      <c r="B14" s="214"/>
      <c r="C14" s="213"/>
      <c r="D14" s="213"/>
      <c r="E14" s="213"/>
      <c r="F14" s="213"/>
      <c r="G14" s="213"/>
    </row>
    <row r="15" spans="1:7" ht="15.75" customHeight="1" x14ac:dyDescent="0.2">
      <c r="A15" s="215" t="s">
        <v>234</v>
      </c>
      <c r="C15" s="213"/>
      <c r="D15" s="213"/>
      <c r="E15" s="213"/>
      <c r="F15" s="213"/>
      <c r="G15" s="213"/>
    </row>
    <row r="16" spans="1:7" ht="15" customHeight="1" x14ac:dyDescent="0.2">
      <c r="A16" s="215" t="s">
        <v>233</v>
      </c>
      <c r="B16" s="216">
        <v>4</v>
      </c>
      <c r="C16" s="213"/>
      <c r="D16" s="213"/>
      <c r="E16" s="213"/>
      <c r="F16" s="213"/>
      <c r="G16" s="213"/>
    </row>
    <row r="17" spans="1:7" x14ac:dyDescent="0.2">
      <c r="A17" s="213"/>
      <c r="B17" s="214"/>
      <c r="C17" s="213"/>
      <c r="D17" s="213"/>
      <c r="E17" s="213"/>
      <c r="F17" s="213"/>
      <c r="G17" s="213"/>
    </row>
    <row r="18" spans="1:7" x14ac:dyDescent="0.2">
      <c r="A18" s="213"/>
      <c r="B18" s="214"/>
      <c r="C18" s="213"/>
      <c r="D18" s="213"/>
      <c r="E18" s="213"/>
      <c r="F18" s="213"/>
      <c r="G18" s="213"/>
    </row>
    <row r="19" spans="1:7" x14ac:dyDescent="0.2">
      <c r="A19" s="215" t="s">
        <v>232</v>
      </c>
      <c r="B19" s="214"/>
      <c r="C19" s="213"/>
      <c r="D19" s="213"/>
      <c r="E19" s="213"/>
      <c r="F19" s="213"/>
      <c r="G19" s="213"/>
    </row>
    <row r="20" spans="1:7" x14ac:dyDescent="0.2">
      <c r="A20" s="213"/>
      <c r="B20" s="214"/>
      <c r="C20" s="213"/>
      <c r="D20" s="213"/>
      <c r="E20" s="213"/>
      <c r="F20" s="213"/>
      <c r="G20" s="213"/>
    </row>
    <row r="21" spans="1:7" ht="14.1" customHeight="1" x14ac:dyDescent="0.2">
      <c r="A21" s="213" t="s">
        <v>231</v>
      </c>
      <c r="B21" s="214"/>
      <c r="C21" s="213"/>
      <c r="D21" s="213"/>
      <c r="E21" s="213"/>
      <c r="F21" s="213"/>
      <c r="G21" s="213"/>
    </row>
    <row r="22" spans="1:7" ht="14.1" customHeight="1" x14ac:dyDescent="0.2">
      <c r="A22" s="213" t="s">
        <v>230</v>
      </c>
      <c r="B22" s="214">
        <v>6</v>
      </c>
      <c r="C22" s="213"/>
      <c r="D22" s="213"/>
      <c r="E22" s="213"/>
      <c r="F22" s="213"/>
      <c r="G22" s="213"/>
    </row>
    <row r="23" spans="1:7" ht="14.1" customHeight="1" x14ac:dyDescent="0.2">
      <c r="A23" s="213"/>
      <c r="B23" s="214"/>
      <c r="C23" s="213"/>
      <c r="D23" s="213"/>
      <c r="E23" s="213"/>
      <c r="F23" s="213"/>
      <c r="G23" s="213"/>
    </row>
    <row r="24" spans="1:7" ht="14.1" customHeight="1" x14ac:dyDescent="0.2">
      <c r="A24" s="213" t="s">
        <v>229</v>
      </c>
      <c r="B24" s="214">
        <v>7</v>
      </c>
      <c r="C24" s="213"/>
      <c r="D24" s="213"/>
      <c r="E24" s="213"/>
      <c r="F24" s="213"/>
      <c r="G24" s="213"/>
    </row>
    <row r="25" spans="1:7" ht="14.1" customHeight="1" x14ac:dyDescent="0.2">
      <c r="A25" s="213"/>
      <c r="B25" s="214"/>
      <c r="C25" s="213"/>
      <c r="D25" s="213"/>
      <c r="E25" s="213"/>
      <c r="F25" s="213"/>
      <c r="G25" s="213"/>
    </row>
    <row r="26" spans="1:7" ht="14.1" customHeight="1" x14ac:dyDescent="0.2">
      <c r="A26" s="213" t="s">
        <v>228</v>
      </c>
      <c r="B26" s="214">
        <v>7</v>
      </c>
      <c r="C26" s="213"/>
      <c r="D26" s="213"/>
      <c r="E26" s="213"/>
      <c r="F26" s="213"/>
      <c r="G26" s="213"/>
    </row>
    <row r="27" spans="1:7" ht="14.1" customHeight="1" x14ac:dyDescent="0.2">
      <c r="A27" s="213"/>
      <c r="B27" s="214"/>
      <c r="C27" s="213"/>
      <c r="D27" s="213"/>
      <c r="E27" s="213"/>
      <c r="F27" s="213"/>
      <c r="G27" s="213"/>
    </row>
    <row r="28" spans="1:7" ht="14.1" customHeight="1" x14ac:dyDescent="0.2">
      <c r="A28" s="213" t="s">
        <v>227</v>
      </c>
      <c r="B28" s="214">
        <v>8</v>
      </c>
      <c r="C28" s="213"/>
      <c r="D28" s="213"/>
      <c r="E28" s="213"/>
      <c r="F28" s="213"/>
      <c r="G28" s="213"/>
    </row>
    <row r="29" spans="1:7" ht="14.1" customHeight="1" x14ac:dyDescent="0.2">
      <c r="A29" s="213"/>
      <c r="B29" s="214"/>
      <c r="C29" s="213"/>
      <c r="D29" s="213"/>
      <c r="E29" s="213"/>
      <c r="F29" s="213"/>
      <c r="G29" s="213"/>
    </row>
    <row r="30" spans="1:7" ht="14.1" customHeight="1" x14ac:dyDescent="0.2">
      <c r="A30" s="213" t="s">
        <v>226</v>
      </c>
      <c r="B30" s="214">
        <v>8</v>
      </c>
      <c r="C30" s="213"/>
      <c r="D30" s="213"/>
      <c r="E30" s="213"/>
      <c r="F30" s="213"/>
      <c r="G30" s="213"/>
    </row>
    <row r="31" spans="1:7" ht="14.1" customHeight="1" x14ac:dyDescent="0.2">
      <c r="A31" s="213"/>
      <c r="B31" s="214"/>
      <c r="C31" s="213"/>
      <c r="D31" s="213"/>
      <c r="E31" s="213"/>
      <c r="F31" s="213"/>
      <c r="G31" s="213"/>
    </row>
    <row r="32" spans="1:7" s="213" customFormat="1" ht="14.1" customHeight="1" x14ac:dyDescent="0.2">
      <c r="A32" s="213" t="s">
        <v>225</v>
      </c>
      <c r="B32" s="214">
        <v>9</v>
      </c>
    </row>
    <row r="33" spans="1:7" ht="14.1" customHeight="1" x14ac:dyDescent="0.2">
      <c r="A33" s="213"/>
      <c r="B33" s="214"/>
      <c r="C33" s="213"/>
      <c r="D33" s="213"/>
      <c r="E33" s="213"/>
      <c r="F33" s="213"/>
      <c r="G33" s="213"/>
    </row>
    <row r="34" spans="1:7" s="213" customFormat="1" ht="14.1" customHeight="1" x14ac:dyDescent="0.2">
      <c r="A34" s="213" t="s">
        <v>224</v>
      </c>
      <c r="B34" s="214">
        <v>9</v>
      </c>
    </row>
    <row r="35" spans="1:7" x14ac:dyDescent="0.2">
      <c r="A35" s="213"/>
      <c r="B35" s="214"/>
      <c r="C35" s="213"/>
      <c r="D35" s="213"/>
      <c r="E35" s="213"/>
      <c r="F35" s="213"/>
      <c r="G35" s="213"/>
    </row>
    <row r="36" spans="1:7" x14ac:dyDescent="0.2">
      <c r="A36" s="213"/>
      <c r="B36" s="214"/>
      <c r="C36" s="213"/>
      <c r="D36" s="213"/>
      <c r="E36" s="213"/>
      <c r="F36" s="213"/>
      <c r="G36" s="213"/>
    </row>
    <row r="37" spans="1:7" x14ac:dyDescent="0.2">
      <c r="A37" s="215" t="s">
        <v>223</v>
      </c>
      <c r="B37" s="214"/>
      <c r="C37" s="213"/>
      <c r="D37" s="213"/>
      <c r="E37" s="213"/>
      <c r="F37" s="213"/>
      <c r="G37" s="213"/>
    </row>
    <row r="38" spans="1:7" x14ac:dyDescent="0.2">
      <c r="A38" s="213"/>
      <c r="B38" s="214"/>
      <c r="C38" s="213"/>
      <c r="D38" s="213"/>
      <c r="E38" s="213"/>
      <c r="F38" s="213"/>
      <c r="G38" s="213"/>
    </row>
    <row r="39" spans="1:7" s="213" customFormat="1" ht="14.1" customHeight="1" x14ac:dyDescent="0.2">
      <c r="A39" s="213" t="s">
        <v>222</v>
      </c>
      <c r="B39" s="214"/>
    </row>
    <row r="40" spans="1:7" s="213" customFormat="1" ht="14.1" customHeight="1" x14ac:dyDescent="0.2">
      <c r="A40" s="213" t="s">
        <v>173</v>
      </c>
      <c r="B40" s="214">
        <v>10</v>
      </c>
    </row>
    <row r="41" spans="1:7" ht="14.1" customHeight="1" x14ac:dyDescent="0.2">
      <c r="A41" s="213"/>
      <c r="B41" s="214"/>
      <c r="C41" s="213"/>
      <c r="D41" s="213"/>
      <c r="E41" s="213"/>
      <c r="F41" s="213"/>
      <c r="G41" s="213"/>
    </row>
    <row r="42" spans="1:7" s="213" customFormat="1" ht="14.1" customHeight="1" x14ac:dyDescent="0.2">
      <c r="A42" s="213" t="s">
        <v>221</v>
      </c>
      <c r="B42" s="214"/>
    </row>
    <row r="43" spans="1:7" s="213" customFormat="1" ht="14.1" customHeight="1" x14ac:dyDescent="0.2">
      <c r="A43" s="213" t="s">
        <v>220</v>
      </c>
      <c r="B43" s="214">
        <v>11</v>
      </c>
    </row>
    <row r="44" spans="1:7" ht="14.1" customHeight="1" x14ac:dyDescent="0.2">
      <c r="A44" s="213"/>
      <c r="B44" s="214"/>
      <c r="C44" s="213"/>
      <c r="D44" s="213"/>
      <c r="E44" s="213"/>
      <c r="F44" s="213"/>
      <c r="G44" s="213"/>
    </row>
    <row r="45" spans="1:7" s="213" customFormat="1" ht="14.1" customHeight="1" x14ac:dyDescent="0.2">
      <c r="A45" s="213" t="s">
        <v>167</v>
      </c>
      <c r="B45" s="214"/>
    </row>
    <row r="46" spans="1:7" s="213" customFormat="1" ht="14.1" customHeight="1" x14ac:dyDescent="0.2">
      <c r="A46" s="213" t="s">
        <v>219</v>
      </c>
      <c r="B46" s="21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9" customWidth="1"/>
    <col min="2" max="31" width="11.42578125" style="164"/>
    <col min="32" max="16384" width="11.42578125" style="219"/>
  </cols>
  <sheetData>
    <row r="1" spans="1:31" ht="9" customHeight="1" x14ac:dyDescent="0.2">
      <c r="A1" s="223"/>
    </row>
    <row r="2" spans="1:31" ht="15" x14ac:dyDescent="0.2">
      <c r="A2" s="233" t="s">
        <v>235</v>
      </c>
    </row>
    <row r="3" spans="1:31" ht="9" customHeight="1" x14ac:dyDescent="0.2">
      <c r="A3" s="223"/>
    </row>
    <row r="4" spans="1:31" ht="9" customHeight="1" x14ac:dyDescent="0.2">
      <c r="A4" s="223"/>
    </row>
    <row r="5" spans="1:31" s="226" customFormat="1" ht="18" customHeight="1" x14ac:dyDescent="0.2">
      <c r="A5" s="227" t="s">
        <v>277</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row>
    <row r="6" spans="1:31" ht="79.150000000000006" customHeight="1" x14ac:dyDescent="0.2">
      <c r="A6" s="223" t="s">
        <v>276</v>
      </c>
    </row>
    <row r="7" spans="1:31" ht="7.9" customHeight="1" x14ac:dyDescent="0.2">
      <c r="A7" s="223"/>
    </row>
    <row r="8" spans="1:31" s="226" customFormat="1" ht="18" customHeight="1" x14ac:dyDescent="0.2">
      <c r="A8" s="227" t="s">
        <v>275</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row>
    <row r="9" spans="1:31" ht="53.25" customHeight="1" x14ac:dyDescent="0.2">
      <c r="A9" s="232" t="s">
        <v>274</v>
      </c>
    </row>
    <row r="10" spans="1:31" ht="23.45" customHeight="1" x14ac:dyDescent="0.2">
      <c r="A10" s="223"/>
    </row>
    <row r="11" spans="1:31" s="226" customFormat="1" ht="18" customHeight="1" x14ac:dyDescent="0.2">
      <c r="A11" s="227" t="s">
        <v>273</v>
      </c>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row>
    <row r="12" spans="1:31" ht="49.5" customHeight="1" x14ac:dyDescent="0.2">
      <c r="A12" s="223" t="s">
        <v>272</v>
      </c>
    </row>
    <row r="13" spans="1:31" ht="15" customHeight="1" x14ac:dyDescent="0.2">
      <c r="A13" s="223"/>
    </row>
    <row r="14" spans="1:31" s="226" customFormat="1" ht="18" customHeight="1" x14ac:dyDescent="0.2">
      <c r="A14" s="227" t="s">
        <v>271</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row>
    <row r="15" spans="1:31" ht="36" customHeight="1" x14ac:dyDescent="0.2">
      <c r="A15" s="223" t="s">
        <v>270</v>
      </c>
    </row>
    <row r="16" spans="1:31" ht="41.25" customHeight="1" x14ac:dyDescent="0.2">
      <c r="A16" s="223" t="s">
        <v>269</v>
      </c>
    </row>
    <row r="17" spans="1:31" ht="15" customHeight="1" x14ac:dyDescent="0.2">
      <c r="A17" s="223"/>
    </row>
    <row r="18" spans="1:31" ht="48.75" customHeight="1" x14ac:dyDescent="0.2">
      <c r="A18" s="223" t="s">
        <v>268</v>
      </c>
    </row>
    <row r="19" spans="1:31" ht="15" customHeight="1" x14ac:dyDescent="0.2">
      <c r="A19" s="223"/>
    </row>
    <row r="20" spans="1:31" ht="66.75" customHeight="1" x14ac:dyDescent="0.2">
      <c r="A20" s="223" t="s">
        <v>267</v>
      </c>
    </row>
    <row r="21" spans="1:31" ht="15" customHeight="1" x14ac:dyDescent="0.2">
      <c r="A21" s="223"/>
    </row>
    <row r="22" spans="1:31" ht="40.5" customHeight="1" x14ac:dyDescent="0.2">
      <c r="A22" s="223" t="s">
        <v>266</v>
      </c>
    </row>
    <row r="23" spans="1:31" ht="9" customHeight="1" x14ac:dyDescent="0.2">
      <c r="A23" s="223"/>
    </row>
    <row r="24" spans="1:31" s="226" customFormat="1" ht="18" customHeight="1" x14ac:dyDescent="0.2">
      <c r="A24" s="227" t="s">
        <v>265</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row>
    <row r="25" spans="1:31" ht="15" customHeight="1" x14ac:dyDescent="0.2">
      <c r="A25" s="223"/>
    </row>
    <row r="26" spans="1:31" s="226" customFormat="1" ht="18" customHeight="1" x14ac:dyDescent="0.2">
      <c r="A26" s="227" t="s">
        <v>264</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row>
    <row r="27" spans="1:31" ht="33" customHeight="1" x14ac:dyDescent="0.2">
      <c r="A27" s="223" t="s">
        <v>263</v>
      </c>
    </row>
    <row r="28" spans="1:31" ht="15" customHeight="1" x14ac:dyDescent="0.2">
      <c r="A28" s="223"/>
    </row>
    <row r="29" spans="1:31" s="226" customFormat="1" ht="18" customHeight="1" x14ac:dyDescent="0.2">
      <c r="A29" s="231" t="s">
        <v>184</v>
      </c>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row>
    <row r="30" spans="1:31" ht="63.75" customHeight="1" x14ac:dyDescent="0.2">
      <c r="A30" s="225" t="s">
        <v>262</v>
      </c>
    </row>
    <row r="31" spans="1:31" ht="15" customHeight="1" x14ac:dyDescent="0.2">
      <c r="A31" s="223"/>
    </row>
    <row r="32" spans="1:31" s="226" customFormat="1" ht="18" customHeight="1" x14ac:dyDescent="0.2">
      <c r="A32" s="227" t="s">
        <v>261</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row>
    <row r="33" spans="1:31" s="224" customFormat="1" ht="115.5" customHeight="1" x14ac:dyDescent="0.2">
      <c r="A33" s="223" t="s">
        <v>260</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row>
    <row r="34" spans="1:31" ht="9" customHeight="1" x14ac:dyDescent="0.2">
      <c r="A34" s="223"/>
    </row>
    <row r="35" spans="1:31" s="226" customFormat="1" ht="18" customHeight="1" x14ac:dyDescent="0.2">
      <c r="A35" s="227" t="s">
        <v>9</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row>
    <row r="36" spans="1:31" ht="86.25" customHeight="1" x14ac:dyDescent="0.2">
      <c r="A36" s="223" t="s">
        <v>259</v>
      </c>
    </row>
    <row r="37" spans="1:31" ht="15" customHeight="1" x14ac:dyDescent="0.2">
      <c r="A37" s="223"/>
    </row>
    <row r="38" spans="1:31" s="226" customFormat="1" ht="18" customHeight="1" x14ac:dyDescent="0.2">
      <c r="A38" s="227" t="s">
        <v>10</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row>
    <row r="39" spans="1:31" s="229" customFormat="1" ht="79.5" customHeight="1" x14ac:dyDescent="0.2">
      <c r="A39" s="223" t="s">
        <v>258</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row>
    <row r="40" spans="1:31" ht="9" customHeight="1" x14ac:dyDescent="0.2">
      <c r="A40" s="223"/>
    </row>
    <row r="41" spans="1:31" s="226" customFormat="1" ht="18" customHeight="1" x14ac:dyDescent="0.2">
      <c r="A41" s="227" t="s">
        <v>257</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row>
    <row r="42" spans="1:31" s="229" customFormat="1" ht="26.25" customHeight="1" x14ac:dyDescent="0.2">
      <c r="A42" s="230" t="s">
        <v>256</v>
      </c>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row>
    <row r="43" spans="1:31" ht="15" customHeight="1" x14ac:dyDescent="0.2">
      <c r="A43" s="223"/>
    </row>
    <row r="44" spans="1:31" s="226" customFormat="1" ht="18" customHeight="1" x14ac:dyDescent="0.2">
      <c r="A44" s="227" t="s">
        <v>255</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row>
    <row r="45" spans="1:31" s="229" customFormat="1" ht="45.75" customHeight="1" x14ac:dyDescent="0.2">
      <c r="A45" s="230" t="s">
        <v>254</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row>
    <row r="46" spans="1:31" ht="15" customHeight="1" x14ac:dyDescent="0.2">
      <c r="A46" s="223"/>
    </row>
    <row r="47" spans="1:31" s="226" customFormat="1" ht="18" customHeight="1" x14ac:dyDescent="0.2">
      <c r="A47" s="227" t="s">
        <v>253</v>
      </c>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row>
    <row r="48" spans="1:31" s="224" customFormat="1" ht="48" customHeight="1" x14ac:dyDescent="0.2">
      <c r="A48" s="228" t="s">
        <v>252</v>
      </c>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row>
    <row r="49" spans="1:31" ht="15" customHeight="1" x14ac:dyDescent="0.2">
      <c r="A49" s="223"/>
    </row>
    <row r="50" spans="1:31" s="226" customFormat="1" ht="18" customHeight="1" x14ac:dyDescent="0.2">
      <c r="A50" s="227" t="s">
        <v>251</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row>
    <row r="51" spans="1:31" s="224" customFormat="1" ht="14.25" customHeight="1" x14ac:dyDescent="0.2">
      <c r="A51" s="223" t="s">
        <v>250</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row>
    <row r="52" spans="1:31" ht="15" customHeight="1" x14ac:dyDescent="0.2">
      <c r="A52" s="223"/>
    </row>
    <row r="53" spans="1:31" s="226" customFormat="1" ht="18" customHeight="1" x14ac:dyDescent="0.2">
      <c r="A53" s="227" t="s">
        <v>249</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row>
    <row r="54" spans="1:31" s="224" customFormat="1" ht="64.5" customHeight="1" x14ac:dyDescent="0.2">
      <c r="A54" s="223" t="s">
        <v>248</v>
      </c>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row>
    <row r="55" spans="1:31" ht="15" customHeight="1" x14ac:dyDescent="0.2">
      <c r="A55" s="223"/>
    </row>
    <row r="56" spans="1:31" s="226" customFormat="1" ht="18" customHeight="1" x14ac:dyDescent="0.2">
      <c r="A56" s="227" t="s">
        <v>247</v>
      </c>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row>
    <row r="57" spans="1:31" s="224" customFormat="1" ht="48" customHeight="1" x14ac:dyDescent="0.2">
      <c r="A57" s="223" t="s">
        <v>246</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row>
    <row r="58" spans="1:31" ht="15" customHeight="1" x14ac:dyDescent="0.2">
      <c r="A58" s="223"/>
    </row>
    <row r="59" spans="1:31" s="226" customFormat="1" ht="18" customHeight="1" x14ac:dyDescent="0.2">
      <c r="A59" s="227" t="s">
        <v>245</v>
      </c>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row>
    <row r="60" spans="1:31" s="224" customFormat="1" ht="56.25" customHeight="1" x14ac:dyDescent="0.2">
      <c r="A60" s="225" t="s">
        <v>244</v>
      </c>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row>
    <row r="61" spans="1:31" x14ac:dyDescent="0.2">
      <c r="A61" s="223"/>
    </row>
    <row r="62" spans="1:31" x14ac:dyDescent="0.2">
      <c r="A62" s="223"/>
    </row>
    <row r="64" spans="1:31" x14ac:dyDescent="0.2">
      <c r="A64" s="223"/>
    </row>
    <row r="65" spans="1:1" ht="17.25" customHeight="1" x14ac:dyDescent="0.2">
      <c r="A65" s="221" t="s">
        <v>243</v>
      </c>
    </row>
    <row r="66" spans="1:1" ht="14.1" customHeight="1" x14ac:dyDescent="0.2">
      <c r="A66" s="223" t="s">
        <v>242</v>
      </c>
    </row>
    <row r="67" spans="1:1" ht="14.1" customHeight="1" x14ac:dyDescent="0.2">
      <c r="A67" s="223" t="s">
        <v>241</v>
      </c>
    </row>
    <row r="68" spans="1:1" ht="14.1" customHeight="1" x14ac:dyDescent="0.2">
      <c r="A68" s="223" t="s">
        <v>240</v>
      </c>
    </row>
    <row r="69" spans="1:1" ht="14.1" customHeight="1" x14ac:dyDescent="0.2">
      <c r="A69" s="222" t="s">
        <v>239</v>
      </c>
    </row>
    <row r="70" spans="1:1" x14ac:dyDescent="0.2">
      <c r="A70" s="221"/>
    </row>
    <row r="71" spans="1:1" ht="9" customHeight="1" x14ac:dyDescent="0.2">
      <c r="A71" s="22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zoomScaleNormal="100" workbookViewId="0"/>
  </sheetViews>
  <sheetFormatPr baseColWidth="10" defaultColWidth="11.42578125" defaultRowHeight="12.75" x14ac:dyDescent="0.2"/>
  <cols>
    <col min="1" max="1" width="10.7109375" style="235" customWidth="1"/>
    <col min="2" max="2" width="26.5703125" style="235" customWidth="1"/>
    <col min="3" max="8" width="11.28515625" style="235" customWidth="1"/>
    <col min="9" max="17" width="11.42578125" style="164"/>
    <col min="18" max="16384" width="11.42578125" style="234"/>
  </cols>
  <sheetData>
    <row r="1" spans="1:17" ht="10.5" customHeight="1" x14ac:dyDescent="0.2">
      <c r="A1" s="258"/>
    </row>
    <row r="2" spans="1:17" ht="15" customHeight="1" x14ac:dyDescent="0.2">
      <c r="A2" s="322" t="s">
        <v>316</v>
      </c>
      <c r="B2" s="322"/>
      <c r="C2" s="322"/>
      <c r="D2" s="322"/>
      <c r="E2" s="322"/>
      <c r="F2" s="322"/>
      <c r="G2" s="322"/>
      <c r="H2" s="322"/>
    </row>
    <row r="3" spans="1:17" ht="15" customHeight="1" x14ac:dyDescent="0.2">
      <c r="A3" s="322" t="s">
        <v>315</v>
      </c>
      <c r="B3" s="322"/>
      <c r="C3" s="322"/>
      <c r="D3" s="322"/>
      <c r="E3" s="322"/>
      <c r="F3" s="322"/>
      <c r="G3" s="322"/>
      <c r="H3" s="322"/>
    </row>
    <row r="4" spans="1:17" x14ac:dyDescent="0.2">
      <c r="A4" s="258"/>
    </row>
    <row r="5" spans="1:17" ht="41.25" customHeight="1" x14ac:dyDescent="0.2">
      <c r="A5" s="281" t="s">
        <v>314</v>
      </c>
      <c r="B5" s="281"/>
      <c r="C5" s="281"/>
      <c r="D5" s="281"/>
      <c r="E5" s="281"/>
      <c r="F5" s="281"/>
      <c r="G5" s="281"/>
      <c r="H5" s="281"/>
    </row>
    <row r="6" spans="1:17" ht="9.75" customHeight="1" x14ac:dyDescent="0.2">
      <c r="A6" s="245"/>
      <c r="B6" s="238"/>
      <c r="C6" s="238"/>
      <c r="D6" s="238"/>
      <c r="E6" s="238"/>
      <c r="F6" s="238"/>
      <c r="G6" s="238"/>
      <c r="H6" s="238"/>
    </row>
    <row r="7" spans="1:17" ht="55.5" customHeight="1" x14ac:dyDescent="0.2">
      <c r="A7" s="323" t="s">
        <v>313</v>
      </c>
      <c r="B7" s="323"/>
      <c r="C7" s="323"/>
      <c r="D7" s="323"/>
      <c r="E7" s="323"/>
      <c r="F7" s="323"/>
      <c r="G7" s="323"/>
      <c r="H7" s="323"/>
    </row>
    <row r="8" spans="1:17" s="236" customFormat="1" ht="15" customHeight="1" x14ac:dyDescent="0.2">
      <c r="A8" s="238"/>
      <c r="B8" s="238"/>
      <c r="C8" s="238"/>
      <c r="D8" s="238"/>
      <c r="E8" s="238"/>
      <c r="F8" s="238"/>
      <c r="G8" s="238"/>
      <c r="H8" s="238"/>
      <c r="I8" s="164"/>
      <c r="J8" s="164"/>
      <c r="K8" s="164"/>
      <c r="L8" s="164"/>
      <c r="M8" s="164"/>
      <c r="N8" s="164"/>
      <c r="O8" s="164"/>
      <c r="P8" s="164"/>
      <c r="Q8" s="164"/>
    </row>
    <row r="9" spans="1:17" ht="9.75" customHeight="1" x14ac:dyDescent="0.2">
      <c r="A9" s="245"/>
      <c r="B9" s="238"/>
      <c r="C9" s="238"/>
      <c r="D9" s="238"/>
      <c r="E9" s="238"/>
      <c r="F9" s="238"/>
      <c r="G9" s="238"/>
      <c r="H9" s="238"/>
    </row>
    <row r="10" spans="1:17" ht="30.75" customHeight="1" x14ac:dyDescent="0.2">
      <c r="A10" s="323" t="s">
        <v>312</v>
      </c>
      <c r="B10" s="323"/>
      <c r="C10" s="323"/>
      <c r="D10" s="323"/>
      <c r="E10" s="323"/>
      <c r="F10" s="323"/>
      <c r="G10" s="323"/>
      <c r="H10" s="323"/>
    </row>
    <row r="11" spans="1:17" ht="13.5" customHeight="1" x14ac:dyDescent="0.2"/>
    <row r="12" spans="1:17" ht="19.5" customHeight="1" x14ac:dyDescent="0.2">
      <c r="A12" s="284" t="s">
        <v>297</v>
      </c>
      <c r="B12" s="285"/>
      <c r="C12" s="314" t="s">
        <v>311</v>
      </c>
      <c r="D12" s="315"/>
      <c r="E12" s="315"/>
      <c r="F12" s="315"/>
      <c r="G12" s="315"/>
      <c r="H12" s="315"/>
    </row>
    <row r="13" spans="1:17" ht="24.75" customHeight="1" x14ac:dyDescent="0.2">
      <c r="A13" s="286"/>
      <c r="B13" s="287"/>
      <c r="C13" s="320" t="s">
        <v>310</v>
      </c>
      <c r="D13" s="321"/>
      <c r="E13" s="314" t="s">
        <v>309</v>
      </c>
      <c r="F13" s="316"/>
      <c r="G13" s="314" t="s">
        <v>308</v>
      </c>
      <c r="H13" s="315"/>
    </row>
    <row r="14" spans="1:17" ht="10.5" customHeight="1" x14ac:dyDescent="0.2">
      <c r="A14" s="264"/>
      <c r="B14" s="263"/>
      <c r="C14" s="252"/>
      <c r="D14" s="238"/>
      <c r="E14" s="238"/>
      <c r="F14" s="238"/>
      <c r="G14" s="238"/>
      <c r="H14" s="238"/>
    </row>
    <row r="15" spans="1:17" ht="15.95" customHeight="1" x14ac:dyDescent="0.2">
      <c r="A15" s="250" t="s">
        <v>194</v>
      </c>
      <c r="B15" s="242"/>
      <c r="C15" s="318">
        <v>-0.9</v>
      </c>
      <c r="D15" s="319"/>
      <c r="E15" s="319">
        <v>5</v>
      </c>
      <c r="F15" s="319"/>
      <c r="G15" s="319">
        <v>2.8</v>
      </c>
      <c r="H15" s="319"/>
    </row>
    <row r="16" spans="1:17" ht="15.95" customHeight="1" x14ac:dyDescent="0.2">
      <c r="A16" s="250" t="s">
        <v>196</v>
      </c>
      <c r="B16" s="242"/>
      <c r="C16" s="318">
        <v>1.6</v>
      </c>
      <c r="D16" s="319"/>
      <c r="E16" s="319">
        <v>11.7</v>
      </c>
      <c r="F16" s="319"/>
      <c r="G16" s="319">
        <v>13.1</v>
      </c>
      <c r="H16" s="319"/>
    </row>
    <row r="17" spans="1:17" s="235" customFormat="1" ht="15.95" customHeight="1" x14ac:dyDescent="0.2">
      <c r="A17" s="250" t="s">
        <v>198</v>
      </c>
      <c r="B17" s="242"/>
      <c r="C17" s="318">
        <v>-2.2000000000000002</v>
      </c>
      <c r="D17" s="319"/>
      <c r="E17" s="319">
        <v>15.2</v>
      </c>
      <c r="F17" s="319"/>
      <c r="G17" s="319">
        <v>12.1</v>
      </c>
      <c r="H17" s="319"/>
      <c r="I17" s="164"/>
      <c r="J17" s="164"/>
      <c r="K17" s="164"/>
      <c r="L17" s="164"/>
      <c r="M17" s="164"/>
      <c r="N17" s="164"/>
      <c r="O17" s="164"/>
      <c r="P17" s="164"/>
      <c r="Q17" s="164"/>
    </row>
    <row r="18" spans="1:17" s="235" customFormat="1" ht="15.95" customHeight="1" x14ac:dyDescent="0.2">
      <c r="A18" s="250" t="s">
        <v>200</v>
      </c>
      <c r="B18" s="242"/>
      <c r="C18" s="318">
        <v>0.4</v>
      </c>
      <c r="D18" s="319"/>
      <c r="E18" s="319">
        <v>-0.3</v>
      </c>
      <c r="F18" s="319"/>
      <c r="G18" s="319">
        <v>-0.9</v>
      </c>
      <c r="H18" s="319"/>
      <c r="I18" s="164"/>
      <c r="J18" s="164"/>
      <c r="K18" s="164"/>
      <c r="L18" s="164"/>
      <c r="M18" s="164"/>
      <c r="N18" s="164"/>
      <c r="O18" s="164"/>
      <c r="P18" s="164"/>
      <c r="Q18" s="164"/>
    </row>
    <row r="19" spans="1:17" s="235" customFormat="1" ht="25.5" customHeight="1" x14ac:dyDescent="0.2">
      <c r="A19" s="282" t="s">
        <v>307</v>
      </c>
      <c r="B19" s="283"/>
      <c r="C19" s="317">
        <v>0.1</v>
      </c>
      <c r="D19" s="307"/>
      <c r="E19" s="307">
        <v>7</v>
      </c>
      <c r="F19" s="307"/>
      <c r="G19" s="307">
        <v>6.2</v>
      </c>
      <c r="H19" s="307"/>
      <c r="I19" s="164"/>
      <c r="J19" s="164"/>
      <c r="K19" s="164"/>
      <c r="L19" s="164"/>
      <c r="M19" s="164"/>
      <c r="N19" s="164"/>
      <c r="O19" s="164"/>
      <c r="P19" s="164"/>
      <c r="Q19" s="164"/>
    </row>
    <row r="20" spans="1:17" s="235" customFormat="1" ht="6" customHeight="1" x14ac:dyDescent="0.2">
      <c r="C20" s="238"/>
      <c r="D20" s="238"/>
      <c r="E20" s="238"/>
      <c r="F20" s="238"/>
      <c r="G20" s="238"/>
      <c r="H20" s="238"/>
      <c r="I20" s="164"/>
      <c r="J20" s="164"/>
      <c r="K20" s="164"/>
      <c r="L20" s="164"/>
      <c r="M20" s="164"/>
      <c r="N20" s="164"/>
      <c r="O20" s="164"/>
      <c r="P20" s="164"/>
      <c r="Q20" s="164"/>
    </row>
    <row r="21" spans="1:17" s="235" customFormat="1" ht="6.75" customHeight="1" x14ac:dyDescent="0.2">
      <c r="A21" s="238"/>
      <c r="B21" s="238"/>
      <c r="C21" s="238"/>
      <c r="D21" s="238"/>
      <c r="E21" s="238"/>
      <c r="F21" s="238"/>
      <c r="G21" s="238"/>
      <c r="H21" s="238"/>
      <c r="I21" s="164"/>
      <c r="J21" s="164"/>
      <c r="K21" s="164"/>
      <c r="L21" s="164"/>
      <c r="M21" s="164"/>
      <c r="N21" s="164"/>
      <c r="O21" s="164"/>
      <c r="P21" s="164"/>
      <c r="Q21" s="164"/>
    </row>
    <row r="22" spans="1:17" s="235" customFormat="1" ht="24" customHeight="1" x14ac:dyDescent="0.2">
      <c r="A22" s="308"/>
      <c r="B22" s="308"/>
      <c r="C22" s="308"/>
      <c r="D22" s="308"/>
      <c r="E22" s="308"/>
      <c r="F22" s="308"/>
      <c r="G22" s="308"/>
      <c r="H22" s="308"/>
      <c r="I22" s="164"/>
      <c r="J22" s="164"/>
      <c r="K22" s="164"/>
      <c r="L22" s="164"/>
      <c r="M22" s="164"/>
      <c r="N22" s="164"/>
      <c r="O22" s="164"/>
      <c r="P22" s="164"/>
      <c r="Q22" s="164"/>
    </row>
    <row r="23" spans="1:17" s="235" customFormat="1" ht="17.25" customHeight="1" x14ac:dyDescent="0.2">
      <c r="A23" s="245"/>
      <c r="B23" s="238"/>
      <c r="C23" s="238"/>
      <c r="D23" s="238"/>
      <c r="E23" s="238"/>
      <c r="F23" s="238"/>
      <c r="G23" s="238"/>
      <c r="H23" s="238"/>
      <c r="I23" s="164"/>
      <c r="J23" s="164"/>
      <c r="K23" s="164"/>
      <c r="L23" s="164"/>
      <c r="M23" s="164"/>
      <c r="N23" s="164"/>
      <c r="O23" s="164"/>
      <c r="P23" s="164"/>
      <c r="Q23" s="164"/>
    </row>
    <row r="24" spans="1:17" s="261" customFormat="1" ht="8.25" customHeight="1" x14ac:dyDescent="0.2">
      <c r="A24" s="262"/>
      <c r="B24" s="262"/>
      <c r="C24" s="262"/>
      <c r="D24" s="262"/>
      <c r="E24" s="262"/>
      <c r="F24" s="262"/>
      <c r="G24" s="262"/>
      <c r="H24" s="262"/>
      <c r="I24" s="164"/>
      <c r="J24" s="164"/>
      <c r="K24" s="164"/>
      <c r="L24" s="164"/>
      <c r="M24" s="164"/>
      <c r="N24" s="164"/>
      <c r="O24" s="164"/>
      <c r="P24" s="164"/>
      <c r="Q24" s="164"/>
    </row>
    <row r="25" spans="1:17" s="235" customFormat="1" ht="26.25" customHeight="1" x14ac:dyDescent="0.2">
      <c r="A25" s="289" t="s">
        <v>306</v>
      </c>
      <c r="B25" s="289"/>
      <c r="C25" s="289"/>
      <c r="D25" s="289"/>
      <c r="E25" s="289"/>
      <c r="F25" s="289"/>
      <c r="G25" s="289"/>
      <c r="H25" s="289"/>
      <c r="I25" s="164"/>
      <c r="J25" s="164"/>
      <c r="K25" s="164"/>
      <c r="L25" s="164"/>
      <c r="M25" s="164"/>
      <c r="N25" s="164"/>
      <c r="O25" s="164"/>
      <c r="P25" s="164"/>
      <c r="Q25" s="164"/>
    </row>
    <row r="26" spans="1:17" s="235" customFormat="1" x14ac:dyDescent="0.2">
      <c r="I26" s="164"/>
      <c r="J26" s="164"/>
      <c r="K26" s="164"/>
      <c r="L26" s="164"/>
      <c r="M26" s="164"/>
      <c r="N26" s="164"/>
      <c r="O26" s="164"/>
      <c r="P26" s="164"/>
      <c r="Q26" s="164"/>
    </row>
    <row r="27" spans="1:17" s="235" customFormat="1" ht="15.95" customHeight="1" x14ac:dyDescent="0.2">
      <c r="A27" s="284" t="s">
        <v>288</v>
      </c>
      <c r="B27" s="309"/>
      <c r="C27" s="314" t="s">
        <v>10</v>
      </c>
      <c r="D27" s="315"/>
      <c r="E27" s="315"/>
      <c r="F27" s="315"/>
      <c r="G27" s="315"/>
      <c r="H27" s="315"/>
      <c r="I27" s="164"/>
      <c r="J27" s="164"/>
      <c r="K27" s="164"/>
      <c r="L27" s="164"/>
      <c r="M27" s="164"/>
      <c r="N27" s="164"/>
      <c r="O27" s="164"/>
      <c r="P27" s="164"/>
      <c r="Q27" s="164"/>
    </row>
    <row r="28" spans="1:17" s="235" customFormat="1" ht="15.95" customHeight="1" x14ac:dyDescent="0.2">
      <c r="A28" s="310"/>
      <c r="B28" s="311"/>
      <c r="C28" s="314" t="s">
        <v>305</v>
      </c>
      <c r="D28" s="316"/>
      <c r="E28" s="314" t="s">
        <v>304</v>
      </c>
      <c r="F28" s="316"/>
      <c r="G28" s="314" t="s">
        <v>303</v>
      </c>
      <c r="H28" s="315"/>
      <c r="I28" s="164"/>
      <c r="J28" s="164"/>
      <c r="K28" s="164"/>
      <c r="L28" s="164"/>
      <c r="M28" s="164"/>
      <c r="N28" s="164"/>
      <c r="O28" s="164"/>
      <c r="P28" s="164"/>
      <c r="Q28" s="164"/>
    </row>
    <row r="29" spans="1:17" s="235" customFormat="1" ht="15.95" customHeight="1" x14ac:dyDescent="0.2">
      <c r="A29" s="312"/>
      <c r="B29" s="313"/>
      <c r="C29" s="314" t="s">
        <v>19</v>
      </c>
      <c r="D29" s="316"/>
      <c r="E29" s="314" t="s">
        <v>115</v>
      </c>
      <c r="F29" s="315"/>
      <c r="G29" s="315"/>
      <c r="H29" s="315"/>
      <c r="I29" s="164"/>
      <c r="J29" s="164"/>
      <c r="K29" s="164"/>
      <c r="L29" s="164"/>
      <c r="M29" s="164"/>
      <c r="N29" s="164"/>
      <c r="O29" s="164"/>
      <c r="P29" s="164"/>
      <c r="Q29" s="164"/>
    </row>
    <row r="30" spans="1:17" s="235" customFormat="1" x14ac:dyDescent="0.2">
      <c r="I30" s="164"/>
      <c r="J30" s="164"/>
      <c r="K30" s="164"/>
      <c r="L30" s="164"/>
      <c r="M30" s="164"/>
      <c r="N30" s="164"/>
      <c r="O30" s="164"/>
      <c r="P30" s="164"/>
      <c r="Q30" s="164"/>
    </row>
    <row r="31" spans="1:17" s="235" customFormat="1" ht="12.75" customHeight="1" x14ac:dyDescent="0.2">
      <c r="C31" s="306" t="s">
        <v>302</v>
      </c>
      <c r="D31" s="306"/>
      <c r="E31" s="306"/>
      <c r="F31" s="306"/>
      <c r="G31" s="306"/>
      <c r="H31" s="306"/>
      <c r="I31" s="164"/>
      <c r="J31" s="164"/>
      <c r="K31" s="164"/>
      <c r="L31" s="164"/>
      <c r="M31" s="164"/>
      <c r="N31" s="164"/>
      <c r="O31" s="164"/>
      <c r="P31" s="164"/>
      <c r="Q31" s="164"/>
    </row>
    <row r="32" spans="1:17" s="235" customFormat="1" x14ac:dyDescent="0.2">
      <c r="I32" s="164"/>
      <c r="J32" s="164"/>
      <c r="K32" s="164"/>
      <c r="L32" s="164"/>
      <c r="M32" s="164"/>
      <c r="N32" s="164"/>
      <c r="O32" s="164"/>
      <c r="P32" s="164"/>
      <c r="Q32" s="164"/>
    </row>
    <row r="33" spans="1:17" ht="14.1" customHeight="1" x14ac:dyDescent="0.2">
      <c r="A33" s="243">
        <v>2017</v>
      </c>
      <c r="B33" s="259" t="s">
        <v>285</v>
      </c>
      <c r="C33" s="302">
        <v>122959</v>
      </c>
      <c r="D33" s="303"/>
      <c r="E33" s="304">
        <v>141.44</v>
      </c>
      <c r="F33" s="304"/>
      <c r="G33" s="305">
        <v>16044</v>
      </c>
      <c r="H33" s="305"/>
    </row>
    <row r="34" spans="1:17" ht="14.1" customHeight="1" x14ac:dyDescent="0.2">
      <c r="A34" s="243">
        <v>2018</v>
      </c>
      <c r="B34" s="259" t="s">
        <v>284</v>
      </c>
      <c r="C34" s="302">
        <v>114694</v>
      </c>
      <c r="D34" s="303"/>
      <c r="E34" s="304">
        <v>120.22</v>
      </c>
      <c r="F34" s="304"/>
      <c r="G34" s="305">
        <v>17331</v>
      </c>
      <c r="H34" s="305"/>
    </row>
    <row r="35" spans="1:17" ht="14.1" customHeight="1" x14ac:dyDescent="0.2">
      <c r="A35" s="243" t="s">
        <v>238</v>
      </c>
      <c r="B35" s="259" t="s">
        <v>283</v>
      </c>
      <c r="C35" s="302">
        <v>124404</v>
      </c>
      <c r="D35" s="303"/>
      <c r="E35" s="304">
        <v>128.91</v>
      </c>
      <c r="F35" s="304"/>
      <c r="G35" s="305">
        <v>16994</v>
      </c>
      <c r="H35" s="305"/>
    </row>
    <row r="36" spans="1:17" ht="14.1" customHeight="1" x14ac:dyDescent="0.2">
      <c r="B36" s="242"/>
      <c r="C36" s="260"/>
      <c r="D36" s="260"/>
      <c r="E36" s="260"/>
      <c r="F36" s="260"/>
      <c r="G36" s="260"/>
      <c r="H36" s="260"/>
    </row>
    <row r="37" spans="1:17" ht="14.1" customHeight="1" x14ac:dyDescent="0.2">
      <c r="A37" s="243">
        <v>2018</v>
      </c>
      <c r="B37" s="259" t="s">
        <v>285</v>
      </c>
      <c r="C37" s="302">
        <v>125947</v>
      </c>
      <c r="D37" s="303"/>
      <c r="E37" s="304">
        <v>146.41</v>
      </c>
      <c r="F37" s="304"/>
      <c r="G37" s="305">
        <v>16078</v>
      </c>
      <c r="H37" s="305"/>
    </row>
    <row r="38" spans="1:17" ht="14.1" customHeight="1" x14ac:dyDescent="0.2">
      <c r="A38" s="243">
        <v>2019</v>
      </c>
      <c r="B38" s="259" t="s">
        <v>284</v>
      </c>
      <c r="C38" s="302">
        <v>120841</v>
      </c>
      <c r="D38" s="303"/>
      <c r="E38" s="304">
        <v>127.7</v>
      </c>
      <c r="F38" s="304"/>
      <c r="G38" s="305">
        <v>17916</v>
      </c>
      <c r="H38" s="305"/>
    </row>
    <row r="39" spans="1:17" ht="14.1" customHeight="1" x14ac:dyDescent="0.2">
      <c r="A39" s="243" t="s">
        <v>238</v>
      </c>
      <c r="B39" s="259" t="s">
        <v>283</v>
      </c>
      <c r="C39" s="302">
        <v>133081</v>
      </c>
      <c r="D39" s="303"/>
      <c r="E39" s="304">
        <v>133.46</v>
      </c>
      <c r="F39" s="304"/>
      <c r="G39" s="305">
        <v>17828</v>
      </c>
      <c r="H39" s="305"/>
    </row>
    <row r="40" spans="1:17" x14ac:dyDescent="0.2">
      <c r="A40" s="258"/>
    </row>
    <row r="41" spans="1:17" x14ac:dyDescent="0.2">
      <c r="A41" s="258"/>
      <c r="C41" s="288" t="s">
        <v>282</v>
      </c>
      <c r="D41" s="288"/>
      <c r="E41" s="288"/>
      <c r="F41" s="288"/>
      <c r="G41" s="288"/>
      <c r="H41" s="288"/>
    </row>
    <row r="43" spans="1:17" ht="14.1" customHeight="1" x14ac:dyDescent="0.2">
      <c r="A43" s="279" t="s">
        <v>281</v>
      </c>
      <c r="B43" s="280"/>
      <c r="C43" s="299">
        <v>10.1</v>
      </c>
      <c r="D43" s="300"/>
      <c r="E43" s="301">
        <v>4.5</v>
      </c>
      <c r="F43" s="301"/>
      <c r="G43" s="300">
        <v>-0.5</v>
      </c>
      <c r="H43" s="300"/>
    </row>
    <row r="44" spans="1:17" ht="14.1" customHeight="1" x14ac:dyDescent="0.2">
      <c r="A44" s="279" t="s">
        <v>280</v>
      </c>
      <c r="B44" s="280"/>
      <c r="C44" s="299">
        <v>7</v>
      </c>
      <c r="D44" s="300"/>
      <c r="E44" s="301">
        <v>3.5</v>
      </c>
      <c r="F44" s="301"/>
      <c r="G44" s="300">
        <v>4.9000000000000004</v>
      </c>
      <c r="H44" s="300"/>
    </row>
    <row r="45" spans="1:17" ht="14.1" customHeight="1" x14ac:dyDescent="0.2">
      <c r="A45" s="279" t="s">
        <v>279</v>
      </c>
      <c r="B45" s="280"/>
      <c r="C45" s="299">
        <v>6.2</v>
      </c>
      <c r="D45" s="300"/>
      <c r="E45" s="301">
        <v>4.9000000000000004</v>
      </c>
      <c r="F45" s="301"/>
      <c r="G45" s="300">
        <v>4.0999999999999996</v>
      </c>
      <c r="H45" s="300"/>
    </row>
    <row r="47" spans="1:17" ht="26.25" customHeight="1" x14ac:dyDescent="0.2">
      <c r="A47" s="245"/>
      <c r="B47" s="238"/>
      <c r="C47" s="238"/>
      <c r="D47" s="238"/>
      <c r="E47" s="238"/>
      <c r="F47" s="238"/>
      <c r="G47" s="238"/>
      <c r="H47" s="238"/>
    </row>
    <row r="48" spans="1:17" s="256" customFormat="1" ht="40.5" customHeight="1" x14ac:dyDescent="0.2">
      <c r="A48" s="289" t="s">
        <v>301</v>
      </c>
      <c r="B48" s="289"/>
      <c r="C48" s="289"/>
      <c r="D48" s="289"/>
      <c r="E48" s="289"/>
      <c r="F48" s="289"/>
      <c r="G48" s="289"/>
      <c r="H48" s="289"/>
      <c r="I48" s="164"/>
      <c r="J48" s="164"/>
      <c r="K48" s="164"/>
      <c r="L48" s="164"/>
      <c r="M48" s="164"/>
      <c r="N48" s="164"/>
      <c r="O48" s="164"/>
      <c r="P48" s="164"/>
      <c r="Q48" s="164"/>
    </row>
    <row r="49" spans="1:17" ht="10.5" customHeight="1" x14ac:dyDescent="0.2">
      <c r="A49" s="257"/>
      <c r="B49" s="257"/>
      <c r="C49" s="257"/>
      <c r="D49" s="257"/>
      <c r="E49" s="257"/>
      <c r="F49" s="257"/>
      <c r="G49" s="257"/>
      <c r="H49" s="257"/>
    </row>
    <row r="50" spans="1:17" ht="50.25" customHeight="1" x14ac:dyDescent="0.2">
      <c r="A50" s="289" t="s">
        <v>300</v>
      </c>
      <c r="B50" s="289"/>
      <c r="C50" s="289"/>
      <c r="D50" s="289"/>
      <c r="E50" s="289"/>
      <c r="F50" s="289"/>
      <c r="G50" s="289"/>
      <c r="H50" s="289"/>
    </row>
    <row r="51" spans="1:17" ht="17.25" customHeight="1" x14ac:dyDescent="0.2">
      <c r="A51" s="257"/>
      <c r="B51" s="257"/>
      <c r="C51" s="257"/>
      <c r="D51" s="257"/>
      <c r="E51" s="257"/>
      <c r="F51" s="257"/>
      <c r="G51" s="257"/>
      <c r="H51" s="257"/>
    </row>
    <row r="52" spans="1:17" s="256" customFormat="1" ht="32.25" customHeight="1" x14ac:dyDescent="0.2">
      <c r="A52" s="289" t="s">
        <v>299</v>
      </c>
      <c r="B52" s="289"/>
      <c r="C52" s="289"/>
      <c r="D52" s="289"/>
      <c r="E52" s="289"/>
      <c r="F52" s="289"/>
      <c r="G52" s="289"/>
      <c r="H52" s="289"/>
      <c r="I52" s="164"/>
      <c r="J52" s="164"/>
      <c r="K52" s="164"/>
      <c r="L52" s="164"/>
      <c r="M52" s="164"/>
      <c r="N52" s="164"/>
      <c r="O52" s="164"/>
      <c r="P52" s="164"/>
      <c r="Q52" s="164"/>
    </row>
    <row r="53" spans="1:17" ht="14.25" customHeight="1" x14ac:dyDescent="0.2">
      <c r="A53" s="257"/>
      <c r="B53" s="257"/>
      <c r="C53" s="257"/>
      <c r="D53" s="257"/>
      <c r="E53" s="257"/>
      <c r="F53" s="257"/>
      <c r="G53" s="257"/>
      <c r="H53" s="257"/>
    </row>
    <row r="54" spans="1:17" s="256" customFormat="1" ht="50.25" customHeight="1" x14ac:dyDescent="0.2">
      <c r="A54" s="289" t="s">
        <v>317</v>
      </c>
      <c r="B54" s="289"/>
      <c r="C54" s="289"/>
      <c r="D54" s="289"/>
      <c r="E54" s="289"/>
      <c r="F54" s="289"/>
      <c r="G54" s="289"/>
      <c r="H54" s="289"/>
      <c r="I54" s="164"/>
      <c r="J54" s="164"/>
      <c r="K54" s="164"/>
      <c r="L54" s="164"/>
      <c r="M54" s="164"/>
      <c r="N54" s="164"/>
      <c r="O54" s="164"/>
      <c r="P54" s="164"/>
      <c r="Q54" s="164"/>
    </row>
    <row r="55" spans="1:17" ht="13.5" customHeight="1" x14ac:dyDescent="0.2">
      <c r="A55" s="245"/>
      <c r="B55" s="238"/>
      <c r="C55" s="238"/>
      <c r="D55" s="238"/>
      <c r="E55" s="238"/>
      <c r="F55" s="238"/>
      <c r="G55" s="238"/>
      <c r="H55" s="238"/>
    </row>
    <row r="56" spans="1:17" s="256" customFormat="1" ht="17.25" customHeight="1" x14ac:dyDescent="0.2">
      <c r="A56" s="281" t="s">
        <v>298</v>
      </c>
      <c r="B56" s="281"/>
      <c r="C56" s="281"/>
      <c r="D56" s="281"/>
      <c r="E56" s="281"/>
      <c r="F56" s="281"/>
      <c r="G56" s="281"/>
      <c r="H56" s="281"/>
      <c r="I56" s="164"/>
      <c r="J56" s="164"/>
      <c r="K56" s="164"/>
      <c r="L56" s="164"/>
      <c r="M56" s="164"/>
      <c r="N56" s="164"/>
      <c r="O56" s="164"/>
      <c r="P56" s="164"/>
      <c r="Q56" s="164"/>
    </row>
    <row r="57" spans="1:17" ht="19.5" customHeight="1" x14ac:dyDescent="0.2">
      <c r="A57" s="238"/>
      <c r="B57" s="238"/>
      <c r="C57" s="238"/>
      <c r="D57" s="238"/>
      <c r="E57" s="238"/>
      <c r="F57" s="238"/>
      <c r="G57" s="238"/>
      <c r="H57" s="238"/>
    </row>
    <row r="58" spans="1:17" ht="15.95" customHeight="1" x14ac:dyDescent="0.2">
      <c r="A58" s="284" t="s">
        <v>297</v>
      </c>
      <c r="B58" s="285"/>
      <c r="C58" s="292">
        <v>43497</v>
      </c>
      <c r="D58" s="292"/>
      <c r="E58" s="294" t="s">
        <v>296</v>
      </c>
      <c r="F58" s="295"/>
      <c r="G58" s="297" t="s">
        <v>295</v>
      </c>
      <c r="H58" s="284"/>
    </row>
    <row r="59" spans="1:17" ht="15.95" customHeight="1" x14ac:dyDescent="0.2">
      <c r="A59" s="290"/>
      <c r="B59" s="291"/>
      <c r="C59" s="293"/>
      <c r="D59" s="293"/>
      <c r="E59" s="296"/>
      <c r="F59" s="296"/>
      <c r="G59" s="298" t="s">
        <v>294</v>
      </c>
      <c r="H59" s="286"/>
    </row>
    <row r="60" spans="1:17" ht="15.95" customHeight="1" x14ac:dyDescent="0.2">
      <c r="A60" s="286"/>
      <c r="B60" s="287"/>
      <c r="C60" s="255" t="s">
        <v>12</v>
      </c>
      <c r="D60" s="255" t="s">
        <v>14</v>
      </c>
      <c r="E60" s="255" t="s">
        <v>12</v>
      </c>
      <c r="F60" s="255" t="s">
        <v>14</v>
      </c>
      <c r="G60" s="254" t="s">
        <v>12</v>
      </c>
      <c r="H60" s="253" t="s">
        <v>14</v>
      </c>
    </row>
    <row r="61" spans="1:17" ht="12.75" customHeight="1" x14ac:dyDescent="0.2">
      <c r="A61" s="252"/>
      <c r="B61" s="251"/>
      <c r="C61" s="238"/>
      <c r="D61" s="238"/>
      <c r="E61" s="238"/>
      <c r="F61" s="238"/>
      <c r="G61" s="238"/>
      <c r="H61" s="238"/>
    </row>
    <row r="62" spans="1:17" ht="15" customHeight="1" x14ac:dyDescent="0.2">
      <c r="A62" s="250" t="s">
        <v>194</v>
      </c>
      <c r="B62" s="242"/>
      <c r="C62" s="249">
        <v>110.627217840298</v>
      </c>
      <c r="D62" s="249">
        <v>123.557454212826</v>
      </c>
      <c r="E62" s="249">
        <v>110.788053705639</v>
      </c>
      <c r="F62" s="249">
        <v>124.411042119117</v>
      </c>
      <c r="G62" s="248">
        <v>1.7434870922486101</v>
      </c>
      <c r="H62" s="248">
        <v>3.9428975337439902</v>
      </c>
    </row>
    <row r="63" spans="1:17" ht="15" customHeight="1" x14ac:dyDescent="0.2">
      <c r="A63" s="250" t="s">
        <v>196</v>
      </c>
      <c r="B63" s="242"/>
      <c r="C63" s="249">
        <v>105.25880639010001</v>
      </c>
      <c r="D63" s="249">
        <v>111.55130844022401</v>
      </c>
      <c r="E63" s="249">
        <v>125.582187630371</v>
      </c>
      <c r="F63" s="249">
        <v>123.854073658563</v>
      </c>
      <c r="G63" s="248">
        <v>-4.6433162993494896</v>
      </c>
      <c r="H63" s="248">
        <v>0.103871096831881</v>
      </c>
    </row>
    <row r="64" spans="1:17" ht="15" customHeight="1" x14ac:dyDescent="0.2">
      <c r="A64" s="250" t="s">
        <v>198</v>
      </c>
      <c r="B64" s="242"/>
      <c r="C64" s="249">
        <v>114.903036135733</v>
      </c>
      <c r="D64" s="249">
        <v>132.688501525595</v>
      </c>
      <c r="E64" s="249">
        <v>115.00917565682801</v>
      </c>
      <c r="F64" s="249">
        <v>147.110924771291</v>
      </c>
      <c r="G64" s="248">
        <v>14.679801910181601</v>
      </c>
      <c r="H64" s="248">
        <v>35.2669604740287</v>
      </c>
    </row>
    <row r="65" spans="1:17" s="235" customFormat="1" ht="15" customHeight="1" x14ac:dyDescent="0.2">
      <c r="A65" s="250" t="s">
        <v>200</v>
      </c>
      <c r="B65" s="242"/>
      <c r="C65" s="249">
        <v>133.61499280353499</v>
      </c>
      <c r="D65" s="249">
        <v>139.591621463633</v>
      </c>
      <c r="E65" s="249">
        <v>125.898881849429</v>
      </c>
      <c r="F65" s="249">
        <v>138.77052261389801</v>
      </c>
      <c r="G65" s="248">
        <v>13.159997508234801</v>
      </c>
      <c r="H65" s="248">
        <v>20.0253633067015</v>
      </c>
      <c r="I65" s="164"/>
      <c r="J65" s="164"/>
      <c r="K65" s="164"/>
      <c r="L65" s="164"/>
      <c r="M65" s="164"/>
      <c r="N65" s="164"/>
      <c r="O65" s="164"/>
      <c r="P65" s="164"/>
      <c r="Q65" s="164"/>
    </row>
    <row r="66" spans="1:17" s="235" customFormat="1" ht="28.5" customHeight="1" x14ac:dyDescent="0.2">
      <c r="A66" s="282" t="s">
        <v>293</v>
      </c>
      <c r="B66" s="283"/>
      <c r="C66" s="247">
        <v>108.539357976704</v>
      </c>
      <c r="D66" s="247">
        <v>118.401631208979</v>
      </c>
      <c r="E66" s="247">
        <v>118.648358202407</v>
      </c>
      <c r="F66" s="247">
        <v>125.709819937833</v>
      </c>
      <c r="G66" s="246">
        <v>-0.71239009432964895</v>
      </c>
      <c r="H66" s="246">
        <v>3.90618555728605</v>
      </c>
      <c r="I66" s="164"/>
      <c r="J66" s="164"/>
      <c r="K66" s="164"/>
      <c r="L66" s="164"/>
      <c r="M66" s="164"/>
      <c r="N66" s="164"/>
      <c r="O66" s="164"/>
      <c r="P66" s="164"/>
      <c r="Q66" s="164"/>
    </row>
    <row r="67" spans="1:17" s="235" customFormat="1" ht="12.75" customHeight="1" x14ac:dyDescent="0.2">
      <c r="C67" s="238"/>
      <c r="D67" s="238"/>
      <c r="E67" s="238"/>
      <c r="F67" s="238"/>
      <c r="G67" s="238"/>
      <c r="H67" s="238"/>
      <c r="I67" s="164"/>
      <c r="J67" s="164"/>
      <c r="K67" s="164"/>
      <c r="L67" s="164"/>
      <c r="M67" s="164"/>
      <c r="N67" s="164"/>
      <c r="O67" s="164"/>
      <c r="P67" s="164"/>
      <c r="Q67" s="164"/>
    </row>
    <row r="68" spans="1:17" s="235" customFormat="1" ht="26.25" customHeight="1" x14ac:dyDescent="0.2">
      <c r="A68" s="238"/>
      <c r="B68" s="238"/>
      <c r="C68" s="238"/>
      <c r="D68" s="238"/>
      <c r="E68" s="238"/>
      <c r="F68" s="238"/>
      <c r="G68" s="238"/>
      <c r="H68" s="238"/>
      <c r="I68" s="164"/>
      <c r="J68" s="164"/>
      <c r="K68" s="164"/>
      <c r="L68" s="164"/>
      <c r="M68" s="164"/>
      <c r="N68" s="164"/>
      <c r="O68" s="164"/>
      <c r="P68" s="164"/>
      <c r="Q68" s="164"/>
    </row>
    <row r="69" spans="1:17" s="235" customFormat="1" ht="44.25" customHeight="1" x14ac:dyDescent="0.2">
      <c r="A69" s="281" t="s">
        <v>292</v>
      </c>
      <c r="B69" s="281"/>
      <c r="C69" s="281"/>
      <c r="D69" s="281"/>
      <c r="E69" s="281"/>
      <c r="F69" s="281"/>
      <c r="G69" s="281"/>
      <c r="H69" s="281"/>
      <c r="I69" s="164"/>
      <c r="J69" s="164"/>
      <c r="K69" s="164"/>
      <c r="L69" s="164"/>
      <c r="M69" s="164"/>
      <c r="N69" s="164"/>
      <c r="O69" s="164"/>
      <c r="P69" s="164"/>
      <c r="Q69" s="164"/>
    </row>
    <row r="70" spans="1:17" s="235" customFormat="1" ht="14.25" customHeight="1" x14ac:dyDescent="0.2">
      <c r="A70" s="245"/>
      <c r="B70" s="238"/>
      <c r="C70" s="238"/>
      <c r="D70" s="238"/>
      <c r="E70" s="238"/>
      <c r="F70" s="238"/>
      <c r="G70" s="238"/>
      <c r="H70" s="238"/>
      <c r="I70" s="164"/>
      <c r="J70" s="164"/>
      <c r="K70" s="164"/>
      <c r="L70" s="164"/>
      <c r="M70" s="164"/>
      <c r="N70" s="164"/>
      <c r="O70" s="164"/>
      <c r="P70" s="164"/>
      <c r="Q70" s="164"/>
    </row>
    <row r="71" spans="1:17" s="235" customFormat="1" ht="52.5" customHeight="1" x14ac:dyDescent="0.2">
      <c r="A71" s="281" t="s">
        <v>291</v>
      </c>
      <c r="B71" s="281"/>
      <c r="C71" s="281"/>
      <c r="D71" s="281"/>
      <c r="E71" s="281"/>
      <c r="F71" s="281"/>
      <c r="G71" s="281"/>
      <c r="H71" s="281"/>
      <c r="I71" s="164"/>
      <c r="J71" s="164"/>
      <c r="K71" s="164"/>
      <c r="L71" s="164"/>
      <c r="M71" s="164"/>
      <c r="N71" s="164"/>
      <c r="O71" s="164"/>
      <c r="P71" s="164"/>
      <c r="Q71" s="164"/>
    </row>
    <row r="72" spans="1:17" s="235" customFormat="1" ht="26.25" customHeight="1" x14ac:dyDescent="0.2">
      <c r="A72" s="245"/>
      <c r="B72" s="238"/>
      <c r="C72" s="238"/>
      <c r="D72" s="238"/>
      <c r="E72" s="238"/>
      <c r="F72" s="238"/>
      <c r="G72" s="238"/>
      <c r="H72" s="238"/>
      <c r="I72" s="164"/>
      <c r="J72" s="164"/>
      <c r="K72" s="164"/>
      <c r="L72" s="164"/>
      <c r="M72" s="164"/>
      <c r="N72" s="164"/>
      <c r="O72" s="164"/>
      <c r="P72" s="164"/>
      <c r="Q72" s="164"/>
    </row>
    <row r="73" spans="1:17" s="235" customFormat="1" ht="51.75" customHeight="1" x14ac:dyDescent="0.2">
      <c r="A73" s="281" t="s">
        <v>290</v>
      </c>
      <c r="B73" s="281"/>
      <c r="C73" s="281"/>
      <c r="D73" s="281"/>
      <c r="E73" s="281"/>
      <c r="F73" s="281"/>
      <c r="G73" s="281"/>
      <c r="H73" s="281"/>
      <c r="I73" s="164"/>
      <c r="J73" s="164"/>
      <c r="K73" s="164"/>
      <c r="L73" s="164"/>
      <c r="M73" s="164"/>
      <c r="N73" s="164"/>
      <c r="O73" s="164"/>
      <c r="P73" s="164"/>
      <c r="Q73" s="164"/>
    </row>
    <row r="74" spans="1:17" s="235" customFormat="1" ht="24.75" customHeight="1" x14ac:dyDescent="0.2">
      <c r="A74" s="245"/>
      <c r="B74" s="238"/>
      <c r="C74" s="238"/>
      <c r="D74" s="238"/>
      <c r="E74" s="238"/>
      <c r="F74" s="238"/>
      <c r="G74" s="238"/>
      <c r="H74" s="238"/>
      <c r="I74" s="164"/>
      <c r="J74" s="164"/>
      <c r="K74" s="164"/>
      <c r="L74" s="164"/>
      <c r="M74" s="164"/>
      <c r="N74" s="164"/>
      <c r="O74" s="164"/>
      <c r="P74" s="164"/>
      <c r="Q74" s="164"/>
    </row>
    <row r="75" spans="1:17" s="235" customFormat="1" ht="18.75" customHeight="1" x14ac:dyDescent="0.2">
      <c r="A75" s="281" t="s">
        <v>289</v>
      </c>
      <c r="B75" s="281"/>
      <c r="C75" s="281"/>
      <c r="D75" s="281"/>
      <c r="E75" s="281"/>
      <c r="F75" s="281"/>
      <c r="G75" s="281"/>
      <c r="H75" s="281"/>
      <c r="I75" s="164"/>
      <c r="J75" s="164"/>
      <c r="K75" s="164"/>
      <c r="L75" s="164"/>
      <c r="M75" s="164"/>
      <c r="N75" s="164"/>
      <c r="O75" s="164"/>
      <c r="P75" s="164"/>
      <c r="Q75" s="164"/>
    </row>
    <row r="76" spans="1:17" s="235" customFormat="1" ht="20.25" customHeight="1" x14ac:dyDescent="0.2">
      <c r="I76" s="164"/>
      <c r="J76" s="164"/>
      <c r="K76" s="164"/>
      <c r="L76" s="164"/>
      <c r="M76" s="164"/>
      <c r="N76" s="164"/>
      <c r="O76" s="164"/>
      <c r="P76" s="164"/>
      <c r="Q76" s="164"/>
    </row>
    <row r="77" spans="1:17" s="235" customFormat="1" ht="17.100000000000001" customHeight="1" x14ac:dyDescent="0.2">
      <c r="A77" s="284" t="s">
        <v>288</v>
      </c>
      <c r="B77" s="285"/>
      <c r="C77" s="284" t="s">
        <v>287</v>
      </c>
      <c r="D77" s="284"/>
      <c r="E77" s="284"/>
      <c r="I77" s="164"/>
      <c r="J77" s="164"/>
      <c r="K77" s="164"/>
      <c r="L77" s="164"/>
      <c r="M77" s="164"/>
      <c r="N77" s="164"/>
      <c r="O77" s="164"/>
      <c r="P77" s="164"/>
      <c r="Q77" s="164"/>
    </row>
    <row r="78" spans="1:17" s="235" customFormat="1" ht="17.100000000000001" customHeight="1" x14ac:dyDescent="0.2">
      <c r="A78" s="286"/>
      <c r="B78" s="287"/>
      <c r="C78" s="286"/>
      <c r="D78" s="286"/>
      <c r="E78" s="286"/>
      <c r="I78" s="164"/>
      <c r="J78" s="164"/>
      <c r="K78" s="164"/>
      <c r="L78" s="164"/>
      <c r="M78" s="164"/>
      <c r="N78" s="164"/>
      <c r="O78" s="164"/>
      <c r="P78" s="164"/>
      <c r="Q78" s="164"/>
    </row>
    <row r="79" spans="1:17" s="235" customFormat="1" ht="15.75" customHeight="1" x14ac:dyDescent="0.2">
      <c r="F79" s="238"/>
      <c r="G79" s="238"/>
      <c r="H79" s="238"/>
      <c r="I79" s="164"/>
      <c r="J79" s="164"/>
      <c r="K79" s="164"/>
      <c r="L79" s="164"/>
      <c r="M79" s="164"/>
      <c r="N79" s="164"/>
      <c r="O79" s="164"/>
      <c r="P79" s="164"/>
      <c r="Q79" s="164"/>
    </row>
    <row r="80" spans="1:17" s="235" customFormat="1" x14ac:dyDescent="0.2">
      <c r="C80" s="288" t="s">
        <v>286</v>
      </c>
      <c r="D80" s="288"/>
      <c r="E80" s="288"/>
      <c r="F80" s="238"/>
      <c r="G80" s="238"/>
      <c r="H80" s="238"/>
      <c r="I80" s="164"/>
      <c r="J80" s="164"/>
      <c r="K80" s="164"/>
      <c r="L80" s="164"/>
      <c r="M80" s="164"/>
      <c r="N80" s="164"/>
      <c r="O80" s="164"/>
      <c r="P80" s="164"/>
      <c r="Q80" s="164"/>
    </row>
    <row r="81" spans="1:17" s="235" customFormat="1" ht="15" customHeight="1" x14ac:dyDescent="0.2">
      <c r="A81" s="238"/>
      <c r="B81" s="238"/>
      <c r="C81" s="238"/>
      <c r="D81" s="238"/>
      <c r="E81" s="238"/>
      <c r="F81" s="238"/>
      <c r="G81" s="238"/>
      <c r="H81" s="238"/>
      <c r="I81" s="164"/>
      <c r="J81" s="164"/>
      <c r="K81" s="164"/>
      <c r="L81" s="164"/>
      <c r="M81" s="164"/>
      <c r="N81" s="164"/>
      <c r="O81" s="164"/>
      <c r="P81" s="164"/>
      <c r="Q81" s="164"/>
    </row>
    <row r="82" spans="1:17" s="235" customFormat="1" ht="14.1" customHeight="1" x14ac:dyDescent="0.2">
      <c r="A82" s="243">
        <v>2017</v>
      </c>
      <c r="B82" s="242" t="s">
        <v>285</v>
      </c>
      <c r="C82" s="238"/>
      <c r="D82" s="241">
        <v>2938</v>
      </c>
      <c r="E82" s="238"/>
      <c r="F82" s="238"/>
      <c r="G82" s="238"/>
      <c r="H82" s="238"/>
      <c r="I82" s="164"/>
      <c r="J82" s="164"/>
      <c r="K82" s="164"/>
      <c r="L82" s="164"/>
      <c r="M82" s="164"/>
      <c r="N82" s="164"/>
      <c r="O82" s="164"/>
      <c r="P82" s="164"/>
      <c r="Q82" s="164"/>
    </row>
    <row r="83" spans="1:17" s="235" customFormat="1" ht="14.1" customHeight="1" x14ac:dyDescent="0.2">
      <c r="A83" s="243"/>
      <c r="B83" s="242" t="s">
        <v>284</v>
      </c>
      <c r="C83" s="238"/>
      <c r="D83" s="241">
        <v>2883</v>
      </c>
      <c r="E83" s="238"/>
      <c r="F83" s="238"/>
      <c r="G83" s="238"/>
      <c r="H83" s="238"/>
      <c r="I83" s="164"/>
      <c r="J83" s="164"/>
      <c r="K83" s="164"/>
      <c r="L83" s="164"/>
      <c r="M83" s="164"/>
      <c r="N83" s="164"/>
      <c r="O83" s="164"/>
      <c r="P83" s="164"/>
      <c r="Q83" s="164"/>
    </row>
    <row r="84" spans="1:17" s="235" customFormat="1" ht="14.1" customHeight="1" x14ac:dyDescent="0.2">
      <c r="A84" s="243" t="s">
        <v>238</v>
      </c>
      <c r="B84" s="242" t="s">
        <v>283</v>
      </c>
      <c r="C84" s="238"/>
      <c r="D84" s="241">
        <v>2785</v>
      </c>
      <c r="E84" s="238"/>
      <c r="F84" s="238"/>
      <c r="G84" s="238"/>
      <c r="H84" s="238"/>
      <c r="I84" s="164"/>
      <c r="J84" s="164"/>
      <c r="K84" s="164"/>
      <c r="L84" s="164"/>
      <c r="M84" s="164"/>
      <c r="N84" s="164"/>
      <c r="O84" s="164"/>
      <c r="P84" s="164"/>
      <c r="Q84" s="164"/>
    </row>
    <row r="85" spans="1:17" s="235" customFormat="1" x14ac:dyDescent="0.2">
      <c r="B85" s="242"/>
      <c r="C85" s="238"/>
      <c r="D85" s="244"/>
      <c r="E85" s="238"/>
      <c r="F85" s="238"/>
      <c r="G85" s="238"/>
      <c r="H85" s="238"/>
      <c r="I85" s="164"/>
      <c r="J85" s="164"/>
      <c r="K85" s="164"/>
      <c r="L85" s="164"/>
      <c r="M85" s="164"/>
      <c r="N85" s="164"/>
      <c r="O85" s="164"/>
      <c r="P85" s="164"/>
      <c r="Q85" s="164"/>
    </row>
    <row r="86" spans="1:17" s="235" customFormat="1" ht="14.1" customHeight="1" x14ac:dyDescent="0.2">
      <c r="A86" s="243">
        <v>2018</v>
      </c>
      <c r="B86" s="242" t="s">
        <v>285</v>
      </c>
      <c r="C86" s="238"/>
      <c r="D86" s="241">
        <v>3039</v>
      </c>
      <c r="E86" s="238"/>
      <c r="F86" s="238"/>
      <c r="G86" s="238"/>
      <c r="H86" s="238"/>
      <c r="I86" s="164"/>
      <c r="J86" s="164"/>
      <c r="K86" s="164"/>
      <c r="L86" s="164"/>
      <c r="M86" s="164"/>
      <c r="N86" s="164"/>
      <c r="O86" s="164"/>
      <c r="P86" s="164"/>
      <c r="Q86" s="164"/>
    </row>
    <row r="87" spans="1:17" s="235" customFormat="1" ht="14.1" customHeight="1" x14ac:dyDescent="0.2">
      <c r="A87" s="243"/>
      <c r="B87" s="242" t="s">
        <v>284</v>
      </c>
      <c r="C87" s="238"/>
      <c r="D87" s="241">
        <v>3008</v>
      </c>
      <c r="E87" s="238"/>
      <c r="F87" s="238"/>
      <c r="G87" s="238"/>
      <c r="H87" s="238"/>
      <c r="I87" s="164"/>
      <c r="J87" s="164"/>
      <c r="K87" s="164"/>
      <c r="L87" s="164"/>
      <c r="M87" s="164"/>
      <c r="N87" s="164"/>
      <c r="O87" s="164"/>
      <c r="P87" s="164"/>
      <c r="Q87" s="164"/>
    </row>
    <row r="88" spans="1:17" s="235" customFormat="1" ht="14.1" customHeight="1" x14ac:dyDescent="0.2">
      <c r="A88" s="243" t="s">
        <v>238</v>
      </c>
      <c r="B88" s="242" t="s">
        <v>283</v>
      </c>
      <c r="C88" s="238"/>
      <c r="D88" s="241">
        <v>2904</v>
      </c>
      <c r="E88" s="238"/>
      <c r="F88" s="238"/>
      <c r="G88" s="238"/>
      <c r="H88" s="238"/>
      <c r="I88" s="164"/>
      <c r="J88" s="164"/>
      <c r="K88" s="164"/>
      <c r="L88" s="164"/>
      <c r="M88" s="164"/>
      <c r="N88" s="164"/>
      <c r="O88" s="164"/>
      <c r="P88" s="164"/>
      <c r="Q88" s="164"/>
    </row>
    <row r="89" spans="1:17" s="235" customFormat="1" ht="14.25" customHeight="1" x14ac:dyDescent="0.2">
      <c r="A89" s="238"/>
      <c r="B89" s="238"/>
      <c r="C89" s="238"/>
      <c r="D89" s="238"/>
      <c r="E89" s="238"/>
      <c r="F89" s="238"/>
      <c r="G89" s="238"/>
      <c r="H89" s="238"/>
      <c r="I89" s="164"/>
      <c r="J89" s="164"/>
      <c r="K89" s="164"/>
      <c r="L89" s="164"/>
      <c r="M89" s="164"/>
      <c r="N89" s="164"/>
      <c r="O89" s="164"/>
      <c r="P89" s="164"/>
      <c r="Q89" s="164"/>
    </row>
    <row r="90" spans="1:17" s="235" customFormat="1" x14ac:dyDescent="0.2">
      <c r="C90" s="288" t="s">
        <v>282</v>
      </c>
      <c r="D90" s="288"/>
      <c r="E90" s="288"/>
      <c r="F90" s="238"/>
      <c r="G90" s="238"/>
      <c r="H90" s="238"/>
      <c r="I90" s="164"/>
      <c r="J90" s="164"/>
      <c r="K90" s="164"/>
      <c r="L90" s="164"/>
      <c r="M90" s="164"/>
      <c r="N90" s="164"/>
      <c r="O90" s="164"/>
      <c r="P90" s="164"/>
      <c r="Q90" s="164"/>
    </row>
    <row r="91" spans="1:17" s="235" customFormat="1" x14ac:dyDescent="0.2">
      <c r="A91" s="238"/>
      <c r="B91" s="238"/>
      <c r="C91" s="238"/>
      <c r="D91" s="238"/>
      <c r="E91" s="238"/>
      <c r="F91" s="238"/>
      <c r="G91" s="238"/>
      <c r="H91" s="238"/>
      <c r="I91" s="164"/>
      <c r="J91" s="164"/>
      <c r="K91" s="164"/>
      <c r="L91" s="164"/>
      <c r="M91" s="164"/>
      <c r="N91" s="164"/>
      <c r="O91" s="164"/>
      <c r="P91" s="164"/>
      <c r="Q91" s="164"/>
    </row>
    <row r="92" spans="1:17" s="235" customFormat="1" ht="14.1" customHeight="1" x14ac:dyDescent="0.2">
      <c r="A92" s="279" t="s">
        <v>281</v>
      </c>
      <c r="B92" s="280"/>
      <c r="C92" s="238"/>
      <c r="D92" s="240">
        <v>-3.5</v>
      </c>
      <c r="E92" s="238"/>
      <c r="F92" s="238"/>
      <c r="G92" s="238"/>
      <c r="H92" s="238"/>
      <c r="I92" s="164"/>
      <c r="J92" s="164"/>
      <c r="K92" s="164"/>
      <c r="L92" s="164"/>
      <c r="M92" s="164"/>
      <c r="N92" s="164"/>
      <c r="O92" s="164"/>
      <c r="P92" s="164"/>
      <c r="Q92" s="164"/>
    </row>
    <row r="93" spans="1:17" s="235" customFormat="1" ht="14.1" customHeight="1" x14ac:dyDescent="0.2">
      <c r="A93" s="279" t="s">
        <v>280</v>
      </c>
      <c r="B93" s="280"/>
      <c r="C93" s="238"/>
      <c r="D93" s="239">
        <v>4.3</v>
      </c>
      <c r="E93" s="238"/>
      <c r="F93" s="238"/>
      <c r="G93" s="238"/>
      <c r="H93" s="238"/>
      <c r="I93" s="164"/>
      <c r="J93" s="164"/>
      <c r="K93" s="164"/>
      <c r="L93" s="164"/>
      <c r="M93" s="164"/>
      <c r="N93" s="164"/>
      <c r="O93" s="164"/>
      <c r="P93" s="164"/>
      <c r="Q93" s="164"/>
    </row>
    <row r="94" spans="1:17" s="235" customFormat="1" ht="14.1" customHeight="1" x14ac:dyDescent="0.2">
      <c r="A94" s="279" t="s">
        <v>279</v>
      </c>
      <c r="B94" s="280"/>
      <c r="C94" s="238"/>
      <c r="D94" s="239">
        <v>4.3</v>
      </c>
      <c r="E94" s="238"/>
      <c r="F94" s="238"/>
      <c r="G94" s="238"/>
      <c r="H94" s="238"/>
      <c r="I94" s="164"/>
      <c r="J94" s="164"/>
      <c r="K94" s="164"/>
      <c r="L94" s="164"/>
      <c r="M94" s="164"/>
      <c r="N94" s="164"/>
      <c r="O94" s="164"/>
      <c r="P94" s="164"/>
      <c r="Q94" s="164"/>
    </row>
    <row r="95" spans="1:17" s="235" customFormat="1" ht="28.5" customHeight="1" x14ac:dyDescent="0.2">
      <c r="A95" s="238"/>
      <c r="B95" s="238"/>
      <c r="C95" s="238"/>
      <c r="D95" s="238"/>
      <c r="E95" s="238"/>
      <c r="F95" s="238"/>
      <c r="G95" s="238"/>
      <c r="H95" s="238"/>
      <c r="I95" s="164"/>
      <c r="J95" s="164"/>
      <c r="K95" s="164"/>
      <c r="L95" s="164"/>
      <c r="M95" s="164"/>
      <c r="N95" s="164"/>
      <c r="O95" s="164"/>
      <c r="P95" s="164"/>
      <c r="Q95" s="164"/>
    </row>
    <row r="96" spans="1:17" s="235" customFormat="1" ht="28.5" customHeight="1" x14ac:dyDescent="0.2">
      <c r="I96" s="164"/>
      <c r="J96" s="164"/>
      <c r="K96" s="164"/>
      <c r="L96" s="164"/>
      <c r="M96" s="164"/>
      <c r="N96" s="164"/>
      <c r="O96" s="164"/>
      <c r="P96" s="164"/>
      <c r="Q96" s="164"/>
    </row>
    <row r="97" spans="1:17" ht="30" customHeight="1" x14ac:dyDescent="0.2">
      <c r="A97" s="281" t="s">
        <v>278</v>
      </c>
      <c r="B97" s="281"/>
      <c r="C97" s="281"/>
      <c r="D97" s="281"/>
      <c r="E97" s="281"/>
      <c r="F97" s="281"/>
      <c r="G97" s="281"/>
      <c r="H97" s="281"/>
    </row>
    <row r="98" spans="1:17" s="236" customFormat="1" x14ac:dyDescent="0.2">
      <c r="A98" s="237"/>
      <c r="B98" s="237"/>
      <c r="C98" s="237"/>
      <c r="D98" s="237"/>
      <c r="E98" s="237"/>
      <c r="F98" s="237"/>
      <c r="G98" s="237"/>
      <c r="H98" s="237"/>
      <c r="I98" s="164"/>
      <c r="J98" s="164"/>
      <c r="K98" s="164"/>
      <c r="L98" s="164"/>
      <c r="M98" s="164"/>
      <c r="N98" s="164"/>
      <c r="O98" s="164"/>
      <c r="P98" s="164"/>
      <c r="Q98" s="164"/>
    </row>
    <row r="99" spans="1:17" s="236" customFormat="1" x14ac:dyDescent="0.2">
      <c r="A99" s="237"/>
      <c r="B99" s="237"/>
      <c r="C99" s="237"/>
      <c r="D99" s="237"/>
      <c r="E99" s="237" t="s">
        <v>238</v>
      </c>
      <c r="F99" s="237"/>
      <c r="G99" s="237"/>
      <c r="H99" s="237"/>
      <c r="I99" s="164"/>
      <c r="J99" s="164"/>
      <c r="K99" s="164"/>
      <c r="L99" s="164"/>
      <c r="M99" s="164"/>
      <c r="N99" s="164"/>
      <c r="O99" s="164"/>
      <c r="P99" s="164"/>
      <c r="Q99" s="164"/>
    </row>
    <row r="100" spans="1:17" s="236" customFormat="1" x14ac:dyDescent="0.2">
      <c r="A100" s="237"/>
      <c r="B100" s="237"/>
      <c r="C100" s="237"/>
      <c r="D100" s="237"/>
      <c r="E100" s="237"/>
      <c r="F100" s="237"/>
      <c r="G100" s="237"/>
      <c r="H100" s="237"/>
      <c r="I100" s="164"/>
      <c r="J100" s="164"/>
      <c r="K100" s="164"/>
      <c r="L100" s="164"/>
      <c r="M100" s="164"/>
      <c r="N100" s="164"/>
      <c r="O100" s="164"/>
      <c r="P100" s="164"/>
      <c r="Q100" s="164"/>
    </row>
    <row r="101" spans="1:17" s="236" customFormat="1" x14ac:dyDescent="0.2">
      <c r="A101" s="237"/>
      <c r="B101" s="237"/>
      <c r="C101" s="237"/>
      <c r="D101" s="237"/>
      <c r="E101" s="237"/>
      <c r="F101" s="237"/>
      <c r="G101" s="237"/>
      <c r="H101" s="237"/>
      <c r="I101" s="164"/>
      <c r="J101" s="164"/>
      <c r="K101" s="164"/>
      <c r="L101" s="164"/>
      <c r="M101" s="164"/>
      <c r="N101" s="164"/>
      <c r="O101" s="164"/>
      <c r="P101" s="164"/>
      <c r="Q101" s="164"/>
    </row>
    <row r="102" spans="1:17" s="236" customFormat="1" x14ac:dyDescent="0.2">
      <c r="A102" s="237"/>
      <c r="B102" s="237"/>
      <c r="C102" s="237"/>
      <c r="D102" s="237"/>
      <c r="E102" s="237"/>
      <c r="F102" s="237"/>
      <c r="G102" s="237"/>
      <c r="H102" s="237"/>
      <c r="I102" s="164"/>
      <c r="J102" s="164"/>
      <c r="K102" s="164"/>
      <c r="L102" s="164"/>
      <c r="M102" s="164"/>
      <c r="N102" s="164"/>
      <c r="O102" s="164"/>
      <c r="P102" s="164"/>
      <c r="Q102" s="164"/>
    </row>
    <row r="103" spans="1:17" s="236" customFormat="1" x14ac:dyDescent="0.2">
      <c r="A103" s="237"/>
      <c r="B103" s="237"/>
      <c r="C103" s="237"/>
      <c r="D103" s="237"/>
      <c r="E103" s="237"/>
      <c r="F103" s="237"/>
      <c r="G103" s="237"/>
      <c r="H103" s="237"/>
      <c r="I103" s="164"/>
      <c r="J103" s="164"/>
      <c r="K103" s="164"/>
      <c r="L103" s="164"/>
      <c r="M103" s="164"/>
      <c r="N103" s="164"/>
      <c r="O103" s="164"/>
      <c r="P103" s="164"/>
      <c r="Q103" s="164"/>
    </row>
    <row r="104" spans="1:17" s="236" customFormat="1" x14ac:dyDescent="0.2">
      <c r="A104" s="237"/>
      <c r="B104" s="237"/>
      <c r="C104" s="237"/>
      <c r="D104" s="237"/>
      <c r="E104" s="237"/>
      <c r="F104" s="237"/>
      <c r="G104" s="237"/>
      <c r="H104" s="237"/>
      <c r="I104" s="164"/>
      <c r="J104" s="164"/>
      <c r="K104" s="164"/>
      <c r="L104" s="164"/>
      <c r="M104" s="164"/>
      <c r="N104" s="164"/>
      <c r="O104" s="164"/>
      <c r="P104" s="164"/>
      <c r="Q104" s="164"/>
    </row>
    <row r="105" spans="1:17" s="236" customFormat="1" x14ac:dyDescent="0.2">
      <c r="A105" s="237"/>
      <c r="B105" s="237"/>
      <c r="C105" s="237"/>
      <c r="D105" s="237"/>
      <c r="E105" s="237"/>
      <c r="F105" s="237"/>
      <c r="G105" s="237"/>
      <c r="H105" s="237"/>
      <c r="I105" s="164"/>
      <c r="J105" s="164"/>
      <c r="K105" s="164"/>
      <c r="L105" s="164"/>
      <c r="M105" s="164"/>
      <c r="N105" s="164"/>
      <c r="O105" s="164"/>
      <c r="P105" s="164"/>
      <c r="Q105" s="164"/>
    </row>
    <row r="106" spans="1:17" s="236" customFormat="1" x14ac:dyDescent="0.2">
      <c r="A106" s="237"/>
      <c r="B106" s="237"/>
      <c r="C106" s="237"/>
      <c r="D106" s="237"/>
      <c r="E106" s="237"/>
      <c r="F106" s="237"/>
      <c r="G106" s="237"/>
      <c r="H106" s="237"/>
      <c r="I106" s="164"/>
      <c r="J106" s="164"/>
      <c r="K106" s="164"/>
      <c r="L106" s="164"/>
      <c r="M106" s="164"/>
      <c r="N106" s="164"/>
      <c r="O106" s="164"/>
      <c r="P106" s="164"/>
      <c r="Q106" s="164"/>
    </row>
    <row r="107" spans="1:17" s="236" customFormat="1" x14ac:dyDescent="0.2">
      <c r="A107" s="237"/>
      <c r="B107" s="237"/>
      <c r="C107" s="237"/>
      <c r="D107" s="237"/>
      <c r="E107" s="237"/>
      <c r="F107" s="237"/>
      <c r="G107" s="237"/>
      <c r="H107" s="237"/>
      <c r="I107" s="164"/>
      <c r="J107" s="164"/>
      <c r="K107" s="164"/>
      <c r="L107" s="164"/>
      <c r="M107" s="164"/>
      <c r="N107" s="164"/>
      <c r="O107" s="164"/>
      <c r="P107" s="164"/>
      <c r="Q107" s="164"/>
    </row>
    <row r="108" spans="1:17" s="236" customFormat="1" x14ac:dyDescent="0.2">
      <c r="A108" s="237"/>
      <c r="B108" s="237"/>
      <c r="C108" s="237"/>
      <c r="D108" s="237"/>
      <c r="E108" s="237"/>
      <c r="F108" s="237"/>
      <c r="G108" s="237"/>
      <c r="H108" s="237"/>
      <c r="I108" s="164"/>
      <c r="J108" s="164"/>
      <c r="K108" s="164"/>
      <c r="L108" s="164"/>
      <c r="M108" s="164"/>
      <c r="N108" s="164"/>
      <c r="O108" s="164"/>
      <c r="P108" s="164"/>
      <c r="Q108" s="164"/>
    </row>
    <row r="109" spans="1:17" s="236" customFormat="1" x14ac:dyDescent="0.2">
      <c r="A109" s="237"/>
      <c r="B109" s="237"/>
      <c r="C109" s="237"/>
      <c r="D109" s="237"/>
      <c r="E109" s="237"/>
      <c r="F109" s="237"/>
      <c r="G109" s="237"/>
      <c r="H109" s="237"/>
      <c r="I109" s="164"/>
      <c r="J109" s="164"/>
      <c r="K109" s="164"/>
      <c r="L109" s="164"/>
      <c r="M109" s="164"/>
      <c r="N109" s="164"/>
      <c r="O109" s="164"/>
      <c r="P109" s="164"/>
      <c r="Q109" s="164"/>
    </row>
    <row r="110" spans="1:17" s="236" customFormat="1" x14ac:dyDescent="0.2">
      <c r="A110" s="237"/>
      <c r="B110" s="237"/>
      <c r="C110" s="237"/>
      <c r="D110" s="237"/>
      <c r="E110" s="237"/>
      <c r="F110" s="237"/>
      <c r="G110" s="237"/>
      <c r="H110" s="237"/>
      <c r="I110" s="164"/>
      <c r="J110" s="164"/>
      <c r="K110" s="164"/>
      <c r="L110" s="164"/>
      <c r="M110" s="164"/>
      <c r="N110" s="164"/>
      <c r="O110" s="164"/>
      <c r="P110" s="164"/>
      <c r="Q110" s="164"/>
    </row>
    <row r="111" spans="1:17" s="236" customFormat="1" x14ac:dyDescent="0.2">
      <c r="A111" s="237"/>
      <c r="B111" s="237"/>
      <c r="C111" s="237"/>
      <c r="D111" s="237"/>
      <c r="E111" s="237"/>
      <c r="F111" s="237"/>
      <c r="G111" s="237"/>
      <c r="H111" s="237"/>
      <c r="I111" s="164"/>
      <c r="J111" s="164"/>
      <c r="K111" s="164"/>
      <c r="L111" s="164"/>
      <c r="M111" s="164"/>
      <c r="N111" s="164"/>
      <c r="O111" s="164"/>
      <c r="P111" s="164"/>
      <c r="Q111" s="164"/>
    </row>
    <row r="112" spans="1:17" s="236" customFormat="1" x14ac:dyDescent="0.2">
      <c r="A112" s="237"/>
      <c r="B112" s="237"/>
      <c r="C112" s="237"/>
      <c r="D112" s="237"/>
      <c r="E112" s="237"/>
      <c r="F112" s="237"/>
      <c r="G112" s="237"/>
      <c r="H112" s="237"/>
      <c r="I112" s="164"/>
      <c r="J112" s="164"/>
      <c r="K112" s="164"/>
      <c r="L112" s="164"/>
      <c r="M112" s="164"/>
      <c r="N112" s="164"/>
      <c r="O112" s="164"/>
      <c r="P112" s="164"/>
      <c r="Q112" s="164"/>
    </row>
    <row r="113" spans="1:17" s="236" customFormat="1" x14ac:dyDescent="0.2">
      <c r="A113" s="237"/>
      <c r="B113" s="237"/>
      <c r="C113" s="237"/>
      <c r="D113" s="237"/>
      <c r="E113" s="237"/>
      <c r="F113" s="237"/>
      <c r="G113" s="237"/>
      <c r="H113" s="237"/>
      <c r="I113" s="164"/>
      <c r="J113" s="164"/>
      <c r="K113" s="164"/>
      <c r="L113" s="164"/>
      <c r="M113" s="164"/>
      <c r="N113" s="164"/>
      <c r="O113" s="164"/>
      <c r="P113" s="164"/>
      <c r="Q113" s="164"/>
    </row>
    <row r="114" spans="1:17" s="236" customFormat="1" x14ac:dyDescent="0.2">
      <c r="A114" s="237"/>
      <c r="B114" s="237"/>
      <c r="C114" s="237"/>
      <c r="D114" s="237"/>
      <c r="E114" s="237"/>
      <c r="F114" s="237"/>
      <c r="G114" s="237"/>
      <c r="H114" s="237"/>
      <c r="I114" s="164"/>
      <c r="J114" s="164"/>
      <c r="K114" s="164"/>
      <c r="L114" s="164"/>
      <c r="M114" s="164"/>
      <c r="N114" s="164"/>
      <c r="O114" s="164"/>
      <c r="P114" s="164"/>
      <c r="Q114" s="164"/>
    </row>
    <row r="115" spans="1:17" s="236" customFormat="1" x14ac:dyDescent="0.2">
      <c r="A115" s="237"/>
      <c r="B115" s="237"/>
      <c r="C115" s="237"/>
      <c r="D115" s="237"/>
      <c r="E115" s="237"/>
      <c r="F115" s="237"/>
      <c r="G115" s="237"/>
      <c r="H115" s="237"/>
      <c r="I115" s="164"/>
      <c r="J115" s="164"/>
      <c r="K115" s="164"/>
      <c r="L115" s="164"/>
      <c r="M115" s="164"/>
      <c r="N115" s="164"/>
      <c r="O115" s="164"/>
      <c r="P115" s="164"/>
      <c r="Q115" s="164"/>
    </row>
    <row r="116" spans="1:17" s="236" customFormat="1" x14ac:dyDescent="0.2">
      <c r="A116" s="237"/>
      <c r="B116" s="237"/>
      <c r="C116" s="237"/>
      <c r="D116" s="237"/>
      <c r="E116" s="237"/>
      <c r="F116" s="237"/>
      <c r="G116" s="237"/>
      <c r="H116" s="237"/>
      <c r="I116" s="164"/>
      <c r="J116" s="164"/>
      <c r="K116" s="164"/>
      <c r="L116" s="164"/>
      <c r="M116" s="164"/>
      <c r="N116" s="164"/>
      <c r="O116" s="164"/>
      <c r="P116" s="164"/>
      <c r="Q116" s="164"/>
    </row>
    <row r="117" spans="1:17" s="236" customFormat="1" x14ac:dyDescent="0.2">
      <c r="A117" s="237"/>
      <c r="B117" s="237"/>
      <c r="C117" s="237"/>
      <c r="D117" s="237"/>
      <c r="E117" s="237"/>
      <c r="F117" s="237"/>
      <c r="G117" s="237"/>
      <c r="H117" s="237"/>
      <c r="I117" s="164"/>
      <c r="J117" s="164"/>
      <c r="K117" s="164"/>
      <c r="L117" s="164"/>
      <c r="M117" s="164"/>
      <c r="N117" s="164"/>
      <c r="O117" s="164"/>
      <c r="P117" s="164"/>
      <c r="Q117" s="164"/>
    </row>
    <row r="118" spans="1:17" s="236" customFormat="1" x14ac:dyDescent="0.2">
      <c r="A118" s="237"/>
      <c r="B118" s="237"/>
      <c r="C118" s="237"/>
      <c r="D118" s="237"/>
      <c r="E118" s="237"/>
      <c r="F118" s="237"/>
      <c r="G118" s="237"/>
      <c r="H118" s="237"/>
      <c r="I118" s="164"/>
      <c r="J118" s="164"/>
      <c r="K118" s="164"/>
      <c r="L118" s="164"/>
      <c r="M118" s="164"/>
      <c r="N118" s="164"/>
      <c r="O118" s="164"/>
      <c r="P118" s="164"/>
      <c r="Q118" s="164"/>
    </row>
    <row r="119" spans="1:17" s="236" customFormat="1" x14ac:dyDescent="0.2">
      <c r="A119" s="237"/>
      <c r="B119" s="237"/>
      <c r="C119" s="237"/>
      <c r="D119" s="237"/>
      <c r="E119" s="237"/>
      <c r="F119" s="237"/>
      <c r="G119" s="237"/>
      <c r="H119" s="237"/>
      <c r="I119" s="164"/>
      <c r="J119" s="164"/>
      <c r="K119" s="164"/>
      <c r="L119" s="164"/>
      <c r="M119" s="164"/>
      <c r="N119" s="164"/>
      <c r="O119" s="164"/>
      <c r="P119" s="164"/>
      <c r="Q119" s="164"/>
    </row>
    <row r="120" spans="1:17" s="236" customFormat="1" x14ac:dyDescent="0.2">
      <c r="A120" s="237"/>
      <c r="B120" s="237"/>
      <c r="C120" s="237"/>
      <c r="D120" s="237"/>
      <c r="E120" s="237"/>
      <c r="F120" s="237"/>
      <c r="G120" s="237"/>
      <c r="H120" s="237"/>
      <c r="I120" s="164"/>
      <c r="J120" s="164"/>
      <c r="K120" s="164"/>
      <c r="L120" s="164"/>
      <c r="M120" s="164"/>
      <c r="N120" s="164"/>
      <c r="O120" s="164"/>
      <c r="P120" s="164"/>
      <c r="Q120" s="164"/>
    </row>
    <row r="121" spans="1:17" s="236" customFormat="1" x14ac:dyDescent="0.2">
      <c r="A121" s="237"/>
      <c r="B121" s="237"/>
      <c r="C121" s="237"/>
      <c r="D121" s="237"/>
      <c r="E121" s="237"/>
      <c r="F121" s="237"/>
      <c r="G121" s="237"/>
      <c r="H121" s="237"/>
      <c r="I121" s="164"/>
      <c r="J121" s="164"/>
      <c r="K121" s="164"/>
      <c r="L121" s="164"/>
      <c r="M121" s="164"/>
      <c r="N121" s="164"/>
      <c r="O121" s="164"/>
      <c r="P121" s="164"/>
      <c r="Q121" s="164"/>
    </row>
    <row r="122" spans="1:17" s="236" customFormat="1" x14ac:dyDescent="0.2">
      <c r="A122" s="237"/>
      <c r="B122" s="237"/>
      <c r="C122" s="237"/>
      <c r="D122" s="237"/>
      <c r="E122" s="237"/>
      <c r="F122" s="237"/>
      <c r="G122" s="237"/>
      <c r="H122" s="237"/>
      <c r="I122" s="164"/>
      <c r="J122" s="164"/>
      <c r="K122" s="164"/>
      <c r="L122" s="164"/>
      <c r="M122" s="164"/>
      <c r="N122" s="164"/>
      <c r="O122" s="164"/>
      <c r="P122" s="164"/>
      <c r="Q122" s="164"/>
    </row>
    <row r="123" spans="1:17" s="236" customFormat="1" x14ac:dyDescent="0.2">
      <c r="A123" s="237"/>
      <c r="B123" s="237"/>
      <c r="C123" s="237"/>
      <c r="D123" s="237"/>
      <c r="E123" s="237"/>
      <c r="F123" s="237"/>
      <c r="G123" s="237"/>
      <c r="H123" s="237"/>
      <c r="I123" s="164"/>
      <c r="J123" s="164"/>
      <c r="K123" s="164"/>
      <c r="L123" s="164"/>
      <c r="M123" s="164"/>
      <c r="N123" s="164"/>
      <c r="O123" s="164"/>
      <c r="P123" s="164"/>
      <c r="Q123" s="164"/>
    </row>
    <row r="124" spans="1:17" s="236" customFormat="1" x14ac:dyDescent="0.2">
      <c r="A124" s="237"/>
      <c r="B124" s="237"/>
      <c r="C124" s="237"/>
      <c r="D124" s="237"/>
      <c r="E124" s="237"/>
      <c r="F124" s="237"/>
      <c r="G124" s="237"/>
      <c r="H124" s="237"/>
      <c r="I124" s="164"/>
      <c r="J124" s="164"/>
      <c r="K124" s="164"/>
      <c r="L124" s="164"/>
      <c r="M124" s="164"/>
      <c r="N124" s="164"/>
      <c r="O124" s="164"/>
      <c r="P124" s="164"/>
      <c r="Q124" s="164"/>
    </row>
    <row r="125" spans="1:17" s="236" customFormat="1" x14ac:dyDescent="0.2">
      <c r="A125" s="237"/>
      <c r="B125" s="237"/>
      <c r="C125" s="237"/>
      <c r="D125" s="237"/>
      <c r="E125" s="237"/>
      <c r="F125" s="237"/>
      <c r="G125" s="237"/>
      <c r="H125" s="237"/>
      <c r="I125" s="164"/>
      <c r="J125" s="164"/>
      <c r="K125" s="164"/>
      <c r="L125" s="164"/>
      <c r="M125" s="164"/>
      <c r="N125" s="164"/>
      <c r="O125" s="164"/>
      <c r="P125" s="164"/>
      <c r="Q125" s="164"/>
    </row>
    <row r="126" spans="1:17" s="236" customFormat="1" x14ac:dyDescent="0.2">
      <c r="A126" s="237"/>
      <c r="B126" s="237"/>
      <c r="C126" s="237"/>
      <c r="D126" s="237"/>
      <c r="E126" s="237"/>
      <c r="F126" s="237"/>
      <c r="G126" s="237"/>
      <c r="H126" s="237"/>
      <c r="I126" s="164"/>
      <c r="J126" s="164"/>
      <c r="K126" s="164"/>
      <c r="L126" s="164"/>
      <c r="M126" s="164"/>
      <c r="N126" s="164"/>
      <c r="O126" s="164"/>
      <c r="P126" s="164"/>
      <c r="Q126" s="164"/>
    </row>
    <row r="127" spans="1:17" s="236" customFormat="1" x14ac:dyDescent="0.2">
      <c r="A127" s="237"/>
      <c r="B127" s="237"/>
      <c r="C127" s="237"/>
      <c r="D127" s="237"/>
      <c r="E127" s="237"/>
      <c r="F127" s="237"/>
      <c r="G127" s="237"/>
      <c r="H127" s="237"/>
      <c r="I127" s="164"/>
      <c r="J127" s="164"/>
      <c r="K127" s="164"/>
      <c r="L127" s="164"/>
      <c r="M127" s="164"/>
      <c r="N127" s="164"/>
      <c r="O127" s="164"/>
      <c r="P127" s="164"/>
      <c r="Q127" s="164"/>
    </row>
    <row r="128" spans="1:17" s="236" customFormat="1" x14ac:dyDescent="0.2">
      <c r="A128" s="237"/>
      <c r="B128" s="237"/>
      <c r="C128" s="237"/>
      <c r="D128" s="237"/>
      <c r="E128" s="237"/>
      <c r="F128" s="237"/>
      <c r="G128" s="237"/>
      <c r="H128" s="237"/>
      <c r="I128" s="164"/>
      <c r="J128" s="164"/>
      <c r="K128" s="164"/>
      <c r="L128" s="164"/>
      <c r="M128" s="164"/>
      <c r="N128" s="164"/>
      <c r="O128" s="164"/>
      <c r="P128" s="164"/>
      <c r="Q128" s="164"/>
    </row>
    <row r="129" spans="1:17" s="236" customFormat="1" x14ac:dyDescent="0.2">
      <c r="A129" s="237"/>
      <c r="B129" s="237"/>
      <c r="C129" s="237"/>
      <c r="D129" s="237"/>
      <c r="E129" s="237"/>
      <c r="F129" s="237"/>
      <c r="G129" s="237"/>
      <c r="H129" s="237"/>
      <c r="I129" s="164"/>
      <c r="J129" s="164"/>
      <c r="K129" s="164"/>
      <c r="L129" s="164"/>
      <c r="M129" s="164"/>
      <c r="N129" s="164"/>
      <c r="O129" s="164"/>
      <c r="P129" s="164"/>
      <c r="Q129" s="164"/>
    </row>
    <row r="130" spans="1:17" s="236" customFormat="1" x14ac:dyDescent="0.2">
      <c r="A130" s="237"/>
      <c r="B130" s="237"/>
      <c r="C130" s="237"/>
      <c r="D130" s="237"/>
      <c r="E130" s="237"/>
      <c r="F130" s="237"/>
      <c r="G130" s="237"/>
      <c r="H130" s="237"/>
      <c r="I130" s="164"/>
      <c r="J130" s="164"/>
      <c r="K130" s="164"/>
      <c r="L130" s="164"/>
      <c r="M130" s="164"/>
      <c r="N130" s="164"/>
      <c r="O130" s="164"/>
      <c r="P130" s="164"/>
      <c r="Q130" s="164"/>
    </row>
    <row r="131" spans="1:17" s="236" customFormat="1" x14ac:dyDescent="0.2">
      <c r="A131" s="237"/>
      <c r="B131" s="237"/>
      <c r="C131" s="237"/>
      <c r="D131" s="237"/>
      <c r="E131" s="237"/>
      <c r="F131" s="237"/>
      <c r="G131" s="237"/>
      <c r="H131" s="237"/>
      <c r="I131" s="164"/>
      <c r="J131" s="164"/>
      <c r="K131" s="164"/>
      <c r="L131" s="164"/>
      <c r="M131" s="164"/>
      <c r="N131" s="164"/>
      <c r="O131" s="164"/>
      <c r="P131" s="164"/>
      <c r="Q131" s="164"/>
    </row>
    <row r="132" spans="1:17" s="236" customFormat="1" x14ac:dyDescent="0.2">
      <c r="A132" s="237"/>
      <c r="B132" s="237"/>
      <c r="C132" s="237"/>
      <c r="D132" s="237"/>
      <c r="E132" s="237"/>
      <c r="F132" s="237"/>
      <c r="G132" s="237"/>
      <c r="H132" s="237"/>
      <c r="I132" s="164"/>
      <c r="J132" s="164"/>
      <c r="K132" s="164"/>
      <c r="L132" s="164"/>
      <c r="M132" s="164"/>
      <c r="N132" s="164"/>
      <c r="O132" s="164"/>
      <c r="P132" s="164"/>
      <c r="Q132" s="164"/>
    </row>
    <row r="133" spans="1:17" s="236" customFormat="1" x14ac:dyDescent="0.2">
      <c r="A133" s="237"/>
      <c r="B133" s="237"/>
      <c r="C133" s="237"/>
      <c r="D133" s="237"/>
      <c r="E133" s="237"/>
      <c r="F133" s="237"/>
      <c r="G133" s="237"/>
      <c r="H133" s="237"/>
      <c r="I133" s="164"/>
      <c r="J133" s="164"/>
      <c r="K133" s="164"/>
      <c r="L133" s="164"/>
      <c r="M133" s="164"/>
      <c r="N133" s="164"/>
      <c r="O133" s="164"/>
      <c r="P133" s="164"/>
      <c r="Q133" s="164"/>
    </row>
    <row r="134" spans="1:17" s="236" customFormat="1" x14ac:dyDescent="0.2">
      <c r="A134" s="237"/>
      <c r="B134" s="237"/>
      <c r="C134" s="237"/>
      <c r="D134" s="237"/>
      <c r="E134" s="237"/>
      <c r="F134" s="237"/>
      <c r="G134" s="237"/>
      <c r="H134" s="237"/>
      <c r="I134" s="164"/>
      <c r="J134" s="164"/>
      <c r="K134" s="164"/>
      <c r="L134" s="164"/>
      <c r="M134" s="164"/>
      <c r="N134" s="164"/>
      <c r="O134" s="164"/>
      <c r="P134" s="164"/>
      <c r="Q134" s="164"/>
    </row>
    <row r="135" spans="1:17" s="236" customFormat="1" x14ac:dyDescent="0.2">
      <c r="A135" s="237"/>
      <c r="B135" s="237"/>
      <c r="C135" s="237"/>
      <c r="D135" s="237"/>
      <c r="E135" s="237"/>
      <c r="F135" s="237"/>
      <c r="G135" s="237"/>
      <c r="H135" s="237"/>
      <c r="I135" s="164"/>
      <c r="J135" s="164"/>
      <c r="K135" s="164"/>
      <c r="L135" s="164"/>
      <c r="M135" s="164"/>
      <c r="N135" s="164"/>
      <c r="O135" s="164"/>
      <c r="P135" s="164"/>
      <c r="Q135" s="164"/>
    </row>
    <row r="136" spans="1:17" s="236" customFormat="1" x14ac:dyDescent="0.2">
      <c r="A136" s="237"/>
      <c r="B136" s="237"/>
      <c r="C136" s="237"/>
      <c r="D136" s="237"/>
      <c r="E136" s="237"/>
      <c r="F136" s="237"/>
      <c r="G136" s="237"/>
      <c r="H136" s="237"/>
      <c r="I136" s="164"/>
      <c r="J136" s="164"/>
      <c r="K136" s="164"/>
      <c r="L136" s="164"/>
      <c r="M136" s="164"/>
      <c r="N136" s="164"/>
      <c r="O136" s="164"/>
      <c r="P136" s="164"/>
      <c r="Q136" s="164"/>
    </row>
    <row r="137" spans="1:17" s="236" customFormat="1" x14ac:dyDescent="0.2">
      <c r="A137" s="237"/>
      <c r="B137" s="237"/>
      <c r="C137" s="237"/>
      <c r="D137" s="237"/>
      <c r="E137" s="237"/>
      <c r="F137" s="237"/>
      <c r="G137" s="237"/>
      <c r="H137" s="237"/>
      <c r="I137" s="164"/>
      <c r="J137" s="164"/>
      <c r="K137" s="164"/>
      <c r="L137" s="164"/>
      <c r="M137" s="164"/>
      <c r="N137" s="164"/>
      <c r="O137" s="164"/>
      <c r="P137" s="164"/>
      <c r="Q137" s="164"/>
    </row>
    <row r="138" spans="1:17" s="236" customFormat="1" x14ac:dyDescent="0.2">
      <c r="A138" s="237"/>
      <c r="B138" s="237"/>
      <c r="C138" s="237"/>
      <c r="D138" s="237"/>
      <c r="E138" s="237"/>
      <c r="F138" s="237"/>
      <c r="G138" s="237"/>
      <c r="H138" s="237"/>
      <c r="I138" s="164"/>
      <c r="J138" s="164"/>
      <c r="K138" s="164"/>
      <c r="L138" s="164"/>
      <c r="M138" s="164"/>
      <c r="N138" s="164"/>
      <c r="O138" s="164"/>
      <c r="P138" s="164"/>
      <c r="Q138" s="164"/>
    </row>
    <row r="139" spans="1:17" s="236" customFormat="1" x14ac:dyDescent="0.2">
      <c r="A139" s="237"/>
      <c r="B139" s="237"/>
      <c r="C139" s="237"/>
      <c r="D139" s="237"/>
      <c r="E139" s="237"/>
      <c r="F139" s="237"/>
      <c r="G139" s="237"/>
      <c r="H139" s="237"/>
      <c r="I139" s="164"/>
      <c r="J139" s="164"/>
      <c r="K139" s="164"/>
      <c r="L139" s="164"/>
      <c r="M139" s="164"/>
      <c r="N139" s="164"/>
      <c r="O139" s="164"/>
      <c r="P139" s="164"/>
      <c r="Q139" s="164"/>
    </row>
    <row r="140" spans="1:17" s="236" customFormat="1" x14ac:dyDescent="0.2">
      <c r="A140" s="237"/>
      <c r="B140" s="237"/>
      <c r="C140" s="237"/>
      <c r="D140" s="237"/>
      <c r="E140" s="237"/>
      <c r="F140" s="237"/>
      <c r="G140" s="237"/>
      <c r="H140" s="237"/>
      <c r="I140" s="164"/>
      <c r="J140" s="164"/>
      <c r="K140" s="164"/>
      <c r="L140" s="164"/>
      <c r="M140" s="164"/>
      <c r="N140" s="164"/>
      <c r="O140" s="164"/>
      <c r="P140" s="164"/>
      <c r="Q140" s="164"/>
    </row>
    <row r="141" spans="1:17" s="236" customFormat="1" x14ac:dyDescent="0.2">
      <c r="A141" s="237"/>
      <c r="B141" s="237"/>
      <c r="C141" s="237"/>
      <c r="D141" s="237"/>
      <c r="E141" s="237"/>
      <c r="F141" s="237"/>
      <c r="G141" s="237"/>
      <c r="H141" s="237"/>
      <c r="I141" s="164"/>
      <c r="J141" s="164"/>
      <c r="K141" s="164"/>
      <c r="L141" s="164"/>
      <c r="M141" s="164"/>
      <c r="N141" s="164"/>
      <c r="O141" s="164"/>
      <c r="P141" s="164"/>
      <c r="Q141" s="164"/>
    </row>
    <row r="142" spans="1:17" s="236" customFormat="1" x14ac:dyDescent="0.2">
      <c r="A142" s="237"/>
      <c r="B142" s="237"/>
      <c r="C142" s="237"/>
      <c r="D142" s="237"/>
      <c r="E142" s="237"/>
      <c r="F142" s="237"/>
      <c r="G142" s="237"/>
      <c r="H142" s="237"/>
      <c r="I142" s="164"/>
      <c r="J142" s="164"/>
      <c r="K142" s="164"/>
      <c r="L142" s="164"/>
      <c r="M142" s="164"/>
      <c r="N142" s="164"/>
      <c r="O142" s="164"/>
      <c r="P142" s="164"/>
      <c r="Q142" s="164"/>
    </row>
    <row r="143" spans="1:17" s="236" customFormat="1" x14ac:dyDescent="0.2">
      <c r="A143" s="237"/>
      <c r="B143" s="237"/>
      <c r="C143" s="237"/>
      <c r="D143" s="237"/>
      <c r="E143" s="237"/>
      <c r="F143" s="237"/>
      <c r="G143" s="237"/>
      <c r="H143" s="237"/>
      <c r="I143" s="164"/>
      <c r="J143" s="164"/>
      <c r="K143" s="164"/>
      <c r="L143" s="164"/>
      <c r="M143" s="164"/>
      <c r="N143" s="164"/>
      <c r="O143" s="164"/>
      <c r="P143" s="164"/>
      <c r="Q143" s="164"/>
    </row>
    <row r="144" spans="1:17" s="236" customFormat="1" x14ac:dyDescent="0.2">
      <c r="A144" s="237"/>
      <c r="B144" s="237"/>
      <c r="C144" s="237"/>
      <c r="D144" s="237"/>
      <c r="E144" s="237"/>
      <c r="F144" s="237"/>
      <c r="G144" s="237"/>
      <c r="H144" s="237"/>
      <c r="I144" s="164"/>
      <c r="J144" s="164"/>
      <c r="K144" s="164"/>
      <c r="L144" s="164"/>
      <c r="M144" s="164"/>
      <c r="N144" s="164"/>
      <c r="O144" s="164"/>
      <c r="P144" s="164"/>
      <c r="Q144" s="164"/>
    </row>
    <row r="145" spans="1:17" s="236" customFormat="1" x14ac:dyDescent="0.2">
      <c r="A145" s="237"/>
      <c r="B145" s="237"/>
      <c r="C145" s="237"/>
      <c r="D145" s="237"/>
      <c r="E145" s="237"/>
      <c r="F145" s="237"/>
      <c r="G145" s="237"/>
      <c r="H145" s="237"/>
      <c r="I145" s="164"/>
      <c r="J145" s="164"/>
      <c r="K145" s="164"/>
      <c r="L145" s="164"/>
      <c r="M145" s="164"/>
      <c r="N145" s="164"/>
      <c r="O145" s="164"/>
      <c r="P145" s="164"/>
      <c r="Q145" s="164"/>
    </row>
    <row r="146" spans="1:17" s="236" customFormat="1" x14ac:dyDescent="0.2">
      <c r="A146" s="237"/>
      <c r="B146" s="237"/>
      <c r="C146" s="237"/>
      <c r="D146" s="237"/>
      <c r="E146" s="237"/>
      <c r="F146" s="237"/>
      <c r="G146" s="237"/>
      <c r="H146" s="237"/>
      <c r="I146" s="164"/>
      <c r="J146" s="164"/>
      <c r="K146" s="164"/>
      <c r="L146" s="164"/>
      <c r="M146" s="164"/>
      <c r="N146" s="164"/>
      <c r="O146" s="164"/>
      <c r="P146" s="164"/>
      <c r="Q146" s="164"/>
    </row>
    <row r="147" spans="1:17" s="236" customFormat="1" x14ac:dyDescent="0.2">
      <c r="A147" s="237"/>
      <c r="B147" s="237"/>
      <c r="C147" s="237"/>
      <c r="D147" s="237"/>
      <c r="E147" s="237"/>
      <c r="F147" s="237"/>
      <c r="G147" s="237"/>
      <c r="H147" s="237"/>
      <c r="I147" s="164"/>
      <c r="J147" s="164"/>
      <c r="K147" s="164"/>
      <c r="L147" s="164"/>
      <c r="M147" s="164"/>
      <c r="N147" s="164"/>
      <c r="O147" s="164"/>
      <c r="P147" s="164"/>
      <c r="Q147" s="164"/>
    </row>
    <row r="148" spans="1:17" s="236" customFormat="1" x14ac:dyDescent="0.2">
      <c r="A148" s="237"/>
      <c r="B148" s="237"/>
      <c r="C148" s="237"/>
      <c r="D148" s="237"/>
      <c r="E148" s="237"/>
      <c r="F148" s="237"/>
      <c r="G148" s="237"/>
      <c r="H148" s="237"/>
      <c r="I148" s="164"/>
      <c r="J148" s="164"/>
      <c r="K148" s="164"/>
      <c r="L148" s="164"/>
      <c r="M148" s="164"/>
      <c r="N148" s="164"/>
      <c r="O148" s="164"/>
      <c r="P148" s="164"/>
      <c r="Q148" s="164"/>
    </row>
    <row r="149" spans="1:17" s="236" customFormat="1" x14ac:dyDescent="0.2">
      <c r="A149" s="237"/>
      <c r="B149" s="237"/>
      <c r="C149" s="237"/>
      <c r="D149" s="237"/>
      <c r="E149" s="237"/>
      <c r="F149" s="237"/>
      <c r="G149" s="237"/>
      <c r="H149" s="237"/>
      <c r="I149" s="164"/>
      <c r="J149" s="164"/>
      <c r="K149" s="164"/>
      <c r="L149" s="164"/>
      <c r="M149" s="164"/>
      <c r="N149" s="164"/>
      <c r="O149" s="164"/>
      <c r="P149" s="164"/>
      <c r="Q149" s="164"/>
    </row>
    <row r="150" spans="1:17" s="236" customFormat="1" x14ac:dyDescent="0.2">
      <c r="A150" s="237"/>
      <c r="B150" s="237"/>
      <c r="C150" s="237"/>
      <c r="D150" s="237"/>
      <c r="E150" s="237"/>
      <c r="F150" s="237"/>
      <c r="G150" s="237"/>
      <c r="H150" s="237"/>
      <c r="I150" s="164"/>
      <c r="J150" s="164"/>
      <c r="K150" s="164"/>
      <c r="L150" s="164"/>
      <c r="M150" s="164"/>
      <c r="N150" s="164"/>
      <c r="O150" s="164"/>
      <c r="P150" s="164"/>
      <c r="Q150" s="164"/>
    </row>
    <row r="151" spans="1:17" s="236" customFormat="1" x14ac:dyDescent="0.2">
      <c r="A151" s="237"/>
      <c r="B151" s="237"/>
      <c r="C151" s="237"/>
      <c r="D151" s="237"/>
      <c r="E151" s="237"/>
      <c r="F151" s="237"/>
      <c r="G151" s="237"/>
      <c r="H151" s="237"/>
      <c r="I151" s="164"/>
      <c r="J151" s="164"/>
      <c r="K151" s="164"/>
      <c r="L151" s="164"/>
      <c r="M151" s="164"/>
      <c r="N151" s="164"/>
      <c r="O151" s="164"/>
      <c r="P151" s="164"/>
      <c r="Q151" s="164"/>
    </row>
    <row r="152" spans="1:17" s="236" customFormat="1" x14ac:dyDescent="0.2">
      <c r="A152" s="237"/>
      <c r="B152" s="237"/>
      <c r="C152" s="237"/>
      <c r="D152" s="237"/>
      <c r="E152" s="237"/>
      <c r="F152" s="237"/>
      <c r="G152" s="237"/>
      <c r="H152" s="237"/>
      <c r="I152" s="164"/>
      <c r="J152" s="164"/>
      <c r="K152" s="164"/>
      <c r="L152" s="164"/>
      <c r="M152" s="164"/>
      <c r="N152" s="164"/>
      <c r="O152" s="164"/>
      <c r="P152" s="164"/>
      <c r="Q152" s="164"/>
    </row>
    <row r="153" spans="1:17" s="236" customFormat="1" x14ac:dyDescent="0.2">
      <c r="A153" s="237"/>
      <c r="B153" s="237"/>
      <c r="C153" s="237"/>
      <c r="D153" s="237"/>
      <c r="E153" s="237"/>
      <c r="F153" s="237"/>
      <c r="G153" s="237"/>
      <c r="H153" s="237"/>
      <c r="I153" s="164"/>
      <c r="J153" s="164"/>
      <c r="K153" s="164"/>
      <c r="L153" s="164"/>
      <c r="M153" s="164"/>
      <c r="N153" s="164"/>
      <c r="O153" s="164"/>
      <c r="P153" s="164"/>
      <c r="Q153" s="164"/>
    </row>
    <row r="154" spans="1:17" s="236" customFormat="1" x14ac:dyDescent="0.2">
      <c r="A154" s="237"/>
      <c r="B154" s="237"/>
      <c r="C154" s="237"/>
      <c r="D154" s="237"/>
      <c r="E154" s="237"/>
      <c r="F154" s="237"/>
      <c r="G154" s="237"/>
      <c r="H154" s="237"/>
      <c r="I154" s="164"/>
      <c r="J154" s="164"/>
      <c r="K154" s="164"/>
      <c r="L154" s="164"/>
      <c r="M154" s="164"/>
      <c r="N154" s="164"/>
      <c r="O154" s="164"/>
      <c r="P154" s="164"/>
      <c r="Q154" s="164"/>
    </row>
    <row r="155" spans="1:17" s="236" customFormat="1" x14ac:dyDescent="0.2">
      <c r="A155" s="237"/>
      <c r="B155" s="237"/>
      <c r="C155" s="237"/>
      <c r="D155" s="237"/>
      <c r="E155" s="237"/>
      <c r="F155" s="237"/>
      <c r="G155" s="237"/>
      <c r="H155" s="237"/>
      <c r="I155" s="164"/>
      <c r="J155" s="164"/>
      <c r="K155" s="164"/>
      <c r="L155" s="164"/>
      <c r="M155" s="164"/>
      <c r="N155" s="164"/>
      <c r="O155" s="164"/>
      <c r="P155" s="164"/>
      <c r="Q155" s="164"/>
    </row>
    <row r="156" spans="1:17" s="236" customFormat="1" x14ac:dyDescent="0.2">
      <c r="A156" s="237"/>
      <c r="B156" s="237"/>
      <c r="C156" s="237"/>
      <c r="D156" s="237"/>
      <c r="E156" s="237"/>
      <c r="F156" s="237"/>
      <c r="G156" s="237"/>
      <c r="H156" s="237"/>
      <c r="I156" s="164"/>
      <c r="J156" s="164"/>
      <c r="K156" s="164"/>
      <c r="L156" s="164"/>
      <c r="M156" s="164"/>
      <c r="N156" s="164"/>
      <c r="O156" s="164"/>
      <c r="P156" s="164"/>
      <c r="Q156" s="164"/>
    </row>
    <row r="157" spans="1:17" s="236" customFormat="1" x14ac:dyDescent="0.2">
      <c r="A157" s="237"/>
      <c r="B157" s="237"/>
      <c r="C157" s="237"/>
      <c r="D157" s="237"/>
      <c r="E157" s="237"/>
      <c r="F157" s="237"/>
      <c r="G157" s="237"/>
      <c r="H157" s="237"/>
      <c r="I157" s="164"/>
      <c r="J157" s="164"/>
      <c r="K157" s="164"/>
      <c r="L157" s="164"/>
      <c r="M157" s="164"/>
      <c r="N157" s="164"/>
      <c r="O157" s="164"/>
      <c r="P157" s="164"/>
      <c r="Q157" s="164"/>
    </row>
    <row r="158" spans="1:17" s="236" customFormat="1" x14ac:dyDescent="0.2">
      <c r="A158" s="237"/>
      <c r="B158" s="237"/>
      <c r="C158" s="237"/>
      <c r="D158" s="237"/>
      <c r="E158" s="237"/>
      <c r="F158" s="237"/>
      <c r="G158" s="237"/>
      <c r="H158" s="237"/>
      <c r="I158" s="164"/>
      <c r="J158" s="164"/>
      <c r="K158" s="164"/>
      <c r="L158" s="164"/>
      <c r="M158" s="164"/>
      <c r="N158" s="164"/>
      <c r="O158" s="164"/>
      <c r="P158" s="164"/>
      <c r="Q158" s="164"/>
    </row>
    <row r="159" spans="1:17" s="236" customFormat="1" x14ac:dyDescent="0.2">
      <c r="A159" s="237"/>
      <c r="B159" s="237"/>
      <c r="C159" s="237"/>
      <c r="D159" s="237"/>
      <c r="E159" s="237"/>
      <c r="F159" s="237"/>
      <c r="G159" s="237"/>
      <c r="H159" s="237"/>
      <c r="I159" s="164"/>
      <c r="J159" s="164"/>
      <c r="K159" s="164"/>
      <c r="L159" s="164"/>
      <c r="M159" s="164"/>
      <c r="N159" s="164"/>
      <c r="O159" s="164"/>
      <c r="P159" s="164"/>
      <c r="Q159" s="164"/>
    </row>
    <row r="160" spans="1:17" s="236" customFormat="1" x14ac:dyDescent="0.2">
      <c r="A160" s="237"/>
      <c r="B160" s="237"/>
      <c r="C160" s="237"/>
      <c r="D160" s="237"/>
      <c r="E160" s="237"/>
      <c r="F160" s="237"/>
      <c r="G160" s="237"/>
      <c r="H160" s="237"/>
      <c r="I160" s="164"/>
      <c r="J160" s="164"/>
      <c r="K160" s="164"/>
      <c r="L160" s="164"/>
      <c r="M160" s="164"/>
      <c r="N160" s="164"/>
      <c r="O160" s="164"/>
      <c r="P160" s="164"/>
      <c r="Q160" s="164"/>
    </row>
    <row r="161" spans="1:17" s="236" customFormat="1" x14ac:dyDescent="0.2">
      <c r="A161" s="237"/>
      <c r="B161" s="237"/>
      <c r="C161" s="237"/>
      <c r="D161" s="237"/>
      <c r="E161" s="237"/>
      <c r="F161" s="237"/>
      <c r="G161" s="237"/>
      <c r="H161" s="237"/>
      <c r="I161" s="164"/>
      <c r="J161" s="164"/>
      <c r="K161" s="164"/>
      <c r="L161" s="164"/>
      <c r="M161" s="164"/>
      <c r="N161" s="164"/>
      <c r="O161" s="164"/>
      <c r="P161" s="164"/>
      <c r="Q161" s="164"/>
    </row>
    <row r="162" spans="1:17" s="236" customFormat="1" x14ac:dyDescent="0.2">
      <c r="A162" s="237"/>
      <c r="B162" s="237"/>
      <c r="C162" s="237"/>
      <c r="D162" s="237"/>
      <c r="E162" s="237"/>
      <c r="F162" s="237"/>
      <c r="G162" s="237"/>
      <c r="H162" s="237"/>
      <c r="I162" s="164"/>
      <c r="J162" s="164"/>
      <c r="K162" s="164"/>
      <c r="L162" s="164"/>
      <c r="M162" s="164"/>
      <c r="N162" s="164"/>
      <c r="O162" s="164"/>
      <c r="P162" s="164"/>
      <c r="Q162" s="164"/>
    </row>
    <row r="163" spans="1:17" s="236" customFormat="1" x14ac:dyDescent="0.2">
      <c r="A163" s="237"/>
      <c r="B163" s="237"/>
      <c r="C163" s="237"/>
      <c r="D163" s="237"/>
      <c r="E163" s="237"/>
      <c r="F163" s="237"/>
      <c r="G163" s="237"/>
      <c r="H163" s="237"/>
      <c r="I163" s="164"/>
      <c r="J163" s="164"/>
      <c r="K163" s="164"/>
      <c r="L163" s="164"/>
      <c r="M163" s="164"/>
      <c r="N163" s="164"/>
      <c r="O163" s="164"/>
      <c r="P163" s="164"/>
      <c r="Q163" s="164"/>
    </row>
    <row r="164" spans="1:17" s="236" customFormat="1" x14ac:dyDescent="0.2">
      <c r="A164" s="237"/>
      <c r="B164" s="237"/>
      <c r="C164" s="237"/>
      <c r="D164" s="237"/>
      <c r="E164" s="237"/>
      <c r="F164" s="237"/>
      <c r="G164" s="237"/>
      <c r="H164" s="237"/>
      <c r="I164" s="164"/>
      <c r="J164" s="164"/>
      <c r="K164" s="164"/>
      <c r="L164" s="164"/>
      <c r="M164" s="164"/>
      <c r="N164" s="164"/>
      <c r="O164" s="164"/>
      <c r="P164" s="164"/>
      <c r="Q164" s="164"/>
    </row>
    <row r="165" spans="1:17" s="236" customFormat="1" x14ac:dyDescent="0.2">
      <c r="A165" s="237"/>
      <c r="B165" s="237"/>
      <c r="C165" s="237"/>
      <c r="D165" s="237"/>
      <c r="E165" s="237"/>
      <c r="F165" s="237"/>
      <c r="G165" s="237"/>
      <c r="H165" s="237"/>
      <c r="I165" s="164"/>
      <c r="J165" s="164"/>
      <c r="K165" s="164"/>
      <c r="L165" s="164"/>
      <c r="M165" s="164"/>
      <c r="N165" s="164"/>
      <c r="O165" s="164"/>
      <c r="P165" s="164"/>
      <c r="Q165" s="164"/>
    </row>
    <row r="166" spans="1:17" s="236" customFormat="1" x14ac:dyDescent="0.2">
      <c r="A166" s="237"/>
      <c r="B166" s="237"/>
      <c r="C166" s="237"/>
      <c r="D166" s="237"/>
      <c r="E166" s="237"/>
      <c r="F166" s="237"/>
      <c r="G166" s="237"/>
      <c r="H166" s="237"/>
      <c r="I166" s="164"/>
      <c r="J166" s="164"/>
      <c r="K166" s="164"/>
      <c r="L166" s="164"/>
      <c r="M166" s="164"/>
      <c r="N166" s="164"/>
      <c r="O166" s="164"/>
      <c r="P166" s="164"/>
      <c r="Q166" s="164"/>
    </row>
    <row r="167" spans="1:17" s="236" customFormat="1" x14ac:dyDescent="0.2">
      <c r="A167" s="237"/>
      <c r="B167" s="237"/>
      <c r="C167" s="237"/>
      <c r="D167" s="237"/>
      <c r="E167" s="237"/>
      <c r="F167" s="237"/>
      <c r="G167" s="237"/>
      <c r="H167" s="237"/>
      <c r="I167" s="164"/>
      <c r="J167" s="164"/>
      <c r="K167" s="164"/>
      <c r="L167" s="164"/>
      <c r="M167" s="164"/>
      <c r="N167" s="164"/>
      <c r="O167" s="164"/>
      <c r="P167" s="164"/>
      <c r="Q167" s="164"/>
    </row>
    <row r="168" spans="1:17" s="236" customFormat="1" x14ac:dyDescent="0.2">
      <c r="A168" s="237"/>
      <c r="B168" s="237"/>
      <c r="C168" s="237"/>
      <c r="D168" s="237"/>
      <c r="E168" s="237"/>
      <c r="F168" s="237"/>
      <c r="G168" s="237"/>
      <c r="H168" s="237"/>
      <c r="I168" s="164"/>
      <c r="J168" s="164"/>
      <c r="K168" s="164"/>
      <c r="L168" s="164"/>
      <c r="M168" s="164"/>
      <c r="N168" s="164"/>
      <c r="O168" s="164"/>
      <c r="P168" s="164"/>
      <c r="Q168" s="164"/>
    </row>
    <row r="169" spans="1:17" s="236" customFormat="1" x14ac:dyDescent="0.2">
      <c r="A169" s="237"/>
      <c r="B169" s="237"/>
      <c r="C169" s="237"/>
      <c r="D169" s="237"/>
      <c r="E169" s="237"/>
      <c r="F169" s="237"/>
      <c r="G169" s="237"/>
      <c r="H169" s="237"/>
      <c r="I169" s="164"/>
      <c r="J169" s="164"/>
      <c r="K169" s="164"/>
      <c r="L169" s="164"/>
      <c r="M169" s="164"/>
      <c r="N169" s="164"/>
      <c r="O169" s="164"/>
      <c r="P169" s="164"/>
      <c r="Q169" s="164"/>
    </row>
    <row r="170" spans="1:17" s="236" customFormat="1" x14ac:dyDescent="0.2">
      <c r="A170" s="237"/>
      <c r="B170" s="237"/>
      <c r="C170" s="237"/>
      <c r="D170" s="237"/>
      <c r="E170" s="237"/>
      <c r="F170" s="237"/>
      <c r="G170" s="237"/>
      <c r="H170" s="237"/>
      <c r="I170" s="164"/>
      <c r="J170" s="164"/>
      <c r="K170" s="164"/>
      <c r="L170" s="164"/>
      <c r="M170" s="164"/>
      <c r="N170" s="164"/>
      <c r="O170" s="164"/>
      <c r="P170" s="164"/>
      <c r="Q170" s="164"/>
    </row>
    <row r="171" spans="1:17" s="236" customFormat="1" x14ac:dyDescent="0.2">
      <c r="A171" s="237"/>
      <c r="B171" s="237"/>
      <c r="C171" s="237"/>
      <c r="D171" s="237"/>
      <c r="E171" s="237"/>
      <c r="F171" s="237"/>
      <c r="G171" s="237"/>
      <c r="H171" s="237"/>
      <c r="I171" s="164"/>
      <c r="J171" s="164"/>
      <c r="K171" s="164"/>
      <c r="L171" s="164"/>
      <c r="M171" s="164"/>
      <c r="N171" s="164"/>
      <c r="O171" s="164"/>
      <c r="P171" s="164"/>
      <c r="Q171" s="164"/>
    </row>
    <row r="172" spans="1:17" s="236" customFormat="1" x14ac:dyDescent="0.2">
      <c r="A172" s="237"/>
      <c r="B172" s="237"/>
      <c r="C172" s="237"/>
      <c r="D172" s="237"/>
      <c r="E172" s="237"/>
      <c r="F172" s="237"/>
      <c r="G172" s="237"/>
      <c r="H172" s="237"/>
      <c r="I172" s="164"/>
      <c r="J172" s="164"/>
      <c r="K172" s="164"/>
      <c r="L172" s="164"/>
      <c r="M172" s="164"/>
      <c r="N172" s="164"/>
      <c r="O172" s="164"/>
      <c r="P172" s="164"/>
      <c r="Q172" s="164"/>
    </row>
    <row r="173" spans="1:17" s="236" customFormat="1" x14ac:dyDescent="0.2">
      <c r="A173" s="237"/>
      <c r="B173" s="237"/>
      <c r="C173" s="237"/>
      <c r="D173" s="237"/>
      <c r="E173" s="237"/>
      <c r="F173" s="237"/>
      <c r="G173" s="237"/>
      <c r="H173" s="237"/>
      <c r="I173" s="164"/>
      <c r="J173" s="164"/>
      <c r="K173" s="164"/>
      <c r="L173" s="164"/>
      <c r="M173" s="164"/>
      <c r="N173" s="164"/>
      <c r="O173" s="164"/>
      <c r="P173" s="164"/>
      <c r="Q173" s="164"/>
    </row>
    <row r="174" spans="1:17" s="236" customFormat="1" x14ac:dyDescent="0.2">
      <c r="A174" s="237"/>
      <c r="B174" s="237"/>
      <c r="C174" s="237"/>
      <c r="D174" s="237"/>
      <c r="E174" s="237"/>
      <c r="F174" s="237"/>
      <c r="G174" s="237"/>
      <c r="H174" s="237"/>
      <c r="I174" s="164"/>
      <c r="J174" s="164"/>
      <c r="K174" s="164"/>
      <c r="L174" s="164"/>
      <c r="M174" s="164"/>
      <c r="N174" s="164"/>
      <c r="O174" s="164"/>
      <c r="P174" s="164"/>
      <c r="Q174" s="164"/>
    </row>
    <row r="175" spans="1:17" s="236" customFormat="1" x14ac:dyDescent="0.2">
      <c r="A175" s="237"/>
      <c r="B175" s="237"/>
      <c r="C175" s="237"/>
      <c r="D175" s="237"/>
      <c r="E175" s="237"/>
      <c r="F175" s="237"/>
      <c r="G175" s="237"/>
      <c r="H175" s="237"/>
      <c r="I175" s="164"/>
      <c r="J175" s="164"/>
      <c r="K175" s="164"/>
      <c r="L175" s="164"/>
      <c r="M175" s="164"/>
      <c r="N175" s="164"/>
      <c r="O175" s="164"/>
      <c r="P175" s="164"/>
      <c r="Q175" s="164"/>
    </row>
    <row r="176" spans="1:17" s="236" customFormat="1" x14ac:dyDescent="0.2">
      <c r="A176" s="237"/>
      <c r="B176" s="237"/>
      <c r="C176" s="237"/>
      <c r="D176" s="237"/>
      <c r="E176" s="237"/>
      <c r="F176" s="237"/>
      <c r="G176" s="237"/>
      <c r="H176" s="237"/>
      <c r="I176" s="164"/>
      <c r="J176" s="164"/>
      <c r="K176" s="164"/>
      <c r="L176" s="164"/>
      <c r="M176" s="164"/>
      <c r="N176" s="164"/>
      <c r="O176" s="164"/>
      <c r="P176" s="164"/>
      <c r="Q176" s="164"/>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4:H54"/>
    <mergeCell ref="A56:H56"/>
    <mergeCell ref="A58:B60"/>
    <mergeCell ref="C58:D59"/>
    <mergeCell ref="E58:F59"/>
    <mergeCell ref="G58:H58"/>
    <mergeCell ref="G59:H59"/>
    <mergeCell ref="A92:B92"/>
    <mergeCell ref="A93:B93"/>
    <mergeCell ref="A94:B94"/>
    <mergeCell ref="A97:H97"/>
    <mergeCell ref="A66:B66"/>
    <mergeCell ref="A69:H69"/>
    <mergeCell ref="A71:H71"/>
    <mergeCell ref="A73:H73"/>
    <mergeCell ref="A75:H75"/>
    <mergeCell ref="A77:B78"/>
    <mergeCell ref="C77:E78"/>
    <mergeCell ref="C80:E80"/>
    <mergeCell ref="C90:E9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2" customWidth="1"/>
    <col min="7" max="8" width="14.7109375" style="152" customWidth="1"/>
    <col min="9" max="11" width="15.7109375" style="152" customWidth="1"/>
    <col min="12" max="12" width="5.85546875" style="152" customWidth="1"/>
    <col min="13" max="16384" width="11.42578125" style="152"/>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4"/>
    </row>
    <row r="34" spans="9:13" ht="14.25" customHeight="1" x14ac:dyDescent="0.2">
      <c r="K34" s="155"/>
    </row>
    <row r="35" spans="9:13" ht="14.25" customHeight="1" x14ac:dyDescent="0.2"/>
    <row r="36" spans="9:13" ht="14.25" customHeight="1" x14ac:dyDescent="0.2">
      <c r="M36" s="156"/>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28" t="s">
        <v>172</v>
      </c>
      <c r="C3" s="328"/>
      <c r="D3" s="328"/>
      <c r="E3" s="328"/>
      <c r="F3" s="328"/>
      <c r="G3" s="328"/>
      <c r="H3" s="328"/>
      <c r="I3" s="328"/>
      <c r="J3" s="328"/>
    </row>
    <row r="4" spans="1:10" x14ac:dyDescent="0.2">
      <c r="B4" s="328" t="s">
        <v>173</v>
      </c>
      <c r="C4" s="328"/>
      <c r="D4" s="328"/>
      <c r="E4" s="328"/>
      <c r="F4" s="328"/>
      <c r="G4" s="328"/>
      <c r="H4" s="328"/>
      <c r="I4" s="328"/>
      <c r="J4" s="328"/>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29" t="s">
        <v>3</v>
      </c>
      <c r="B7" s="332" t="s">
        <v>106</v>
      </c>
      <c r="C7" s="335" t="s">
        <v>174</v>
      </c>
      <c r="D7" s="335" t="s">
        <v>175</v>
      </c>
      <c r="E7" s="335" t="s">
        <v>170</v>
      </c>
      <c r="F7" s="335" t="s">
        <v>9</v>
      </c>
      <c r="G7" s="324" t="s">
        <v>10</v>
      </c>
      <c r="H7" s="325"/>
      <c r="I7" s="325"/>
      <c r="J7" s="325"/>
    </row>
    <row r="8" spans="1:10" x14ac:dyDescent="0.2">
      <c r="A8" s="330"/>
      <c r="B8" s="333"/>
      <c r="C8" s="333"/>
      <c r="D8" s="333"/>
      <c r="E8" s="333"/>
      <c r="F8" s="336"/>
      <c r="G8" s="338" t="s">
        <v>12</v>
      </c>
      <c r="H8" s="324" t="s">
        <v>176</v>
      </c>
      <c r="I8" s="325"/>
      <c r="J8" s="325"/>
    </row>
    <row r="9" spans="1:10" ht="22.5" x14ac:dyDescent="0.2">
      <c r="A9" s="330"/>
      <c r="B9" s="333"/>
      <c r="C9" s="334"/>
      <c r="D9" s="334"/>
      <c r="E9" s="334"/>
      <c r="F9" s="337"/>
      <c r="G9" s="339"/>
      <c r="H9" s="128" t="s">
        <v>177</v>
      </c>
      <c r="I9" s="128" t="s">
        <v>14</v>
      </c>
      <c r="J9" s="129" t="s">
        <v>178</v>
      </c>
    </row>
    <row r="10" spans="1:10" x14ac:dyDescent="0.2">
      <c r="A10" s="331"/>
      <c r="B10" s="334"/>
      <c r="C10" s="66" t="s">
        <v>16</v>
      </c>
      <c r="D10" s="130" t="s">
        <v>179</v>
      </c>
      <c r="E10" s="66" t="s">
        <v>18</v>
      </c>
      <c r="F10" s="326" t="s">
        <v>19</v>
      </c>
      <c r="G10" s="327"/>
      <c r="H10" s="327"/>
      <c r="I10" s="327"/>
      <c r="J10" s="327"/>
    </row>
    <row r="11" spans="1:10" x14ac:dyDescent="0.2">
      <c r="A11" s="72"/>
      <c r="B11" s="131"/>
      <c r="C11" s="73"/>
      <c r="D11" s="74"/>
      <c r="E11" s="76"/>
      <c r="F11" s="77"/>
      <c r="G11" s="74"/>
      <c r="H11" s="74"/>
      <c r="I11" s="74"/>
      <c r="J11" s="74"/>
    </row>
    <row r="12" spans="1:10" ht="12.95" customHeight="1" x14ac:dyDescent="0.2">
      <c r="A12" s="79" t="s">
        <v>116</v>
      </c>
      <c r="B12" s="80" t="s">
        <v>117</v>
      </c>
      <c r="C12" s="132">
        <v>840</v>
      </c>
      <c r="D12" s="132">
        <v>148838.5</v>
      </c>
      <c r="E12" s="132">
        <v>40756.065999999999</v>
      </c>
      <c r="F12" s="133">
        <v>879776.27899999998</v>
      </c>
      <c r="G12" s="133">
        <v>5320103.7860000003</v>
      </c>
      <c r="H12" s="133">
        <v>3367211.0490000001</v>
      </c>
      <c r="I12" s="133">
        <v>1952892.737</v>
      </c>
      <c r="J12" s="133">
        <v>1088408.5290000001</v>
      </c>
    </row>
    <row r="13" spans="1:10" ht="12.95" customHeight="1" x14ac:dyDescent="0.2">
      <c r="A13" s="79"/>
      <c r="B13" s="83" t="s">
        <v>118</v>
      </c>
      <c r="C13" s="134"/>
      <c r="D13" s="135"/>
      <c r="E13" s="135"/>
      <c r="F13" s="136"/>
      <c r="G13" s="136"/>
      <c r="H13" s="136"/>
      <c r="I13" s="136"/>
      <c r="J13" s="136"/>
    </row>
    <row r="14" spans="1:10" ht="12.95" customHeight="1" x14ac:dyDescent="0.2">
      <c r="A14" s="79" t="s">
        <v>21</v>
      </c>
      <c r="B14" s="83" t="s">
        <v>119</v>
      </c>
      <c r="C14" s="137">
        <v>415</v>
      </c>
      <c r="D14" s="137">
        <v>71049</v>
      </c>
      <c r="E14" s="137">
        <v>19410.937999999998</v>
      </c>
      <c r="F14" s="137">
        <v>413893.22200000001</v>
      </c>
      <c r="G14" s="137">
        <v>2417372.7760000001</v>
      </c>
      <c r="H14" s="137">
        <v>1535293.8740000001</v>
      </c>
      <c r="I14" s="137">
        <v>882078.902</v>
      </c>
      <c r="J14" s="137">
        <v>498213.538</v>
      </c>
    </row>
    <row r="15" spans="1:10" ht="12.95" customHeight="1" x14ac:dyDescent="0.2">
      <c r="A15" s="79" t="s">
        <v>21</v>
      </c>
      <c r="B15" s="83" t="s">
        <v>120</v>
      </c>
      <c r="C15" s="137">
        <v>251</v>
      </c>
      <c r="D15" s="137">
        <v>47577.5</v>
      </c>
      <c r="E15" s="137">
        <v>13204.531999999999</v>
      </c>
      <c r="F15" s="137">
        <v>311766.45899999997</v>
      </c>
      <c r="G15" s="137">
        <v>1925805.8049999999</v>
      </c>
      <c r="H15" s="137">
        <v>1142395.2960000001</v>
      </c>
      <c r="I15" s="137">
        <v>783410.50899999996</v>
      </c>
      <c r="J15" s="137">
        <v>433074.29300000001</v>
      </c>
    </row>
    <row r="16" spans="1:10" ht="12.95" customHeight="1" x14ac:dyDescent="0.2">
      <c r="A16" s="79" t="s">
        <v>21</v>
      </c>
      <c r="B16" s="83" t="s">
        <v>121</v>
      </c>
      <c r="C16" s="137">
        <v>36</v>
      </c>
      <c r="D16" s="137">
        <v>6558</v>
      </c>
      <c r="E16" s="137">
        <v>1815.13</v>
      </c>
      <c r="F16" s="137">
        <v>46697.089</v>
      </c>
      <c r="G16" s="137">
        <v>241133.29199999999</v>
      </c>
      <c r="H16" s="137">
        <v>124680.852</v>
      </c>
      <c r="I16" s="137">
        <v>116452.44</v>
      </c>
      <c r="J16" s="137">
        <v>40250.089</v>
      </c>
    </row>
    <row r="17" spans="1:10" ht="12.95" customHeight="1" x14ac:dyDescent="0.2">
      <c r="A17" s="79" t="s">
        <v>21</v>
      </c>
      <c r="B17" s="83" t="s">
        <v>122</v>
      </c>
      <c r="C17" s="137">
        <v>138</v>
      </c>
      <c r="D17" s="137">
        <v>23654</v>
      </c>
      <c r="E17" s="137">
        <v>6325.4660000000003</v>
      </c>
      <c r="F17" s="137">
        <v>107419.50900000001</v>
      </c>
      <c r="G17" s="137">
        <v>735791.91299999994</v>
      </c>
      <c r="H17" s="137">
        <v>564841.027</v>
      </c>
      <c r="I17" s="137">
        <v>170950.886</v>
      </c>
      <c r="J17" s="137">
        <v>116870.609</v>
      </c>
    </row>
    <row r="18" spans="1:10" ht="12.95" customHeight="1" x14ac:dyDescent="0.2">
      <c r="A18" s="79"/>
      <c r="B18" s="72"/>
      <c r="C18" s="134"/>
      <c r="D18" s="135"/>
      <c r="E18" s="135"/>
      <c r="F18" s="135"/>
      <c r="G18" s="135"/>
      <c r="H18" s="135"/>
      <c r="I18" s="135"/>
      <c r="J18" s="135"/>
    </row>
    <row r="19" spans="1:10" ht="12.95" customHeight="1" x14ac:dyDescent="0.2">
      <c r="A19" s="79" t="s">
        <v>123</v>
      </c>
      <c r="B19" s="80" t="s">
        <v>180</v>
      </c>
      <c r="C19" s="138"/>
      <c r="D19" s="138"/>
      <c r="E19" s="138"/>
      <c r="F19" s="138"/>
      <c r="G19" s="139"/>
      <c r="H19" s="139"/>
      <c r="I19" s="138"/>
      <c r="J19" s="138"/>
    </row>
    <row r="20" spans="1:10" ht="12.95" customHeight="1" x14ac:dyDescent="0.2">
      <c r="A20" s="79"/>
      <c r="B20" s="80" t="s">
        <v>181</v>
      </c>
      <c r="C20" s="138">
        <v>3</v>
      </c>
      <c r="D20" s="132">
        <v>311</v>
      </c>
      <c r="E20" s="132">
        <v>98.828999999999994</v>
      </c>
      <c r="F20" s="133">
        <v>1552.4570000000001</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125</v>
      </c>
      <c r="C22" s="141" t="s">
        <v>126</v>
      </c>
      <c r="D22" s="141" t="s">
        <v>126</v>
      </c>
      <c r="E22" s="141" t="s">
        <v>126</v>
      </c>
      <c r="F22" s="141" t="s">
        <v>126</v>
      </c>
      <c r="G22" s="141" t="s">
        <v>126</v>
      </c>
      <c r="H22" s="141" t="s">
        <v>126</v>
      </c>
      <c r="I22" s="141" t="s">
        <v>126</v>
      </c>
      <c r="J22" s="141" t="s">
        <v>126</v>
      </c>
    </row>
    <row r="23" spans="1:10" ht="12.95" customHeight="1" x14ac:dyDescent="0.2">
      <c r="A23" s="79">
        <v>6</v>
      </c>
      <c r="B23" s="83" t="s">
        <v>127</v>
      </c>
      <c r="C23" s="141" t="s">
        <v>126</v>
      </c>
      <c r="D23" s="141" t="s">
        <v>126</v>
      </c>
      <c r="E23" s="141" t="s">
        <v>126</v>
      </c>
      <c r="F23" s="141" t="s">
        <v>126</v>
      </c>
      <c r="G23" s="141" t="s">
        <v>126</v>
      </c>
      <c r="H23" s="141" t="s">
        <v>126</v>
      </c>
      <c r="I23" s="141" t="s">
        <v>126</v>
      </c>
      <c r="J23" s="141" t="s">
        <v>126</v>
      </c>
    </row>
    <row r="24" spans="1:10" ht="12.95" customHeight="1" x14ac:dyDescent="0.2">
      <c r="A24" s="79">
        <v>7</v>
      </c>
      <c r="B24" s="83" t="s">
        <v>128</v>
      </c>
      <c r="C24" s="141" t="s">
        <v>126</v>
      </c>
      <c r="D24" s="141" t="s">
        <v>126</v>
      </c>
      <c r="E24" s="141" t="s">
        <v>126</v>
      </c>
      <c r="F24" s="141" t="s">
        <v>126</v>
      </c>
      <c r="G24" s="141" t="s">
        <v>126</v>
      </c>
      <c r="H24" s="141" t="s">
        <v>126</v>
      </c>
      <c r="I24" s="141" t="s">
        <v>126</v>
      </c>
      <c r="J24" s="141" t="s">
        <v>126</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311</v>
      </c>
      <c r="E26" s="137">
        <v>98.828999999999994</v>
      </c>
      <c r="F26" s="137">
        <v>1552.4570000000001</v>
      </c>
      <c r="G26" s="145" t="s">
        <v>21</v>
      </c>
      <c r="H26" s="145" t="s">
        <v>21</v>
      </c>
      <c r="I26" s="145" t="s">
        <v>21</v>
      </c>
      <c r="J26" s="145"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126</v>
      </c>
      <c r="D29" s="141" t="s">
        <v>126</v>
      </c>
      <c r="E29" s="141" t="s">
        <v>126</v>
      </c>
      <c r="F29" s="141" t="s">
        <v>126</v>
      </c>
      <c r="G29" s="141" t="s">
        <v>126</v>
      </c>
      <c r="H29" s="141" t="s">
        <v>126</v>
      </c>
      <c r="I29" s="141" t="s">
        <v>126</v>
      </c>
      <c r="J29" s="141" t="s">
        <v>126</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837</v>
      </c>
      <c r="D31" s="132">
        <v>148527.5</v>
      </c>
      <c r="E31" s="132">
        <v>40657.237000000001</v>
      </c>
      <c r="F31" s="133">
        <v>878223.82200000004</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89</v>
      </c>
      <c r="D33" s="137">
        <v>16837.5</v>
      </c>
      <c r="E33" s="137">
        <v>4476.9319999999998</v>
      </c>
      <c r="F33" s="137">
        <v>67918.334000000003</v>
      </c>
      <c r="G33" s="137">
        <v>502434.22</v>
      </c>
      <c r="H33" s="137">
        <v>400443.73100000003</v>
      </c>
      <c r="I33" s="137">
        <v>101990.489</v>
      </c>
      <c r="J33" s="142">
        <v>77060.891000000003</v>
      </c>
    </row>
    <row r="34" spans="1:10" ht="12.95" customHeight="1" x14ac:dyDescent="0.2">
      <c r="A34" s="79">
        <v>11</v>
      </c>
      <c r="B34" s="83" t="s">
        <v>50</v>
      </c>
      <c r="C34" s="142">
        <v>7</v>
      </c>
      <c r="D34" s="137">
        <v>817</v>
      </c>
      <c r="E34" s="137">
        <v>215.98400000000001</v>
      </c>
      <c r="F34" s="137">
        <v>5055.2820000000002</v>
      </c>
      <c r="G34" s="137">
        <v>71227.644</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1416</v>
      </c>
      <c r="E36" s="137">
        <v>374.80500000000001</v>
      </c>
      <c r="F36" s="137">
        <v>6949.2479999999996</v>
      </c>
      <c r="G36" s="137">
        <v>38818.999000000003</v>
      </c>
      <c r="H36" s="135">
        <v>16235.721</v>
      </c>
      <c r="I36" s="144">
        <v>22583.277999999998</v>
      </c>
      <c r="J36" s="144">
        <v>20252.919999999998</v>
      </c>
    </row>
    <row r="37" spans="1:10" ht="12.95" customHeight="1" x14ac:dyDescent="0.2">
      <c r="A37" s="79">
        <v>14</v>
      </c>
      <c r="B37" s="83" t="s">
        <v>137</v>
      </c>
      <c r="C37" s="137">
        <v>2</v>
      </c>
      <c r="D37" s="141" t="s">
        <v>21</v>
      </c>
      <c r="E37" s="141" t="s">
        <v>21</v>
      </c>
      <c r="F37" s="141" t="s">
        <v>21</v>
      </c>
      <c r="G37" s="141" t="s">
        <v>21</v>
      </c>
      <c r="H37" s="141" t="s">
        <v>21</v>
      </c>
      <c r="I37" s="141" t="s">
        <v>21</v>
      </c>
      <c r="J37" s="141" t="s">
        <v>21</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2</v>
      </c>
      <c r="D39" s="137" t="s">
        <v>21</v>
      </c>
      <c r="E39" s="137" t="s">
        <v>21</v>
      </c>
      <c r="F39" s="137"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2593</v>
      </c>
      <c r="E41" s="137">
        <v>659.19500000000005</v>
      </c>
      <c r="F41" s="137">
        <v>14046.522999999999</v>
      </c>
      <c r="G41" s="137">
        <v>99381.331999999995</v>
      </c>
      <c r="H41" s="137">
        <v>65408.993000000002</v>
      </c>
      <c r="I41" s="137">
        <v>33972.339</v>
      </c>
      <c r="J41" s="144">
        <v>17477</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17</v>
      </c>
      <c r="D43" s="137">
        <v>3364.5</v>
      </c>
      <c r="E43" s="137">
        <v>890.03200000000004</v>
      </c>
      <c r="F43" s="137">
        <v>18570.789000000001</v>
      </c>
      <c r="G43" s="137">
        <v>195452.82500000001</v>
      </c>
      <c r="H43" s="137">
        <v>139360.74400000001</v>
      </c>
      <c r="I43" s="137">
        <v>56092.080999999998</v>
      </c>
      <c r="J43" s="142">
        <v>45383.822999999997</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15</v>
      </c>
      <c r="D46" s="137">
        <v>2052</v>
      </c>
      <c r="E46" s="137">
        <v>574.03800000000001</v>
      </c>
      <c r="F46" s="137">
        <v>11219.802</v>
      </c>
      <c r="G46" s="137">
        <v>60566.194000000003</v>
      </c>
      <c r="H46" s="137">
        <v>50794.67</v>
      </c>
      <c r="I46" s="137">
        <v>9771.5239999999994</v>
      </c>
      <c r="J46" s="142">
        <v>7179.3209999999999</v>
      </c>
    </row>
    <row r="47" spans="1:10" ht="12.95" customHeight="1" x14ac:dyDescent="0.2">
      <c r="A47" s="79">
        <v>19</v>
      </c>
      <c r="B47" s="83" t="s">
        <v>147</v>
      </c>
      <c r="C47" s="141" t="s">
        <v>126</v>
      </c>
      <c r="D47" s="141" t="s">
        <v>126</v>
      </c>
      <c r="E47" s="141" t="s">
        <v>126</v>
      </c>
      <c r="F47" s="141" t="s">
        <v>126</v>
      </c>
      <c r="G47" s="141" t="s">
        <v>126</v>
      </c>
      <c r="H47" s="141" t="s">
        <v>126</v>
      </c>
      <c r="I47" s="141" t="s">
        <v>126</v>
      </c>
      <c r="J47" s="141" t="s">
        <v>126</v>
      </c>
    </row>
    <row r="48" spans="1:10" ht="12.95" customHeight="1" x14ac:dyDescent="0.2">
      <c r="A48" s="79">
        <v>20</v>
      </c>
      <c r="B48" s="83" t="s">
        <v>148</v>
      </c>
      <c r="C48" s="137">
        <v>23.5</v>
      </c>
      <c r="D48" s="137">
        <v>3566</v>
      </c>
      <c r="E48" s="137">
        <v>985.87</v>
      </c>
      <c r="F48" s="137">
        <v>26238.705000000002</v>
      </c>
      <c r="G48" s="137">
        <v>157168.024</v>
      </c>
      <c r="H48" s="137">
        <v>76821.043000000005</v>
      </c>
      <c r="I48" s="137">
        <v>80346.981</v>
      </c>
      <c r="J48" s="142">
        <v>37868.707999999999</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v>
      </c>
      <c r="D50" s="137">
        <v>1476.5</v>
      </c>
      <c r="E50" s="137">
        <v>398.61399999999998</v>
      </c>
      <c r="F50" s="137">
        <v>11288.918</v>
      </c>
      <c r="G50" s="137">
        <v>40653.553</v>
      </c>
      <c r="H50" s="137">
        <v>12125.111000000001</v>
      </c>
      <c r="I50" s="137">
        <v>28528.441999999999</v>
      </c>
      <c r="J50" s="142">
        <v>10441.972</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99</v>
      </c>
      <c r="D52" s="137">
        <v>15948</v>
      </c>
      <c r="E52" s="137">
        <v>4535.1790000000001</v>
      </c>
      <c r="F52" s="137">
        <v>86318.203999999998</v>
      </c>
      <c r="G52" s="137">
        <v>493911.85499999998</v>
      </c>
      <c r="H52" s="137">
        <v>298224.80200000003</v>
      </c>
      <c r="I52" s="137">
        <v>195687.05300000001</v>
      </c>
      <c r="J52" s="142">
        <v>112155.973</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58.5</v>
      </c>
      <c r="D55" s="137">
        <v>8156.5</v>
      </c>
      <c r="E55" s="137">
        <v>2185.2559999999999</v>
      </c>
      <c r="F55" s="137">
        <v>45056.944000000003</v>
      </c>
      <c r="G55" s="137">
        <v>211056.46299999999</v>
      </c>
      <c r="H55" s="137">
        <v>138452.96100000001</v>
      </c>
      <c r="I55" s="137">
        <v>72603.501999999993</v>
      </c>
      <c r="J55" s="137">
        <v>34232.561999999998</v>
      </c>
    </row>
    <row r="56" spans="1:10" ht="12.95" customHeight="1" x14ac:dyDescent="0.2">
      <c r="A56" s="79">
        <v>24</v>
      </c>
      <c r="B56" s="83" t="s">
        <v>156</v>
      </c>
      <c r="C56" s="137">
        <v>15</v>
      </c>
      <c r="D56" s="137">
        <v>4469.5</v>
      </c>
      <c r="E56" s="137">
        <v>1144.9939999999999</v>
      </c>
      <c r="F56" s="137">
        <v>27667.385999999999</v>
      </c>
      <c r="G56" s="137">
        <v>206653.576</v>
      </c>
      <c r="H56" s="137">
        <v>115364.00199999999</v>
      </c>
      <c r="I56" s="137">
        <v>91289.573999999993</v>
      </c>
      <c r="J56" s="144">
        <v>66501.320999999996</v>
      </c>
    </row>
    <row r="57" spans="1:10" ht="12.95" customHeight="1" x14ac:dyDescent="0.2">
      <c r="A57" s="79">
        <v>25</v>
      </c>
      <c r="B57" s="83" t="s">
        <v>157</v>
      </c>
      <c r="C57" s="137">
        <v>152</v>
      </c>
      <c r="D57" s="137">
        <v>23710</v>
      </c>
      <c r="E57" s="137">
        <v>6568.7290000000003</v>
      </c>
      <c r="F57" s="137">
        <v>135587.10699999999</v>
      </c>
      <c r="G57" s="137">
        <v>728022.98400000005</v>
      </c>
      <c r="H57" s="137">
        <v>495665.60499999998</v>
      </c>
      <c r="I57" s="137">
        <v>232357.37899999999</v>
      </c>
      <c r="J57" s="137">
        <v>147238.02799999999</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74</v>
      </c>
      <c r="D59" s="137">
        <v>12766</v>
      </c>
      <c r="E59" s="137">
        <v>3458.1019999999999</v>
      </c>
      <c r="F59" s="137">
        <v>89447.006999999998</v>
      </c>
      <c r="G59" s="137">
        <v>419968.141</v>
      </c>
      <c r="H59" s="137">
        <v>228714.84099999999</v>
      </c>
      <c r="I59" s="137">
        <v>191253.3</v>
      </c>
      <c r="J59" s="137">
        <v>74613.072</v>
      </c>
    </row>
    <row r="60" spans="1:10" ht="12.95" customHeight="1" x14ac:dyDescent="0.2">
      <c r="A60" s="79">
        <v>27</v>
      </c>
      <c r="B60" s="83" t="s">
        <v>160</v>
      </c>
      <c r="C60" s="137">
        <v>41</v>
      </c>
      <c r="D60" s="137">
        <v>8697.5</v>
      </c>
      <c r="E60" s="137">
        <v>2274.7629999999999</v>
      </c>
      <c r="F60" s="137">
        <v>55162.303999999996</v>
      </c>
      <c r="G60" s="137">
        <v>330712.55200000003</v>
      </c>
      <c r="H60" s="137">
        <v>214808.82699999999</v>
      </c>
      <c r="I60" s="137">
        <v>115903.72500000001</v>
      </c>
      <c r="J60" s="137">
        <v>37921.372000000003</v>
      </c>
    </row>
    <row r="61" spans="1:10" ht="12.95" customHeight="1" x14ac:dyDescent="0.2">
      <c r="A61" s="79">
        <v>28</v>
      </c>
      <c r="B61" s="83" t="s">
        <v>92</v>
      </c>
      <c r="C61" s="137">
        <v>98.5</v>
      </c>
      <c r="D61" s="137">
        <v>16174</v>
      </c>
      <c r="E61" s="137">
        <v>4534.6120000000001</v>
      </c>
      <c r="F61" s="137">
        <v>100884.44500000001</v>
      </c>
      <c r="G61" s="137">
        <v>550845.38199999998</v>
      </c>
      <c r="H61" s="137">
        <v>299551.78899999999</v>
      </c>
      <c r="I61" s="137">
        <v>251293.59299999999</v>
      </c>
      <c r="J61" s="137">
        <v>114292.364</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50.5</v>
      </c>
      <c r="D63" s="137">
        <v>16367.5</v>
      </c>
      <c r="E63" s="137">
        <v>4406.6369999999997</v>
      </c>
      <c r="F63" s="137">
        <v>116489.925</v>
      </c>
      <c r="G63" s="137">
        <v>823535.37100000004</v>
      </c>
      <c r="H63" s="137">
        <v>598129.65399999998</v>
      </c>
      <c r="I63" s="137">
        <v>225405.717</v>
      </c>
      <c r="J63" s="137">
        <v>131456.283</v>
      </c>
    </row>
    <row r="64" spans="1:10" ht="12.95" customHeight="1" x14ac:dyDescent="0.2">
      <c r="A64" s="79">
        <v>30</v>
      </c>
      <c r="B64" s="83" t="s">
        <v>96</v>
      </c>
      <c r="C64" s="137">
        <v>1</v>
      </c>
      <c r="D64" s="141" t="s">
        <v>21</v>
      </c>
      <c r="E64" s="141" t="s">
        <v>21</v>
      </c>
      <c r="F64" s="141" t="s">
        <v>21</v>
      </c>
      <c r="G64" s="141" t="s">
        <v>21</v>
      </c>
      <c r="H64" s="141" t="s">
        <v>21</v>
      </c>
      <c r="I64" s="141" t="s">
        <v>21</v>
      </c>
      <c r="J64" s="141" t="s">
        <v>21</v>
      </c>
    </row>
    <row r="65" spans="1:10" ht="12.95" customHeight="1" x14ac:dyDescent="0.2">
      <c r="A65" s="79">
        <v>31</v>
      </c>
      <c r="B65" s="83" t="s">
        <v>97</v>
      </c>
      <c r="C65" s="137">
        <v>11</v>
      </c>
      <c r="D65" s="137">
        <v>1550</v>
      </c>
      <c r="E65" s="137">
        <v>422.161</v>
      </c>
      <c r="F65" s="137">
        <v>7535.9639999999999</v>
      </c>
      <c r="G65" s="137">
        <v>46192.68</v>
      </c>
      <c r="H65" s="137">
        <v>41414.103000000003</v>
      </c>
      <c r="I65" s="137">
        <v>4778.5770000000002</v>
      </c>
      <c r="J65" s="137">
        <v>2293.35</v>
      </c>
    </row>
    <row r="66" spans="1:10" ht="12.95" customHeight="1" x14ac:dyDescent="0.2">
      <c r="A66" s="79">
        <v>32</v>
      </c>
      <c r="B66" s="83" t="s">
        <v>163</v>
      </c>
      <c r="C66" s="137">
        <v>32</v>
      </c>
      <c r="D66" s="137">
        <v>4711</v>
      </c>
      <c r="E66" s="137">
        <v>1417.807</v>
      </c>
      <c r="F66" s="137">
        <v>28810.476999999999</v>
      </c>
      <c r="G66" s="137">
        <v>154193.01999999999</v>
      </c>
      <c r="H66" s="137">
        <v>57972.633000000002</v>
      </c>
      <c r="I66" s="137">
        <v>96220.387000000002</v>
      </c>
      <c r="J66" s="137">
        <v>18440.396000000001</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17</v>
      </c>
      <c r="D68" s="137">
        <v>3256</v>
      </c>
      <c r="E68" s="137">
        <v>964.779</v>
      </c>
      <c r="F68" s="137">
        <v>21382.888999999999</v>
      </c>
      <c r="G68" s="137">
        <v>156292.96900000001</v>
      </c>
      <c r="H68" s="141" t="s">
        <v>21</v>
      </c>
      <c r="I68" s="141" t="s">
        <v>21</v>
      </c>
      <c r="J68" s="141" t="s">
        <v>21</v>
      </c>
    </row>
    <row r="69" spans="1:10" x14ac:dyDescent="0.2">
      <c r="B69" s="146"/>
      <c r="C69" s="147"/>
      <c r="D69" s="147"/>
      <c r="E69" s="147"/>
      <c r="F69" s="147"/>
      <c r="G69" s="147"/>
      <c r="H69" s="147"/>
      <c r="I69" s="147"/>
      <c r="J69" s="148"/>
    </row>
    <row r="70" spans="1:10" x14ac:dyDescent="0.2">
      <c r="C70" s="149"/>
      <c r="D70" s="149"/>
      <c r="E70" s="85"/>
      <c r="F70" s="85"/>
      <c r="G70" s="85"/>
      <c r="H70" s="85"/>
      <c r="I70" s="150"/>
      <c r="J70" s="150"/>
    </row>
    <row r="71" spans="1:10" x14ac:dyDescent="0.2">
      <c r="C71" s="149"/>
      <c r="D71" s="149"/>
      <c r="E71" s="85"/>
      <c r="F71" s="85"/>
      <c r="G71" s="85"/>
      <c r="H71" s="85"/>
      <c r="I71" s="150"/>
      <c r="J71" s="150"/>
    </row>
    <row r="72" spans="1:10" x14ac:dyDescent="0.2">
      <c r="C72" s="149"/>
      <c r="D72" s="149"/>
      <c r="E72" s="85"/>
      <c r="F72" s="85"/>
      <c r="G72" s="85"/>
      <c r="H72" s="85"/>
      <c r="I72" s="150"/>
      <c r="J72" s="150"/>
    </row>
    <row r="73" spans="1:10" x14ac:dyDescent="0.2">
      <c r="C73" s="149"/>
      <c r="D73" s="149"/>
      <c r="E73" s="85"/>
      <c r="F73" s="85"/>
      <c r="G73" s="85"/>
      <c r="H73" s="85"/>
      <c r="I73" s="150"/>
      <c r="J73" s="150"/>
    </row>
    <row r="74" spans="1:10" x14ac:dyDescent="0.2">
      <c r="C74" s="149"/>
      <c r="D74" s="149"/>
      <c r="E74" s="85"/>
      <c r="F74" s="85"/>
      <c r="G74" s="85"/>
      <c r="H74" s="85"/>
      <c r="I74" s="150"/>
      <c r="J74" s="150"/>
    </row>
    <row r="75" spans="1:10" x14ac:dyDescent="0.2">
      <c r="C75" s="149"/>
      <c r="D75" s="149"/>
      <c r="E75" s="85"/>
      <c r="F75" s="85"/>
      <c r="G75" s="85"/>
      <c r="H75" s="85"/>
      <c r="I75" s="150"/>
      <c r="J75" s="150"/>
    </row>
    <row r="76" spans="1:10" x14ac:dyDescent="0.2">
      <c r="C76" s="149"/>
      <c r="D76" s="149"/>
      <c r="E76" s="85"/>
      <c r="F76" s="85"/>
      <c r="G76" s="85"/>
      <c r="H76" s="85"/>
      <c r="I76" s="150"/>
      <c r="J76" s="150"/>
    </row>
    <row r="77" spans="1:10" x14ac:dyDescent="0.2">
      <c r="C77" s="149"/>
      <c r="D77" s="149"/>
      <c r="E77" s="85"/>
      <c r="F77" s="85"/>
      <c r="G77" s="85"/>
      <c r="H77" s="85"/>
      <c r="I77" s="150"/>
      <c r="J77" s="150"/>
    </row>
    <row r="78" spans="1:10" x14ac:dyDescent="0.2">
      <c r="C78" s="149"/>
      <c r="D78" s="149"/>
      <c r="E78" s="85"/>
      <c r="F78" s="85"/>
      <c r="G78" s="85"/>
      <c r="H78" s="85"/>
      <c r="I78" s="150"/>
      <c r="J78" s="150"/>
    </row>
    <row r="79" spans="1:10" x14ac:dyDescent="0.2">
      <c r="C79" s="149"/>
      <c r="D79" s="149"/>
      <c r="E79" s="85"/>
      <c r="F79" s="85"/>
      <c r="G79" s="85"/>
      <c r="H79" s="85"/>
      <c r="I79" s="150"/>
      <c r="J79" s="150"/>
    </row>
    <row r="80" spans="1:10" x14ac:dyDescent="0.2">
      <c r="C80" s="149"/>
      <c r="D80" s="149"/>
      <c r="E80" s="85"/>
      <c r="F80" s="85"/>
      <c r="G80" s="85"/>
      <c r="H80" s="85"/>
      <c r="I80" s="150"/>
      <c r="J80" s="150"/>
    </row>
    <row r="81" spans="3:10" x14ac:dyDescent="0.2">
      <c r="C81" s="149"/>
      <c r="D81" s="149"/>
      <c r="E81" s="85"/>
      <c r="F81" s="85"/>
      <c r="G81" s="85"/>
      <c r="H81" s="85"/>
      <c r="I81" s="150"/>
      <c r="J81" s="150"/>
    </row>
    <row r="82" spans="3:10" x14ac:dyDescent="0.2">
      <c r="C82" s="149"/>
      <c r="D82" s="149"/>
      <c r="E82" s="85"/>
      <c r="F82" s="85"/>
      <c r="G82" s="85"/>
      <c r="H82" s="85"/>
      <c r="I82" s="150"/>
      <c r="J82" s="150"/>
    </row>
    <row r="83" spans="3:10" x14ac:dyDescent="0.2">
      <c r="C83" s="149"/>
      <c r="D83" s="149"/>
      <c r="E83" s="85"/>
      <c r="F83" s="85"/>
      <c r="G83" s="85"/>
      <c r="H83" s="85"/>
      <c r="I83" s="150"/>
      <c r="J83" s="150"/>
    </row>
    <row r="84" spans="3:10" x14ac:dyDescent="0.2">
      <c r="C84" s="149"/>
      <c r="D84" s="149"/>
      <c r="E84" s="85"/>
      <c r="F84" s="85"/>
      <c r="G84" s="85"/>
      <c r="H84" s="85"/>
      <c r="I84" s="150"/>
      <c r="J84" s="150"/>
    </row>
    <row r="85" spans="3:10" x14ac:dyDescent="0.2">
      <c r="C85" s="149"/>
      <c r="D85" s="149"/>
      <c r="E85" s="85"/>
      <c r="F85" s="85"/>
      <c r="G85" s="85"/>
      <c r="H85" s="85"/>
      <c r="I85" s="150"/>
      <c r="J85" s="150"/>
    </row>
    <row r="86" spans="3:10" x14ac:dyDescent="0.2">
      <c r="C86" s="149"/>
      <c r="D86" s="149"/>
      <c r="E86" s="85"/>
      <c r="F86" s="85"/>
      <c r="G86" s="85"/>
      <c r="H86" s="85"/>
      <c r="I86" s="150"/>
      <c r="J86" s="150"/>
    </row>
    <row r="87" spans="3:10" x14ac:dyDescent="0.2">
      <c r="C87" s="149"/>
      <c r="D87" s="149"/>
      <c r="E87" s="85"/>
      <c r="F87" s="85"/>
      <c r="G87" s="85"/>
      <c r="H87" s="85"/>
      <c r="I87" s="150"/>
      <c r="J87" s="150"/>
    </row>
    <row r="88" spans="3:10" x14ac:dyDescent="0.2">
      <c r="C88" s="149"/>
      <c r="D88" s="149"/>
      <c r="E88" s="85"/>
      <c r="F88" s="85"/>
      <c r="G88" s="85"/>
      <c r="H88" s="85"/>
      <c r="I88" s="150"/>
      <c r="J88" s="150"/>
    </row>
    <row r="89" spans="3:10" x14ac:dyDescent="0.2">
      <c r="C89" s="149"/>
      <c r="D89" s="149"/>
      <c r="E89" s="85"/>
      <c r="F89" s="85"/>
      <c r="G89" s="85"/>
      <c r="H89" s="85"/>
      <c r="I89" s="150"/>
      <c r="J89" s="150"/>
    </row>
    <row r="90" spans="3:10" x14ac:dyDescent="0.2">
      <c r="C90" s="149"/>
      <c r="D90" s="149"/>
      <c r="E90" s="85"/>
      <c r="F90" s="85"/>
      <c r="G90" s="85"/>
      <c r="H90" s="85"/>
      <c r="I90" s="150"/>
      <c r="J90" s="150"/>
    </row>
    <row r="91" spans="3:10" x14ac:dyDescent="0.2">
      <c r="C91" s="149"/>
      <c r="D91" s="149"/>
      <c r="E91" s="85"/>
      <c r="F91" s="85"/>
      <c r="G91" s="85"/>
      <c r="H91" s="85"/>
      <c r="I91" s="150"/>
      <c r="J91" s="150"/>
    </row>
    <row r="92" spans="3:10" x14ac:dyDescent="0.2">
      <c r="C92" s="149"/>
      <c r="D92" s="149"/>
      <c r="E92" s="85"/>
      <c r="F92" s="85"/>
      <c r="G92" s="85"/>
      <c r="H92" s="85"/>
      <c r="I92" s="150"/>
      <c r="J92" s="150"/>
    </row>
    <row r="93" spans="3:10" x14ac:dyDescent="0.2">
      <c r="C93" s="149"/>
      <c r="D93" s="149"/>
      <c r="E93" s="85"/>
      <c r="F93" s="85"/>
      <c r="G93" s="85"/>
      <c r="H93" s="85"/>
      <c r="I93" s="150"/>
      <c r="J93" s="150"/>
    </row>
    <row r="94" spans="3:10" x14ac:dyDescent="0.2">
      <c r="C94" s="149"/>
      <c r="D94" s="149"/>
      <c r="E94" s="85"/>
      <c r="F94" s="85"/>
      <c r="G94" s="85"/>
      <c r="H94" s="85"/>
      <c r="I94" s="150"/>
      <c r="J94" s="150"/>
    </row>
    <row r="95" spans="3:10" x14ac:dyDescent="0.2">
      <c r="C95" s="149"/>
      <c r="D95" s="149"/>
      <c r="E95" s="85"/>
      <c r="F95" s="85"/>
      <c r="G95" s="85"/>
      <c r="H95" s="85"/>
      <c r="I95" s="150"/>
      <c r="J95" s="150"/>
    </row>
    <row r="96" spans="3:10" x14ac:dyDescent="0.2">
      <c r="C96" s="149"/>
      <c r="D96" s="149"/>
      <c r="E96" s="85"/>
      <c r="F96" s="85"/>
      <c r="G96" s="85"/>
      <c r="H96" s="85"/>
      <c r="I96" s="150"/>
      <c r="J96" s="150"/>
    </row>
    <row r="97" spans="3:10" x14ac:dyDescent="0.2">
      <c r="C97" s="149"/>
      <c r="D97" s="149"/>
      <c r="E97" s="85"/>
      <c r="F97" s="85"/>
      <c r="G97" s="85"/>
      <c r="H97" s="85"/>
      <c r="I97" s="150"/>
      <c r="J97" s="150"/>
    </row>
    <row r="98" spans="3:10" x14ac:dyDescent="0.2">
      <c r="C98" s="149"/>
      <c r="D98" s="149"/>
      <c r="E98" s="85"/>
      <c r="F98" s="85"/>
      <c r="G98" s="85"/>
      <c r="H98" s="85"/>
      <c r="I98" s="150"/>
      <c r="J98" s="150"/>
    </row>
    <row r="99" spans="3:10" x14ac:dyDescent="0.2">
      <c r="C99" s="149"/>
      <c r="D99" s="149"/>
      <c r="E99" s="85"/>
      <c r="F99" s="85"/>
      <c r="G99" s="85"/>
      <c r="H99" s="85"/>
      <c r="I99" s="150"/>
      <c r="J99" s="150"/>
    </row>
    <row r="100" spans="3:10" x14ac:dyDescent="0.2">
      <c r="C100" s="149"/>
      <c r="D100" s="149"/>
      <c r="E100" s="85"/>
      <c r="F100" s="85"/>
      <c r="G100" s="85"/>
      <c r="H100" s="85"/>
      <c r="I100" s="150"/>
      <c r="J100" s="150"/>
    </row>
    <row r="101" spans="3:10" x14ac:dyDescent="0.2">
      <c r="C101" s="149"/>
      <c r="D101" s="149"/>
      <c r="E101" s="85"/>
      <c r="F101" s="85"/>
      <c r="G101" s="85"/>
      <c r="H101" s="85"/>
      <c r="I101" s="150"/>
      <c r="J101" s="150"/>
    </row>
    <row r="102" spans="3:10" x14ac:dyDescent="0.2">
      <c r="C102" s="149"/>
      <c r="D102" s="149"/>
      <c r="E102" s="85"/>
      <c r="F102" s="85"/>
      <c r="G102" s="85"/>
      <c r="H102" s="85"/>
      <c r="I102" s="150"/>
      <c r="J102" s="150"/>
    </row>
    <row r="103" spans="3:10" x14ac:dyDescent="0.2">
      <c r="C103" s="149"/>
      <c r="D103" s="149"/>
      <c r="E103" s="85"/>
      <c r="F103" s="85"/>
      <c r="G103" s="85"/>
      <c r="H103" s="85"/>
      <c r="I103" s="150"/>
      <c r="J103" s="150"/>
    </row>
    <row r="104" spans="3:10" x14ac:dyDescent="0.2">
      <c r="C104" s="149"/>
      <c r="D104" s="149"/>
      <c r="E104" s="85"/>
      <c r="F104" s="85"/>
      <c r="G104" s="85"/>
      <c r="H104" s="85"/>
      <c r="I104" s="150"/>
      <c r="J104" s="150"/>
    </row>
    <row r="105" spans="3:10" x14ac:dyDescent="0.2">
      <c r="C105" s="149"/>
      <c r="D105" s="149"/>
      <c r="E105" s="85"/>
      <c r="F105" s="85"/>
      <c r="G105" s="85"/>
      <c r="H105" s="85"/>
      <c r="I105" s="150"/>
      <c r="J105" s="150"/>
    </row>
    <row r="106" spans="3:10" x14ac:dyDescent="0.2">
      <c r="C106" s="149"/>
      <c r="D106" s="149"/>
      <c r="E106" s="85"/>
      <c r="F106" s="85"/>
      <c r="G106" s="85"/>
      <c r="H106" s="85"/>
      <c r="I106" s="150"/>
      <c r="J106" s="150"/>
    </row>
    <row r="107" spans="3:10" x14ac:dyDescent="0.2">
      <c r="C107" s="149"/>
      <c r="D107" s="149"/>
      <c r="E107" s="85"/>
      <c r="F107" s="85"/>
      <c r="G107" s="85"/>
      <c r="H107" s="85"/>
      <c r="I107" s="150"/>
      <c r="J107" s="150"/>
    </row>
    <row r="108" spans="3:10" x14ac:dyDescent="0.2">
      <c r="C108" s="149"/>
      <c r="D108" s="149"/>
      <c r="E108" s="85"/>
      <c r="F108" s="85"/>
      <c r="G108" s="85"/>
      <c r="H108" s="85"/>
      <c r="I108" s="150"/>
      <c r="J108" s="150"/>
    </row>
    <row r="109" spans="3:10" x14ac:dyDescent="0.2">
      <c r="C109" s="149"/>
      <c r="D109" s="149"/>
      <c r="E109" s="85"/>
      <c r="F109" s="85"/>
      <c r="G109" s="85"/>
      <c r="H109" s="85"/>
      <c r="I109" s="150"/>
      <c r="J109" s="150"/>
    </row>
    <row r="110" spans="3:10" x14ac:dyDescent="0.2">
      <c r="C110" s="149"/>
      <c r="D110" s="149"/>
      <c r="E110" s="85"/>
      <c r="F110" s="85"/>
      <c r="G110" s="85"/>
      <c r="H110" s="85"/>
      <c r="I110" s="150"/>
      <c r="J110" s="150"/>
    </row>
    <row r="111" spans="3:10" x14ac:dyDescent="0.2">
      <c r="C111" s="149"/>
      <c r="D111" s="149"/>
      <c r="E111" s="85"/>
      <c r="F111" s="85"/>
      <c r="G111" s="85"/>
      <c r="H111" s="85"/>
      <c r="I111" s="150"/>
      <c r="J111" s="150"/>
    </row>
    <row r="112" spans="3:10" x14ac:dyDescent="0.2">
      <c r="C112" s="149"/>
      <c r="D112" s="149"/>
      <c r="E112" s="85"/>
      <c r="F112" s="85"/>
      <c r="G112" s="85"/>
      <c r="H112" s="85"/>
      <c r="I112" s="150"/>
      <c r="J112" s="150"/>
    </row>
    <row r="113" spans="3:10" x14ac:dyDescent="0.2">
      <c r="C113" s="149"/>
      <c r="D113" s="149"/>
      <c r="E113" s="85"/>
      <c r="F113" s="85"/>
      <c r="G113" s="85"/>
      <c r="H113" s="85"/>
      <c r="I113" s="150"/>
      <c r="J113" s="150"/>
    </row>
    <row r="114" spans="3:10" x14ac:dyDescent="0.2">
      <c r="C114" s="149"/>
      <c r="D114" s="149"/>
      <c r="E114" s="85"/>
      <c r="F114" s="85"/>
      <c r="G114" s="85"/>
      <c r="H114" s="85"/>
      <c r="I114" s="150"/>
      <c r="J114" s="150"/>
    </row>
    <row r="115" spans="3:10" x14ac:dyDescent="0.2">
      <c r="C115" s="149"/>
      <c r="D115" s="149"/>
      <c r="E115" s="85"/>
      <c r="F115" s="85"/>
      <c r="G115" s="85"/>
      <c r="H115" s="85"/>
      <c r="I115" s="150"/>
      <c r="J115" s="150"/>
    </row>
    <row r="116" spans="3:10" x14ac:dyDescent="0.2">
      <c r="C116" s="149"/>
      <c r="D116" s="149"/>
      <c r="E116" s="85"/>
      <c r="F116" s="85"/>
      <c r="G116" s="85"/>
      <c r="H116" s="85"/>
      <c r="I116" s="150"/>
      <c r="J116" s="150"/>
    </row>
    <row r="117" spans="3:10" x14ac:dyDescent="0.2">
      <c r="C117" s="149"/>
      <c r="D117" s="149"/>
      <c r="E117" s="85"/>
      <c r="F117" s="85"/>
      <c r="G117" s="85"/>
      <c r="H117" s="85"/>
      <c r="I117" s="150"/>
      <c r="J117" s="150"/>
    </row>
    <row r="118" spans="3:10" x14ac:dyDescent="0.2">
      <c r="C118" s="149"/>
      <c r="D118" s="149"/>
      <c r="E118" s="85"/>
      <c r="F118" s="85"/>
      <c r="G118" s="85"/>
      <c r="H118" s="85"/>
      <c r="I118" s="150"/>
      <c r="J118" s="150"/>
    </row>
    <row r="119" spans="3:10" x14ac:dyDescent="0.2">
      <c r="C119" s="149"/>
      <c r="D119" s="149"/>
      <c r="E119" s="85"/>
      <c r="F119" s="85"/>
      <c r="G119" s="85"/>
      <c r="H119" s="85"/>
      <c r="I119" s="150"/>
      <c r="J119" s="150"/>
    </row>
    <row r="120" spans="3:10" x14ac:dyDescent="0.2">
      <c r="C120" s="149"/>
      <c r="D120" s="149"/>
      <c r="E120" s="85"/>
      <c r="F120" s="85"/>
      <c r="G120" s="85"/>
      <c r="H120" s="85"/>
      <c r="I120" s="150"/>
      <c r="J120" s="150"/>
    </row>
    <row r="121" spans="3:10" x14ac:dyDescent="0.2">
      <c r="C121" s="149"/>
      <c r="D121" s="149"/>
      <c r="E121" s="85"/>
      <c r="F121" s="85"/>
      <c r="G121" s="85"/>
      <c r="H121" s="85"/>
      <c r="I121" s="150"/>
      <c r="J121" s="150"/>
    </row>
    <row r="122" spans="3:10" x14ac:dyDescent="0.2">
      <c r="C122" s="149"/>
      <c r="D122" s="149"/>
      <c r="E122" s="85"/>
      <c r="F122" s="85"/>
      <c r="G122" s="85"/>
      <c r="H122" s="85"/>
      <c r="I122" s="150"/>
      <c r="J122" s="150"/>
    </row>
    <row r="123" spans="3:10" x14ac:dyDescent="0.2">
      <c r="C123" s="149"/>
      <c r="D123" s="149"/>
      <c r="E123" s="85"/>
      <c r="F123" s="85"/>
      <c r="G123" s="85"/>
      <c r="H123" s="85"/>
      <c r="I123" s="150"/>
      <c r="J123" s="150"/>
    </row>
    <row r="124" spans="3:10" x14ac:dyDescent="0.2">
      <c r="C124" s="149"/>
      <c r="D124" s="149"/>
      <c r="E124" s="85"/>
      <c r="F124" s="85"/>
      <c r="G124" s="85"/>
      <c r="H124" s="85"/>
      <c r="I124" s="150"/>
      <c r="J124" s="150"/>
    </row>
    <row r="125" spans="3:10" x14ac:dyDescent="0.2">
      <c r="C125" s="149"/>
      <c r="D125" s="149"/>
      <c r="E125" s="85"/>
      <c r="F125" s="85"/>
      <c r="G125" s="85"/>
      <c r="H125" s="85"/>
      <c r="I125" s="150"/>
      <c r="J125" s="150"/>
    </row>
    <row r="126" spans="3:10" x14ac:dyDescent="0.2">
      <c r="C126" s="149"/>
      <c r="D126" s="149"/>
      <c r="E126" s="85"/>
      <c r="F126" s="85"/>
      <c r="G126" s="85"/>
      <c r="H126" s="85"/>
      <c r="I126" s="150"/>
      <c r="J126" s="150"/>
    </row>
    <row r="127" spans="3:10" x14ac:dyDescent="0.2">
      <c r="C127" s="149"/>
      <c r="D127" s="149"/>
      <c r="E127" s="85"/>
      <c r="F127" s="85"/>
      <c r="G127" s="85"/>
      <c r="H127" s="85"/>
      <c r="I127" s="150"/>
      <c r="J127" s="150"/>
    </row>
    <row r="128" spans="3:10" x14ac:dyDescent="0.2">
      <c r="C128" s="149"/>
      <c r="D128" s="149"/>
      <c r="E128" s="85"/>
      <c r="F128" s="85"/>
      <c r="G128" s="85"/>
      <c r="H128" s="85"/>
      <c r="I128" s="150"/>
      <c r="J128" s="150"/>
    </row>
    <row r="129" spans="3:10" x14ac:dyDescent="0.2">
      <c r="C129" s="149"/>
      <c r="D129" s="149"/>
      <c r="E129" s="85"/>
      <c r="F129" s="85"/>
      <c r="G129" s="85"/>
      <c r="H129" s="85"/>
      <c r="I129" s="150"/>
      <c r="J129" s="150"/>
    </row>
    <row r="130" spans="3:10" x14ac:dyDescent="0.2">
      <c r="C130" s="149"/>
      <c r="D130" s="149"/>
      <c r="E130" s="85"/>
      <c r="F130" s="85"/>
      <c r="G130" s="85"/>
      <c r="H130" s="85"/>
      <c r="I130" s="150"/>
      <c r="J130" s="150"/>
    </row>
    <row r="131" spans="3:10" x14ac:dyDescent="0.2">
      <c r="C131" s="149"/>
      <c r="D131" s="149"/>
      <c r="E131" s="85"/>
      <c r="F131" s="85"/>
      <c r="G131" s="85"/>
      <c r="H131" s="85"/>
      <c r="I131" s="150"/>
      <c r="J131" s="150"/>
    </row>
    <row r="132" spans="3:10" x14ac:dyDescent="0.2">
      <c r="C132" s="149"/>
      <c r="D132" s="149"/>
      <c r="E132" s="85"/>
      <c r="F132" s="85"/>
      <c r="G132" s="85"/>
      <c r="H132" s="85"/>
      <c r="I132" s="150"/>
      <c r="J132" s="150"/>
    </row>
    <row r="133" spans="3:10" x14ac:dyDescent="0.2">
      <c r="C133" s="149"/>
      <c r="D133" s="149"/>
      <c r="E133" s="85"/>
      <c r="F133" s="85"/>
      <c r="G133" s="85"/>
      <c r="H133" s="85"/>
      <c r="I133" s="150"/>
      <c r="J133" s="150"/>
    </row>
    <row r="134" spans="3:10" x14ac:dyDescent="0.2">
      <c r="C134" s="149"/>
      <c r="D134" s="149"/>
      <c r="E134" s="85"/>
      <c r="F134" s="85"/>
      <c r="G134" s="85"/>
      <c r="H134" s="85"/>
      <c r="I134" s="150"/>
      <c r="J134" s="150"/>
    </row>
    <row r="135" spans="3:10" x14ac:dyDescent="0.2">
      <c r="C135" s="149"/>
      <c r="D135" s="149"/>
      <c r="E135" s="85"/>
      <c r="F135" s="85"/>
      <c r="G135" s="85"/>
      <c r="H135" s="85"/>
      <c r="I135" s="150"/>
      <c r="J135" s="150"/>
    </row>
    <row r="136" spans="3:10" x14ac:dyDescent="0.2">
      <c r="C136" s="149"/>
      <c r="D136" s="149"/>
      <c r="E136" s="85"/>
      <c r="F136" s="85"/>
      <c r="G136" s="85"/>
      <c r="H136" s="85"/>
      <c r="I136" s="150"/>
      <c r="J136" s="150"/>
    </row>
    <row r="137" spans="3:10" x14ac:dyDescent="0.2">
      <c r="C137" s="149"/>
      <c r="D137" s="149"/>
      <c r="E137" s="85"/>
      <c r="F137" s="85"/>
      <c r="G137" s="85"/>
      <c r="H137" s="85"/>
      <c r="I137" s="150"/>
      <c r="J137" s="150"/>
    </row>
    <row r="138" spans="3:10" x14ac:dyDescent="0.2">
      <c r="C138" s="149"/>
      <c r="D138" s="149"/>
      <c r="E138" s="85"/>
      <c r="F138" s="85"/>
      <c r="G138" s="85"/>
      <c r="H138" s="85"/>
      <c r="I138" s="150"/>
      <c r="J138" s="150"/>
    </row>
    <row r="139" spans="3:10" x14ac:dyDescent="0.2">
      <c r="C139" s="149"/>
      <c r="D139" s="149"/>
      <c r="E139" s="85"/>
      <c r="F139" s="85"/>
      <c r="G139" s="85"/>
      <c r="H139" s="85"/>
      <c r="I139" s="150"/>
      <c r="J139" s="150"/>
    </row>
    <row r="140" spans="3:10" x14ac:dyDescent="0.2">
      <c r="C140" s="149"/>
      <c r="D140" s="149"/>
      <c r="E140" s="85"/>
      <c r="F140" s="85"/>
      <c r="G140" s="85"/>
      <c r="H140" s="85"/>
      <c r="I140" s="150"/>
      <c r="J140" s="150"/>
    </row>
    <row r="141" spans="3:10" x14ac:dyDescent="0.2">
      <c r="C141" s="149"/>
      <c r="D141" s="149"/>
      <c r="E141" s="85"/>
      <c r="F141" s="85"/>
      <c r="G141" s="85"/>
      <c r="H141" s="85"/>
      <c r="I141" s="150"/>
      <c r="J141" s="150"/>
    </row>
    <row r="142" spans="3:10" x14ac:dyDescent="0.2">
      <c r="C142" s="149"/>
      <c r="D142" s="149"/>
      <c r="E142" s="85"/>
      <c r="F142" s="85"/>
      <c r="G142" s="85"/>
      <c r="H142" s="85"/>
      <c r="I142" s="150"/>
      <c r="J142" s="150"/>
    </row>
    <row r="143" spans="3:10" x14ac:dyDescent="0.2">
      <c r="C143" s="149"/>
      <c r="D143" s="149"/>
      <c r="E143" s="85"/>
      <c r="F143" s="85"/>
      <c r="G143" s="85"/>
      <c r="H143" s="85"/>
      <c r="I143" s="150"/>
      <c r="J143" s="150"/>
    </row>
    <row r="144" spans="3:10" x14ac:dyDescent="0.2">
      <c r="C144" s="149"/>
      <c r="D144" s="149"/>
      <c r="E144" s="85"/>
      <c r="F144" s="85"/>
      <c r="G144" s="85"/>
      <c r="H144" s="85"/>
      <c r="I144" s="150"/>
      <c r="J144" s="150"/>
    </row>
    <row r="145" spans="3:10" x14ac:dyDescent="0.2">
      <c r="C145" s="149"/>
      <c r="D145" s="149"/>
      <c r="E145" s="85"/>
      <c r="F145" s="85"/>
      <c r="G145" s="85"/>
      <c r="H145" s="85"/>
      <c r="I145" s="150"/>
      <c r="J145" s="150"/>
    </row>
    <row r="146" spans="3:10" x14ac:dyDescent="0.2">
      <c r="C146" s="149"/>
      <c r="D146" s="149"/>
      <c r="E146" s="85"/>
      <c r="F146" s="85"/>
      <c r="G146" s="85"/>
      <c r="H146" s="85"/>
      <c r="I146" s="150"/>
      <c r="J146" s="150"/>
    </row>
    <row r="147" spans="3:10" x14ac:dyDescent="0.2">
      <c r="C147" s="149"/>
      <c r="D147" s="149"/>
      <c r="E147" s="85"/>
      <c r="F147" s="85"/>
      <c r="G147" s="85"/>
      <c r="H147" s="85"/>
      <c r="I147" s="150"/>
      <c r="J147" s="150"/>
    </row>
    <row r="148" spans="3:10" x14ac:dyDescent="0.2">
      <c r="C148" s="149"/>
      <c r="D148" s="149"/>
      <c r="E148" s="85"/>
      <c r="F148" s="85"/>
      <c r="G148" s="85"/>
      <c r="H148" s="85"/>
      <c r="I148" s="150"/>
      <c r="J148" s="150"/>
    </row>
    <row r="149" spans="3:10" x14ac:dyDescent="0.2">
      <c r="C149" s="149"/>
      <c r="D149" s="149"/>
      <c r="E149" s="85"/>
      <c r="F149" s="85"/>
      <c r="G149" s="85"/>
      <c r="H149" s="85"/>
      <c r="I149" s="150"/>
      <c r="J149" s="150"/>
    </row>
    <row r="150" spans="3:10" x14ac:dyDescent="0.2">
      <c r="C150" s="149"/>
      <c r="D150" s="149"/>
      <c r="E150" s="85"/>
      <c r="F150" s="85"/>
      <c r="G150" s="85"/>
      <c r="H150" s="85"/>
      <c r="I150" s="150"/>
      <c r="J150" s="150"/>
    </row>
    <row r="151" spans="3:10" x14ac:dyDescent="0.2">
      <c r="C151" s="149"/>
      <c r="D151" s="149"/>
      <c r="E151" s="85"/>
      <c r="F151" s="85"/>
      <c r="G151" s="85"/>
      <c r="H151" s="85"/>
      <c r="I151" s="150"/>
      <c r="J151" s="150"/>
    </row>
    <row r="152" spans="3:10" x14ac:dyDescent="0.2">
      <c r="C152" s="149"/>
      <c r="D152" s="149"/>
      <c r="E152" s="85"/>
      <c r="F152" s="85"/>
      <c r="G152" s="85"/>
      <c r="H152" s="85"/>
      <c r="I152" s="150"/>
      <c r="J152" s="150"/>
    </row>
    <row r="153" spans="3:10" x14ac:dyDescent="0.2">
      <c r="C153" s="149"/>
      <c r="D153" s="149"/>
      <c r="E153" s="85"/>
      <c r="F153" s="85"/>
      <c r="G153" s="85"/>
      <c r="H153" s="85"/>
      <c r="I153" s="150"/>
      <c r="J153" s="150"/>
    </row>
    <row r="154" spans="3:10" x14ac:dyDescent="0.2">
      <c r="C154" s="149"/>
      <c r="D154" s="149"/>
      <c r="E154" s="85"/>
      <c r="F154" s="85"/>
      <c r="G154" s="85"/>
      <c r="H154" s="85"/>
      <c r="I154" s="150"/>
      <c r="J154" s="150"/>
    </row>
    <row r="155" spans="3:10" x14ac:dyDescent="0.2">
      <c r="C155" s="149"/>
      <c r="D155" s="149"/>
      <c r="E155" s="85"/>
      <c r="F155" s="85"/>
      <c r="G155" s="85"/>
      <c r="H155" s="85"/>
      <c r="I155" s="150"/>
      <c r="J155" s="150"/>
    </row>
    <row r="156" spans="3:10" x14ac:dyDescent="0.2">
      <c r="C156" s="149"/>
      <c r="D156" s="149"/>
      <c r="E156" s="85"/>
      <c r="F156" s="85"/>
      <c r="G156" s="85"/>
      <c r="H156" s="85"/>
      <c r="I156" s="150"/>
      <c r="J156" s="150"/>
    </row>
    <row r="157" spans="3:10" x14ac:dyDescent="0.2">
      <c r="C157" s="149"/>
      <c r="D157" s="149"/>
      <c r="E157" s="85"/>
      <c r="F157" s="85"/>
      <c r="G157" s="85"/>
      <c r="H157" s="85"/>
      <c r="I157" s="150"/>
      <c r="J157" s="150"/>
    </row>
    <row r="158" spans="3:10" x14ac:dyDescent="0.2">
      <c r="C158" s="149"/>
      <c r="D158" s="149"/>
      <c r="E158" s="85"/>
      <c r="F158" s="85"/>
      <c r="G158" s="85"/>
      <c r="H158" s="85"/>
      <c r="I158" s="150"/>
      <c r="J158" s="150"/>
    </row>
    <row r="159" spans="3:10" x14ac:dyDescent="0.2">
      <c r="C159" s="149"/>
      <c r="D159" s="149"/>
      <c r="E159" s="85"/>
      <c r="F159" s="85"/>
      <c r="G159" s="85"/>
      <c r="H159" s="85"/>
      <c r="I159" s="150"/>
      <c r="J159" s="150"/>
    </row>
    <row r="160" spans="3:10" x14ac:dyDescent="0.2">
      <c r="C160" s="149"/>
      <c r="D160" s="149"/>
      <c r="E160" s="85"/>
      <c r="F160" s="85"/>
      <c r="G160" s="85"/>
      <c r="H160" s="85"/>
      <c r="I160" s="150"/>
      <c r="J160" s="150"/>
    </row>
    <row r="161" spans="3:10" x14ac:dyDescent="0.2">
      <c r="C161" s="149"/>
      <c r="D161" s="149"/>
      <c r="E161" s="85"/>
      <c r="F161" s="85"/>
      <c r="G161" s="85"/>
      <c r="H161" s="85"/>
      <c r="I161" s="150"/>
      <c r="J161" s="150"/>
    </row>
    <row r="162" spans="3:10" x14ac:dyDescent="0.2">
      <c r="C162" s="149"/>
      <c r="D162" s="149"/>
      <c r="E162" s="85"/>
      <c r="F162" s="85"/>
      <c r="G162" s="85"/>
      <c r="H162" s="85"/>
      <c r="I162" s="150"/>
      <c r="J162" s="150"/>
    </row>
    <row r="163" spans="3:10" x14ac:dyDescent="0.2">
      <c r="C163" s="149"/>
      <c r="D163" s="149"/>
      <c r="E163" s="85"/>
      <c r="F163" s="85"/>
      <c r="G163" s="85"/>
      <c r="H163" s="85"/>
      <c r="I163" s="150"/>
      <c r="J163" s="150"/>
    </row>
    <row r="164" spans="3:10" x14ac:dyDescent="0.2">
      <c r="C164" s="149"/>
      <c r="D164" s="149"/>
      <c r="E164" s="85"/>
      <c r="F164" s="85"/>
      <c r="G164" s="85"/>
      <c r="H164" s="85"/>
      <c r="I164" s="150"/>
      <c r="J164" s="150"/>
    </row>
    <row r="165" spans="3:10" x14ac:dyDescent="0.2">
      <c r="C165" s="149"/>
      <c r="D165" s="149"/>
      <c r="E165" s="85"/>
      <c r="F165" s="85"/>
      <c r="G165" s="85"/>
      <c r="H165" s="85"/>
      <c r="I165" s="150"/>
      <c r="J165" s="150"/>
    </row>
    <row r="166" spans="3:10" x14ac:dyDescent="0.2">
      <c r="C166" s="149"/>
      <c r="D166" s="149"/>
      <c r="E166" s="85"/>
      <c r="F166" s="85"/>
      <c r="G166" s="85"/>
      <c r="H166" s="85"/>
      <c r="I166" s="150"/>
      <c r="J166" s="150"/>
    </row>
    <row r="167" spans="3:10" x14ac:dyDescent="0.2">
      <c r="C167" s="149"/>
      <c r="D167" s="149"/>
      <c r="E167" s="85"/>
      <c r="F167" s="85"/>
      <c r="G167" s="85"/>
      <c r="H167" s="85"/>
      <c r="I167" s="150"/>
      <c r="J167" s="150"/>
    </row>
    <row r="168" spans="3:10" x14ac:dyDescent="0.2">
      <c r="C168" s="149"/>
      <c r="D168" s="149"/>
      <c r="E168" s="85"/>
      <c r="F168" s="85"/>
      <c r="G168" s="85"/>
      <c r="H168" s="85"/>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2019-05-06T11:50:41Z</cp:lastPrinted>
  <dcterms:created xsi:type="dcterms:W3CDTF">2019-04-09T06:28:20Z</dcterms:created>
  <dcterms:modified xsi:type="dcterms:W3CDTF">2019-05-09T10:24:41Z</dcterms:modified>
</cp:coreProperties>
</file>